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A6E24228-03E4-4E05-976C-56DFD3B1B81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A!$A$1:$N$79</definedName>
    <definedName name="_xlnm.Print_Area">A!$A$1:$N$79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5" i="1" l="1"/>
  <c r="N75" i="1"/>
  <c r="P62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3" i="1"/>
  <c r="P64" i="1"/>
  <c r="P65" i="1"/>
  <c r="P66" i="1"/>
  <c r="P67" i="1"/>
  <c r="P68" i="1"/>
  <c r="P69" i="1"/>
  <c r="P70" i="1"/>
  <c r="P71" i="1"/>
  <c r="P72" i="1"/>
  <c r="P73" i="1"/>
  <c r="P74" i="1"/>
  <c r="P76" i="1"/>
  <c r="Q75" i="1" s="1"/>
  <c r="Q76" i="1" l="1"/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M80" i="1"/>
  <c r="L80" i="1"/>
  <c r="K80" i="1"/>
  <c r="J80" i="1"/>
  <c r="I80" i="1"/>
  <c r="H80" i="1"/>
  <c r="G80" i="1"/>
  <c r="F80" i="1"/>
  <c r="E80" i="1"/>
  <c r="D80" i="1"/>
  <c r="C80" i="1"/>
  <c r="B80" i="1"/>
  <c r="N74" i="1" l="1"/>
  <c r="N73" i="1" l="1"/>
  <c r="N72" i="1" l="1"/>
  <c r="N71" i="1" l="1"/>
  <c r="N70" i="1" l="1"/>
  <c r="G81" i="1" l="1"/>
  <c r="H81" i="1"/>
  <c r="I81" i="1"/>
  <c r="J81" i="1"/>
  <c r="F81" i="1"/>
  <c r="N81" i="1" l="1"/>
  <c r="N69" i="1"/>
  <c r="B77" i="1" l="1"/>
  <c r="N68" i="1"/>
  <c r="N67" i="1" l="1"/>
  <c r="N66" i="1" l="1"/>
  <c r="M79" i="1" l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B78" i="1"/>
  <c r="M77" i="1"/>
  <c r="L77" i="1"/>
  <c r="K77" i="1"/>
  <c r="J77" i="1"/>
  <c r="I77" i="1"/>
  <c r="H77" i="1"/>
  <c r="G77" i="1"/>
  <c r="F77" i="1"/>
  <c r="E77" i="1"/>
  <c r="D77" i="1"/>
  <c r="C77" i="1"/>
  <c r="N76" i="1"/>
  <c r="N65" i="1" l="1"/>
  <c r="N64" i="1"/>
  <c r="N63" i="1"/>
  <c r="N62" i="1"/>
  <c r="N61" i="1"/>
  <c r="N60" i="1"/>
  <c r="N59" i="1"/>
  <c r="N58" i="1"/>
  <c r="N57" i="1"/>
  <c r="N56" i="1"/>
  <c r="N55" i="1"/>
  <c r="N6" i="1"/>
  <c r="O74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9" i="1" l="1"/>
  <c r="N78" i="1"/>
  <c r="N7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<sst xmlns="http://schemas.openxmlformats.org/spreadsheetml/2006/main" count="20" uniqueCount="20">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</sst>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8"/>
  <sheetViews>
    <sheetView tabSelected="1" showOutlineSymbols="0" zoomScaleNormal="100" workbookViewId="0">
      <pane ySplit="5" topLeftCell="A47" activePane="bottomLeft" state="frozen"/>
      <selection pane="bottomLeft" activeCell="M76" sqref="M7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7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7">
      <c r="A4" s="2"/>
      <c r="O4" s="2"/>
    </row>
    <row r="5" spans="1:17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7" ht="15.75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4">
        <f t="shared" ref="P6:P69" si="1">SUM(B6:I6)</f>
        <v>9.5800000000000018</v>
      </c>
      <c r="Q6" s="4">
        <f t="shared" ref="Q6:Q37" si="2">RANK(P6,$P$6:$P$80)</f>
        <v>67</v>
      </c>
    </row>
    <row r="7" spans="1:17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  <c r="P7" s="4">
        <f t="shared" si="1"/>
        <v>8.77</v>
      </c>
      <c r="Q7" s="4">
        <f t="shared" si="2"/>
        <v>68</v>
      </c>
    </row>
    <row r="8" spans="1:17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  <c r="P8" s="4">
        <f t="shared" si="1"/>
        <v>7.5699999999999994</v>
      </c>
      <c r="Q8" s="4">
        <f t="shared" si="2"/>
        <v>70</v>
      </c>
    </row>
    <row r="9" spans="1:17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  <c r="P9" s="4">
        <f t="shared" si="1"/>
        <v>16.650000000000002</v>
      </c>
      <c r="Q9" s="4">
        <f t="shared" si="2"/>
        <v>35</v>
      </c>
    </row>
    <row r="10" spans="1:17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  <c r="P10" s="4">
        <f t="shared" si="1"/>
        <v>16.66</v>
      </c>
      <c r="Q10" s="4">
        <f t="shared" si="2"/>
        <v>34</v>
      </c>
    </row>
    <row r="11" spans="1:17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  <c r="P11" s="4">
        <f t="shared" si="1"/>
        <v>12.11</v>
      </c>
      <c r="Q11" s="4">
        <f t="shared" si="2"/>
        <v>56</v>
      </c>
    </row>
    <row r="12" spans="1:17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  <c r="P12" s="4">
        <f t="shared" si="1"/>
        <v>14.040000000000001</v>
      </c>
      <c r="Q12" s="4">
        <f t="shared" si="2"/>
        <v>47</v>
      </c>
    </row>
    <row r="13" spans="1:17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  <c r="P13" s="4">
        <f t="shared" si="1"/>
        <v>13.079999999999998</v>
      </c>
      <c r="Q13" s="4">
        <f t="shared" si="2"/>
        <v>52</v>
      </c>
    </row>
    <row r="14" spans="1:17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  <c r="P14" s="4">
        <f t="shared" si="1"/>
        <v>26.61</v>
      </c>
      <c r="Q14" s="4">
        <f t="shared" si="2"/>
        <v>2</v>
      </c>
    </row>
    <row r="15" spans="1:17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  <c r="P15" s="4">
        <f t="shared" si="1"/>
        <v>11.55</v>
      </c>
      <c r="Q15" s="4">
        <f t="shared" si="2"/>
        <v>59</v>
      </c>
    </row>
    <row r="16" spans="1:17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  <c r="P16" s="4">
        <f t="shared" si="1"/>
        <v>17.139999999999997</v>
      </c>
      <c r="Q16" s="4">
        <f t="shared" si="2"/>
        <v>29</v>
      </c>
    </row>
    <row r="17" spans="1:17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  <c r="P17" s="4">
        <f t="shared" si="1"/>
        <v>17</v>
      </c>
      <c r="Q17" s="4">
        <f t="shared" si="2"/>
        <v>30</v>
      </c>
    </row>
    <row r="18" spans="1:17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  <c r="P18" s="4">
        <f t="shared" si="1"/>
        <v>13.08</v>
      </c>
      <c r="Q18" s="4">
        <f t="shared" si="2"/>
        <v>51</v>
      </c>
    </row>
    <row r="19" spans="1:17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  <c r="P19" s="4">
        <f t="shared" si="1"/>
        <v>15.650000000000002</v>
      </c>
      <c r="Q19" s="4">
        <f t="shared" si="2"/>
        <v>41</v>
      </c>
    </row>
    <row r="20" spans="1:17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  <c r="P20" s="4">
        <f t="shared" si="1"/>
        <v>11.46</v>
      </c>
      <c r="Q20" s="4">
        <f t="shared" si="2"/>
        <v>60</v>
      </c>
    </row>
    <row r="21" spans="1:17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  <c r="P21" s="4">
        <f t="shared" si="1"/>
        <v>14.509999999999998</v>
      </c>
      <c r="Q21" s="4">
        <f t="shared" si="2"/>
        <v>46</v>
      </c>
    </row>
    <row r="22" spans="1:17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  <c r="P22" s="4">
        <f t="shared" si="1"/>
        <v>13.190000000000001</v>
      </c>
      <c r="Q22" s="4">
        <f t="shared" si="2"/>
        <v>49</v>
      </c>
    </row>
    <row r="23" spans="1:17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  <c r="P23" s="4">
        <f t="shared" si="1"/>
        <v>17.870000000000005</v>
      </c>
      <c r="Q23" s="4">
        <f t="shared" si="2"/>
        <v>20</v>
      </c>
    </row>
    <row r="24" spans="1:17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  <c r="P24" s="4">
        <f t="shared" si="1"/>
        <v>17.61</v>
      </c>
      <c r="Q24" s="4">
        <f t="shared" si="2"/>
        <v>26</v>
      </c>
    </row>
    <row r="25" spans="1:17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  <c r="P25" s="4">
        <f t="shared" si="1"/>
        <v>16.649999999999999</v>
      </c>
      <c r="Q25" s="4">
        <f t="shared" si="2"/>
        <v>36</v>
      </c>
    </row>
    <row r="26" spans="1:17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  <c r="P26" s="4">
        <f t="shared" si="1"/>
        <v>15.37</v>
      </c>
      <c r="Q26" s="4">
        <f t="shared" si="2"/>
        <v>43</v>
      </c>
    </row>
    <row r="27" spans="1:17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  <c r="P27" s="4">
        <f t="shared" si="1"/>
        <v>15.709999999999999</v>
      </c>
      <c r="Q27" s="4">
        <f t="shared" si="2"/>
        <v>40</v>
      </c>
    </row>
    <row r="28" spans="1:17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  <c r="P28" s="4">
        <f t="shared" si="1"/>
        <v>10.709999999999999</v>
      </c>
      <c r="Q28" s="4">
        <f t="shared" si="2"/>
        <v>64</v>
      </c>
    </row>
    <row r="29" spans="1:17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  <c r="P29" s="4">
        <f t="shared" si="1"/>
        <v>20.02</v>
      </c>
      <c r="Q29" s="4">
        <f t="shared" si="2"/>
        <v>11</v>
      </c>
    </row>
    <row r="30" spans="1:17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  <c r="P30" s="4">
        <f t="shared" si="1"/>
        <v>11.45</v>
      </c>
      <c r="Q30" s="4">
        <f t="shared" si="2"/>
        <v>61</v>
      </c>
    </row>
    <row r="31" spans="1:17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  <c r="P31" s="4">
        <f t="shared" si="1"/>
        <v>22.75</v>
      </c>
      <c r="Q31" s="4">
        <f t="shared" si="2"/>
        <v>3</v>
      </c>
    </row>
    <row r="32" spans="1:17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  <c r="P32" s="4">
        <f t="shared" si="1"/>
        <v>16.96</v>
      </c>
      <c r="Q32" s="4">
        <f t="shared" si="2"/>
        <v>32</v>
      </c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  <c r="P33" s="4">
        <f t="shared" si="1"/>
        <v>27.39</v>
      </c>
      <c r="Q33" s="4">
        <f t="shared" si="2"/>
        <v>1</v>
      </c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  <c r="P34" s="4">
        <f t="shared" si="1"/>
        <v>20.53</v>
      </c>
      <c r="Q34" s="4">
        <f t="shared" si="2"/>
        <v>10</v>
      </c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  <c r="P35" s="4">
        <f t="shared" si="1"/>
        <v>16.309999999999999</v>
      </c>
      <c r="Q35" s="4">
        <f t="shared" si="2"/>
        <v>37</v>
      </c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  <c r="P36" s="4">
        <f t="shared" si="1"/>
        <v>21.430000000000003</v>
      </c>
      <c r="Q36" s="4">
        <f t="shared" si="2"/>
        <v>7</v>
      </c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  <c r="P37" s="4">
        <f t="shared" si="1"/>
        <v>12.35</v>
      </c>
      <c r="Q37" s="4">
        <f t="shared" si="2"/>
        <v>55</v>
      </c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76" si="3">SUM(B38:M38)</f>
        <v>14.690000000000001</v>
      </c>
      <c r="O38" s="2"/>
      <c r="P38" s="4">
        <f t="shared" si="1"/>
        <v>11.34</v>
      </c>
      <c r="Q38" s="4">
        <f t="shared" ref="Q38:Q69" si="4">RANK(P38,$P$6:$P$80)</f>
        <v>63</v>
      </c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3"/>
        <v>23.479999999999997</v>
      </c>
      <c r="O39" s="2"/>
      <c r="P39" s="4">
        <f t="shared" si="1"/>
        <v>17.759999999999998</v>
      </c>
      <c r="Q39" s="4">
        <f t="shared" si="4"/>
        <v>22</v>
      </c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3"/>
        <v>25.26</v>
      </c>
      <c r="O40" s="2"/>
      <c r="P40" s="4">
        <f t="shared" si="1"/>
        <v>21.96</v>
      </c>
      <c r="Q40" s="4">
        <f t="shared" si="4"/>
        <v>5</v>
      </c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3"/>
        <v>19.75</v>
      </c>
      <c r="O41" s="2"/>
      <c r="P41" s="4">
        <f t="shared" si="1"/>
        <v>17.649999999999999</v>
      </c>
      <c r="Q41" s="4">
        <f t="shared" si="4"/>
        <v>24</v>
      </c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3"/>
        <v>17.259999999999998</v>
      </c>
      <c r="O42" s="2"/>
      <c r="P42" s="4">
        <f t="shared" si="1"/>
        <v>13.31</v>
      </c>
      <c r="Q42" s="4">
        <f t="shared" si="4"/>
        <v>48</v>
      </c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3"/>
        <v>22.110000000000003</v>
      </c>
      <c r="O43" s="2"/>
      <c r="P43" s="4">
        <f t="shared" si="1"/>
        <v>17.64</v>
      </c>
      <c r="Q43" s="4">
        <f t="shared" si="4"/>
        <v>25</v>
      </c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3"/>
        <v>21.05</v>
      </c>
      <c r="O44" s="2"/>
      <c r="P44" s="4">
        <f t="shared" si="1"/>
        <v>18.899999999999999</v>
      </c>
      <c r="Q44" s="4">
        <f t="shared" si="4"/>
        <v>17</v>
      </c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3"/>
        <v>25.529999999999998</v>
      </c>
      <c r="O45" s="4"/>
      <c r="P45" s="4">
        <f t="shared" si="1"/>
        <v>19.97</v>
      </c>
      <c r="Q45" s="4">
        <f t="shared" si="4"/>
        <v>12</v>
      </c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3"/>
        <v>20.91</v>
      </c>
      <c r="O46" s="4"/>
      <c r="P46" s="4">
        <f t="shared" si="1"/>
        <v>15.229999999999999</v>
      </c>
      <c r="Q46" s="4">
        <f t="shared" si="4"/>
        <v>44</v>
      </c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3"/>
        <v>21.550000000000004</v>
      </c>
      <c r="O47" s="4"/>
      <c r="P47" s="4">
        <f t="shared" si="1"/>
        <v>17.680000000000003</v>
      </c>
      <c r="Q47" s="4">
        <f t="shared" si="4"/>
        <v>23</v>
      </c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3"/>
        <v>27.970000000000002</v>
      </c>
      <c r="O48" s="4"/>
      <c r="P48" s="4">
        <f t="shared" si="1"/>
        <v>20.990000000000002</v>
      </c>
      <c r="Q48" s="4">
        <f t="shared" si="4"/>
        <v>9</v>
      </c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3"/>
        <v>17.830000000000005</v>
      </c>
      <c r="O49" s="4"/>
      <c r="P49" s="4">
        <f t="shared" si="1"/>
        <v>12.72</v>
      </c>
      <c r="Q49" s="4">
        <f t="shared" si="4"/>
        <v>54</v>
      </c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3"/>
        <v>16.940000000000001</v>
      </c>
      <c r="O50" s="4"/>
      <c r="P50" s="4">
        <f t="shared" si="1"/>
        <v>13.09</v>
      </c>
      <c r="Q50" s="4">
        <f t="shared" si="4"/>
        <v>50</v>
      </c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3"/>
        <v>20.630000000000003</v>
      </c>
      <c r="O51" s="4"/>
      <c r="P51" s="4">
        <f t="shared" si="1"/>
        <v>19.46</v>
      </c>
      <c r="Q51" s="4">
        <f t="shared" si="4"/>
        <v>14</v>
      </c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3"/>
        <v>16.48</v>
      </c>
      <c r="O52" s="4"/>
      <c r="P52" s="4">
        <f t="shared" si="1"/>
        <v>9.6300000000000008</v>
      </c>
      <c r="Q52" s="4">
        <f t="shared" si="4"/>
        <v>66</v>
      </c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3"/>
        <v>19.57</v>
      </c>
      <c r="O53" s="4"/>
      <c r="P53" s="4">
        <f t="shared" si="1"/>
        <v>15.4</v>
      </c>
      <c r="Q53" s="4">
        <f t="shared" si="4"/>
        <v>42</v>
      </c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3"/>
        <v>10.17</v>
      </c>
      <c r="O54" s="4"/>
      <c r="P54" s="4">
        <f t="shared" si="1"/>
        <v>7.9300000000000006</v>
      </c>
      <c r="Q54" s="4">
        <f t="shared" si="4"/>
        <v>69</v>
      </c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3"/>
        <v>17.510000000000002</v>
      </c>
      <c r="O55" s="4"/>
      <c r="P55" s="4">
        <f t="shared" si="1"/>
        <v>14.55</v>
      </c>
      <c r="Q55" s="4">
        <f t="shared" si="4"/>
        <v>45</v>
      </c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3"/>
        <v>28.430000000000003</v>
      </c>
      <c r="O56" s="4"/>
      <c r="P56" s="4">
        <f t="shared" si="1"/>
        <v>22.180000000000003</v>
      </c>
      <c r="Q56" s="4">
        <f t="shared" si="4"/>
        <v>4</v>
      </c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3"/>
        <v>20.659999999999997</v>
      </c>
      <c r="O57" s="4"/>
      <c r="P57" s="4">
        <f t="shared" si="1"/>
        <v>16.119999999999997</v>
      </c>
      <c r="Q57" s="4">
        <f t="shared" si="4"/>
        <v>39</v>
      </c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3"/>
        <v>20.760000000000005</v>
      </c>
      <c r="O58" s="4"/>
      <c r="P58" s="4">
        <f t="shared" si="1"/>
        <v>13.01</v>
      </c>
      <c r="Q58" s="4">
        <f t="shared" si="4"/>
        <v>53</v>
      </c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3"/>
        <v>21.2</v>
      </c>
      <c r="O59" s="4"/>
      <c r="P59" s="4">
        <f t="shared" si="1"/>
        <v>17.8</v>
      </c>
      <c r="Q59" s="4">
        <f t="shared" si="4"/>
        <v>21</v>
      </c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3"/>
        <v>22.93</v>
      </c>
      <c r="O60" s="4"/>
      <c r="P60" s="4">
        <f t="shared" si="1"/>
        <v>16.240000000000002</v>
      </c>
      <c r="Q60" s="4">
        <f t="shared" si="4"/>
        <v>38</v>
      </c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3"/>
        <v>27.25</v>
      </c>
      <c r="O61" s="4"/>
      <c r="P61" s="4">
        <f t="shared" si="1"/>
        <v>19.369999999999997</v>
      </c>
      <c r="Q61" s="4">
        <f t="shared" si="4"/>
        <v>15</v>
      </c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3"/>
        <v>23.009999999999998</v>
      </c>
      <c r="O62" s="4"/>
      <c r="P62" s="4">
        <f>SUM(B62:I62)</f>
        <v>21.2</v>
      </c>
      <c r="Q62" s="4">
        <f t="shared" si="4"/>
        <v>8</v>
      </c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3"/>
        <v>19.989999999999998</v>
      </c>
      <c r="O63" s="4"/>
      <c r="P63" s="4">
        <f t="shared" si="1"/>
        <v>17.61</v>
      </c>
      <c r="Q63" s="4">
        <f t="shared" si="4"/>
        <v>26</v>
      </c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3"/>
        <v>12.940000000000001</v>
      </c>
      <c r="O64" s="4"/>
      <c r="P64" s="4">
        <f t="shared" si="1"/>
        <v>11.430000000000001</v>
      </c>
      <c r="Q64" s="4">
        <f t="shared" si="4"/>
        <v>62</v>
      </c>
      <c r="R64" s="4"/>
    </row>
    <row r="65" spans="1:1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3"/>
        <v>15.710000000000003</v>
      </c>
      <c r="O65" s="4"/>
      <c r="P65" s="4">
        <f t="shared" si="1"/>
        <v>12.040000000000001</v>
      </c>
      <c r="Q65" s="4">
        <f t="shared" si="4"/>
        <v>57</v>
      </c>
      <c r="R65" s="4"/>
    </row>
    <row r="66" spans="1:1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:N74" si="5">SUM(B66:M66)</f>
        <v>22.289999999999996</v>
      </c>
      <c r="O66" s="4"/>
      <c r="P66" s="4">
        <f t="shared" si="1"/>
        <v>19.029999999999998</v>
      </c>
      <c r="Q66" s="4">
        <f t="shared" si="4"/>
        <v>16</v>
      </c>
      <c r="R66" s="4"/>
    </row>
    <row r="67" spans="1:18" ht="15" customHeight="1">
      <c r="A67" s="2">
        <v>2015</v>
      </c>
      <c r="B67" s="4">
        <v>0.05</v>
      </c>
      <c r="C67" s="4">
        <v>0.34</v>
      </c>
      <c r="D67" s="4">
        <v>0.1</v>
      </c>
      <c r="E67" s="4">
        <v>3.89</v>
      </c>
      <c r="F67" s="4">
        <v>4.71</v>
      </c>
      <c r="G67" s="4">
        <v>2.9</v>
      </c>
      <c r="H67" s="4">
        <v>2.33</v>
      </c>
      <c r="I67" s="4">
        <v>2.66</v>
      </c>
      <c r="J67" s="4">
        <v>0.76</v>
      </c>
      <c r="K67" s="4">
        <v>0.93</v>
      </c>
      <c r="L67" s="4">
        <v>1.33</v>
      </c>
      <c r="M67" s="4">
        <v>0.21</v>
      </c>
      <c r="N67" s="4">
        <f t="shared" si="5"/>
        <v>20.21</v>
      </c>
      <c r="O67" s="4"/>
      <c r="P67" s="4">
        <f t="shared" si="1"/>
        <v>16.98</v>
      </c>
      <c r="Q67" s="4">
        <f t="shared" si="4"/>
        <v>31</v>
      </c>
      <c r="R67" s="4"/>
    </row>
    <row r="68" spans="1:18" ht="15" customHeight="1">
      <c r="A68" s="2">
        <v>2016</v>
      </c>
      <c r="B68" s="4">
        <v>0.04</v>
      </c>
      <c r="C68" s="4">
        <v>0.89</v>
      </c>
      <c r="D68" s="4">
        <v>0.7</v>
      </c>
      <c r="E68" s="4">
        <v>5.57</v>
      </c>
      <c r="F68" s="4">
        <v>4.53</v>
      </c>
      <c r="G68" s="4">
        <v>1.82</v>
      </c>
      <c r="H68" s="4">
        <v>2.17</v>
      </c>
      <c r="I68" s="4">
        <v>2.1800000000000002</v>
      </c>
      <c r="J68" s="4">
        <v>2.14</v>
      </c>
      <c r="K68" s="4">
        <v>0.11</v>
      </c>
      <c r="L68" s="4">
        <v>0.9</v>
      </c>
      <c r="M68" s="4">
        <v>0.6</v>
      </c>
      <c r="N68" s="4">
        <f t="shared" si="5"/>
        <v>21.650000000000002</v>
      </c>
      <c r="O68" s="4"/>
      <c r="P68" s="4">
        <f t="shared" si="1"/>
        <v>17.900000000000002</v>
      </c>
      <c r="Q68" s="4">
        <f t="shared" si="4"/>
        <v>19</v>
      </c>
      <c r="R68" s="4"/>
    </row>
    <row r="69" spans="1:18" ht="15" customHeight="1">
      <c r="A69" s="2">
        <v>2017</v>
      </c>
      <c r="B69" s="4">
        <v>0.7</v>
      </c>
      <c r="C69" s="4">
        <v>0.03</v>
      </c>
      <c r="D69" s="4">
        <v>2.0699999999999998</v>
      </c>
      <c r="E69" s="4">
        <v>1.1200000000000001</v>
      </c>
      <c r="F69" s="4">
        <v>7.89</v>
      </c>
      <c r="G69" s="4">
        <v>1.2</v>
      </c>
      <c r="H69" s="4">
        <v>1.88</v>
      </c>
      <c r="I69" s="4">
        <v>3.91</v>
      </c>
      <c r="J69" s="4">
        <v>5.54</v>
      </c>
      <c r="K69" s="4">
        <v>1.5</v>
      </c>
      <c r="L69" s="4">
        <v>0.28999999999999998</v>
      </c>
      <c r="M69" s="4">
        <v>0.14000000000000001</v>
      </c>
      <c r="N69" s="4">
        <f t="shared" si="5"/>
        <v>26.269999999999996</v>
      </c>
      <c r="O69" s="4"/>
      <c r="P69" s="4">
        <f t="shared" si="1"/>
        <v>18.799999999999997</v>
      </c>
      <c r="Q69" s="4">
        <f t="shared" si="4"/>
        <v>18</v>
      </c>
      <c r="R69" s="4"/>
    </row>
    <row r="70" spans="1:18" ht="15" customHeight="1">
      <c r="A70" s="2">
        <v>2018</v>
      </c>
      <c r="B70" s="4">
        <v>0.89</v>
      </c>
      <c r="C70" s="4">
        <v>0.47</v>
      </c>
      <c r="D70" s="4">
        <v>0.5</v>
      </c>
      <c r="E70" s="4">
        <v>1.78</v>
      </c>
      <c r="F70" s="4">
        <v>3.09</v>
      </c>
      <c r="G70" s="4">
        <v>4.58</v>
      </c>
      <c r="H70" s="4">
        <v>4.0199999999999996</v>
      </c>
      <c r="I70" s="4">
        <v>1.46</v>
      </c>
      <c r="J70" s="4">
        <v>1.97</v>
      </c>
      <c r="K70" s="4">
        <v>3.74</v>
      </c>
      <c r="L70" s="4">
        <v>0.85</v>
      </c>
      <c r="M70" s="4">
        <v>1.51</v>
      </c>
      <c r="N70" s="4">
        <f t="shared" si="5"/>
        <v>24.860000000000003</v>
      </c>
      <c r="O70" s="4"/>
      <c r="P70" s="4">
        <f t="shared" ref="P70:P74" si="6">SUM(B70:I70)</f>
        <v>16.79</v>
      </c>
      <c r="Q70" s="4">
        <f t="shared" ref="Q70:Q74" si="7">RANK(P70,$P$6:$P$80)</f>
        <v>33</v>
      </c>
      <c r="R70" s="4"/>
    </row>
    <row r="71" spans="1:18" ht="15" customHeight="1">
      <c r="A71" s="2">
        <v>2019</v>
      </c>
      <c r="B71" s="4">
        <v>0.08</v>
      </c>
      <c r="C71" s="4">
        <v>0.4</v>
      </c>
      <c r="D71" s="4">
        <v>1.75</v>
      </c>
      <c r="E71" s="4">
        <v>0.59</v>
      </c>
      <c r="F71" s="4">
        <v>6.11</v>
      </c>
      <c r="G71" s="4">
        <v>3.52</v>
      </c>
      <c r="H71" s="4">
        <v>4.75</v>
      </c>
      <c r="I71" s="4">
        <v>2.63</v>
      </c>
      <c r="J71" s="4">
        <v>1.55</v>
      </c>
      <c r="K71" s="4">
        <v>0.36</v>
      </c>
      <c r="L71" s="4">
        <v>0.83</v>
      </c>
      <c r="M71" s="4">
        <v>0.28999999999999998</v>
      </c>
      <c r="N71" s="4">
        <f t="shared" si="5"/>
        <v>22.859999999999996</v>
      </c>
      <c r="O71" s="4"/>
      <c r="P71" s="4">
        <f t="shared" si="6"/>
        <v>19.829999999999998</v>
      </c>
      <c r="Q71" s="4">
        <f t="shared" si="7"/>
        <v>13</v>
      </c>
      <c r="R71" s="4"/>
    </row>
    <row r="72" spans="1:18" ht="15" customHeight="1">
      <c r="A72" s="2">
        <v>2020</v>
      </c>
      <c r="B72" s="4">
        <v>0.36</v>
      </c>
      <c r="C72" s="4">
        <v>0.12</v>
      </c>
      <c r="D72" s="4">
        <v>1.43</v>
      </c>
      <c r="E72" s="4">
        <v>0.25</v>
      </c>
      <c r="F72" s="4">
        <v>2.25</v>
      </c>
      <c r="G72" s="4">
        <v>1.1499999999999999</v>
      </c>
      <c r="H72" s="4">
        <v>2.9</v>
      </c>
      <c r="I72" s="4">
        <v>1.18</v>
      </c>
      <c r="J72" s="4">
        <v>0.84</v>
      </c>
      <c r="K72" s="4">
        <v>0.32</v>
      </c>
      <c r="L72" s="4">
        <v>0.08</v>
      </c>
      <c r="M72" s="4">
        <v>0.5</v>
      </c>
      <c r="N72" s="4">
        <f t="shared" si="5"/>
        <v>11.38</v>
      </c>
      <c r="O72" s="4"/>
      <c r="P72" s="4">
        <f t="shared" si="6"/>
        <v>9.64</v>
      </c>
      <c r="Q72" s="4">
        <f t="shared" si="7"/>
        <v>65</v>
      </c>
      <c r="R72" s="4"/>
    </row>
    <row r="73" spans="1:18" ht="15" customHeight="1">
      <c r="A73" s="2">
        <v>2021</v>
      </c>
      <c r="B73" s="4">
        <v>0.73</v>
      </c>
      <c r="C73" s="4">
        <v>0.41</v>
      </c>
      <c r="D73" s="4">
        <v>2.83</v>
      </c>
      <c r="E73" s="4">
        <v>1.05</v>
      </c>
      <c r="F73" s="4">
        <v>3.97</v>
      </c>
      <c r="G73" s="4">
        <v>1.57</v>
      </c>
      <c r="H73" s="4">
        <v>0.59</v>
      </c>
      <c r="I73" s="4">
        <v>0.57999999999999996</v>
      </c>
      <c r="J73" s="4">
        <v>1.39</v>
      </c>
      <c r="K73" s="4">
        <v>0.36</v>
      </c>
      <c r="L73" s="4">
        <v>0.2</v>
      </c>
      <c r="M73" s="4">
        <v>0</v>
      </c>
      <c r="N73" s="4">
        <f t="shared" si="5"/>
        <v>13.68</v>
      </c>
      <c r="O73" s="4"/>
      <c r="P73" s="4">
        <f t="shared" si="6"/>
        <v>11.73</v>
      </c>
      <c r="Q73" s="4">
        <f t="shared" si="7"/>
        <v>58</v>
      </c>
      <c r="R73" s="4"/>
    </row>
    <row r="74" spans="1:18" ht="15" customHeight="1">
      <c r="A74" s="2">
        <v>2022</v>
      </c>
      <c r="B74" s="4">
        <v>0.41</v>
      </c>
      <c r="C74" s="4">
        <v>0</v>
      </c>
      <c r="D74" s="4">
        <v>0.47</v>
      </c>
      <c r="E74" s="4">
        <v>0.05</v>
      </c>
      <c r="F74" s="4">
        <v>3.1</v>
      </c>
      <c r="G74" s="4">
        <v>1.03</v>
      </c>
      <c r="H74" s="4">
        <v>1.5</v>
      </c>
      <c r="I74" s="4">
        <v>0.52</v>
      </c>
      <c r="J74" s="4">
        <v>1.29</v>
      </c>
      <c r="K74" s="4">
        <v>0.26</v>
      </c>
      <c r="L74" s="4">
        <v>0</v>
      </c>
      <c r="M74" s="4">
        <v>0.93</v>
      </c>
      <c r="N74" s="4">
        <f t="shared" si="5"/>
        <v>9.56</v>
      </c>
      <c r="O74" s="4">
        <f>RANK(N74,$N$6:$N$74,1)</f>
        <v>2</v>
      </c>
      <c r="P74" s="4">
        <f t="shared" si="6"/>
        <v>7.08</v>
      </c>
      <c r="Q74" s="4">
        <f t="shared" si="7"/>
        <v>71</v>
      </c>
      <c r="R74" s="4"/>
    </row>
    <row r="75" spans="1:18" ht="15" customHeight="1">
      <c r="A75" s="2">
        <v>2023</v>
      </c>
      <c r="B75" s="4">
        <v>1.35</v>
      </c>
      <c r="C75" s="4">
        <v>0.73</v>
      </c>
      <c r="D75" s="4">
        <v>1</v>
      </c>
      <c r="E75" s="4">
        <v>0.36</v>
      </c>
      <c r="F75" s="4">
        <v>9.3800000000000008</v>
      </c>
      <c r="G75" s="4">
        <v>3.68</v>
      </c>
      <c r="H75" s="4">
        <v>1.64</v>
      </c>
      <c r="I75" s="4">
        <v>3.48</v>
      </c>
      <c r="J75" s="4">
        <v>0.67</v>
      </c>
      <c r="K75" s="4">
        <v>1.08</v>
      </c>
      <c r="L75" s="4">
        <v>0.3</v>
      </c>
      <c r="M75" s="4">
        <v>1.5</v>
      </c>
      <c r="N75" s="4">
        <f t="shared" ref="N75" si="8">SUM(B75:M75)</f>
        <v>25.170000000000005</v>
      </c>
      <c r="O75" s="4"/>
      <c r="P75" s="4">
        <f>SUM(B75:I75)</f>
        <v>21.62</v>
      </c>
      <c r="Q75" s="4">
        <f>RANK(P75,$P$6:$P$76)</f>
        <v>6</v>
      </c>
      <c r="R75" s="4"/>
    </row>
    <row r="76" spans="1:18" ht="15" customHeight="1" thickBot="1">
      <c r="A76" s="2">
        <v>2024</v>
      </c>
      <c r="B76" s="4">
        <v>0.31</v>
      </c>
      <c r="C76" s="4">
        <v>0.93</v>
      </c>
      <c r="D76" s="4">
        <v>0.98</v>
      </c>
      <c r="E76" s="4">
        <v>2.25</v>
      </c>
      <c r="F76" s="4">
        <v>5.67</v>
      </c>
      <c r="G76" s="4">
        <v>2.2200000000000002</v>
      </c>
      <c r="H76" s="4">
        <v>1.73</v>
      </c>
      <c r="I76" s="4">
        <v>3.38</v>
      </c>
      <c r="J76" s="4">
        <v>0.45</v>
      </c>
      <c r="K76" s="4">
        <v>0.15</v>
      </c>
      <c r="L76" s="4">
        <v>2.25</v>
      </c>
      <c r="M76" s="4">
        <v>0</v>
      </c>
      <c r="N76" s="4">
        <f t="shared" si="3"/>
        <v>20.32</v>
      </c>
      <c r="O76" s="4"/>
      <c r="P76" s="4">
        <f>SUM(B76:I76)</f>
        <v>17.470000000000002</v>
      </c>
      <c r="Q76" s="4">
        <f>RANK(P76,$P$6:$P$76)</f>
        <v>28</v>
      </c>
      <c r="R76" s="4"/>
    </row>
    <row r="77" spans="1:18" ht="15.75" thickTop="1">
      <c r="A77" s="7" t="s">
        <v>1</v>
      </c>
      <c r="B77" s="8">
        <f>AVERAGE(B6:B76)</f>
        <v>0.40183098591549293</v>
      </c>
      <c r="C77" s="8">
        <f t="shared" ref="C77:M77" si="9">AVERAGE(C6:C76)</f>
        <v>0.46169014084507043</v>
      </c>
      <c r="D77" s="8">
        <f t="shared" si="9"/>
        <v>1.1512676056338031</v>
      </c>
      <c r="E77" s="8">
        <f t="shared" si="9"/>
        <v>1.8928169014084513</v>
      </c>
      <c r="F77" s="8">
        <f t="shared" si="9"/>
        <v>3.4394366197183093</v>
      </c>
      <c r="G77" s="8">
        <f t="shared" si="9"/>
        <v>3.1145070422535213</v>
      </c>
      <c r="H77" s="8">
        <f t="shared" si="9"/>
        <v>3.0815492957746473</v>
      </c>
      <c r="I77" s="8">
        <f t="shared" si="9"/>
        <v>2.3842253521126766</v>
      </c>
      <c r="J77" s="8">
        <f t="shared" si="9"/>
        <v>1.5791549295774649</v>
      </c>
      <c r="K77" s="8">
        <f t="shared" si="9"/>
        <v>1.2747887323943663</v>
      </c>
      <c r="L77" s="8">
        <f t="shared" si="9"/>
        <v>0.71112676056338031</v>
      </c>
      <c r="M77" s="8">
        <f t="shared" si="9"/>
        <v>0.48647887323943662</v>
      </c>
      <c r="N77" s="8">
        <f>SUM(B77:M77)</f>
        <v>19.978873239436624</v>
      </c>
      <c r="O77" s="2"/>
    </row>
    <row r="78" spans="1:18">
      <c r="A78" s="9" t="s">
        <v>2</v>
      </c>
      <c r="B78" s="10">
        <f t="shared" ref="B78:N78" si="10">MAX(B6:B76)</f>
        <v>1.67</v>
      </c>
      <c r="C78" s="10">
        <f t="shared" si="10"/>
        <v>2.19</v>
      </c>
      <c r="D78" s="10">
        <f t="shared" si="10"/>
        <v>4.24</v>
      </c>
      <c r="E78" s="10">
        <f t="shared" si="10"/>
        <v>5.97</v>
      </c>
      <c r="F78" s="10">
        <f t="shared" si="10"/>
        <v>9.3800000000000008</v>
      </c>
      <c r="G78" s="10">
        <f t="shared" si="10"/>
        <v>8.8800000000000008</v>
      </c>
      <c r="H78" s="10">
        <f t="shared" si="10"/>
        <v>10.94</v>
      </c>
      <c r="I78" s="10">
        <f t="shared" si="10"/>
        <v>6.38</v>
      </c>
      <c r="J78" s="10">
        <f t="shared" si="10"/>
        <v>7.27</v>
      </c>
      <c r="K78" s="10">
        <f t="shared" si="10"/>
        <v>4.66</v>
      </c>
      <c r="L78" s="10">
        <f t="shared" si="10"/>
        <v>2.84</v>
      </c>
      <c r="M78" s="10">
        <f t="shared" si="10"/>
        <v>2.74</v>
      </c>
      <c r="N78" s="10">
        <f t="shared" si="10"/>
        <v>30.360000000000003</v>
      </c>
      <c r="O78" s="4"/>
      <c r="P78" s="4"/>
      <c r="Q78" s="4"/>
      <c r="R78" s="4"/>
    </row>
    <row r="79" spans="1:18">
      <c r="A79" s="18" t="s">
        <v>3</v>
      </c>
      <c r="B79" s="19">
        <f t="shared" ref="B79:N79" si="11">MIN(B6:B76)</f>
        <v>0</v>
      </c>
      <c r="C79" s="19">
        <f t="shared" si="11"/>
        <v>0</v>
      </c>
      <c r="D79" s="19">
        <f t="shared" si="11"/>
        <v>0.04</v>
      </c>
      <c r="E79" s="19">
        <f t="shared" si="11"/>
        <v>0.05</v>
      </c>
      <c r="F79" s="19">
        <f t="shared" si="11"/>
        <v>0.11</v>
      </c>
      <c r="G79" s="19">
        <f t="shared" si="11"/>
        <v>0.41</v>
      </c>
      <c r="H79" s="19">
        <f t="shared" si="11"/>
        <v>0</v>
      </c>
      <c r="I79" s="19">
        <f t="shared" si="11"/>
        <v>0.17</v>
      </c>
      <c r="J79" s="19">
        <f t="shared" si="11"/>
        <v>0.04</v>
      </c>
      <c r="K79" s="19">
        <f t="shared" si="11"/>
        <v>0</v>
      </c>
      <c r="L79" s="19">
        <f t="shared" si="11"/>
        <v>0</v>
      </c>
      <c r="M79" s="19">
        <f t="shared" si="11"/>
        <v>0</v>
      </c>
      <c r="N79" s="19">
        <f t="shared" si="11"/>
        <v>8.84</v>
      </c>
      <c r="O79" s="4"/>
      <c r="P79" s="4"/>
      <c r="Q79" s="4"/>
      <c r="R79" s="4"/>
    </row>
    <row r="80" spans="1:18">
      <c r="A80" s="3"/>
      <c r="B80" s="4">
        <f>AVERAGE(B72:B74)</f>
        <v>0.49999999999999994</v>
      </c>
      <c r="C80" s="4">
        <f t="shared" ref="C80:M80" si="12">AVERAGE(C72:C74)</f>
        <v>0.17666666666666667</v>
      </c>
      <c r="D80" s="4">
        <f t="shared" si="12"/>
        <v>1.5766666666666664</v>
      </c>
      <c r="E80" s="4">
        <f t="shared" si="12"/>
        <v>0.45</v>
      </c>
      <c r="F80" s="4">
        <f t="shared" si="12"/>
        <v>3.1066666666666669</v>
      </c>
      <c r="G80" s="4">
        <f t="shared" si="12"/>
        <v>1.25</v>
      </c>
      <c r="H80" s="4">
        <f t="shared" si="12"/>
        <v>1.6633333333333333</v>
      </c>
      <c r="I80" s="4">
        <f t="shared" si="12"/>
        <v>0.7599999999999999</v>
      </c>
      <c r="J80" s="4">
        <f t="shared" si="12"/>
        <v>1.1733333333333333</v>
      </c>
      <c r="K80" s="4">
        <f t="shared" si="12"/>
        <v>0.3133333333333333</v>
      </c>
      <c r="L80" s="4">
        <f t="shared" si="12"/>
        <v>9.3333333333333338E-2</v>
      </c>
      <c r="M80" s="4">
        <f t="shared" si="12"/>
        <v>0.47666666666666674</v>
      </c>
      <c r="N80" s="11"/>
      <c r="O80" s="4"/>
      <c r="P80" s="4"/>
      <c r="Q80" s="4"/>
      <c r="R80" s="4"/>
    </row>
    <row r="81" spans="1:28">
      <c r="A81" s="16"/>
      <c r="B81" s="17"/>
      <c r="C81" s="17"/>
      <c r="D81" s="17"/>
      <c r="E81" s="17"/>
      <c r="F81" s="20">
        <f>F76*0.57</f>
        <v>3.2318999999999996</v>
      </c>
      <c r="G81" s="20">
        <f t="shared" ref="G81:J81" si="13">G76*0.57</f>
        <v>1.2654000000000001</v>
      </c>
      <c r="H81" s="20">
        <f t="shared" si="13"/>
        <v>0.98609999999999987</v>
      </c>
      <c r="I81" s="20">
        <f t="shared" si="13"/>
        <v>1.9265999999999999</v>
      </c>
      <c r="J81" s="20">
        <f t="shared" si="13"/>
        <v>0.25650000000000001</v>
      </c>
      <c r="K81" s="17"/>
      <c r="L81" s="17"/>
      <c r="M81" s="17"/>
      <c r="N81" s="17">
        <f>SUM(B76:E76,F81:J81)</f>
        <v>12.136500000000002</v>
      </c>
      <c r="O81" s="13"/>
      <c r="P81" s="13"/>
      <c r="Q81" s="13"/>
      <c r="R81" s="13"/>
      <c r="S81" s="14"/>
      <c r="T81" s="14"/>
      <c r="U81" s="14"/>
      <c r="V81" s="14"/>
      <c r="W81" s="14"/>
      <c r="X81" s="14"/>
      <c r="Y81" s="14"/>
      <c r="Z81" s="14"/>
      <c r="AA81" s="14"/>
      <c r="AB81" s="14"/>
    </row>
    <row r="82" spans="1:28">
      <c r="F82" s="20"/>
    </row>
    <row r="83" spans="1:28">
      <c r="F83" s="20"/>
    </row>
    <row r="84" spans="1:28">
      <c r="F84" s="20"/>
    </row>
    <row r="85" spans="1:28">
      <c r="F85" s="20"/>
    </row>
    <row r="86" spans="1:28">
      <c r="F86" s="20"/>
    </row>
    <row r="87" spans="1:28">
      <c r="F87" s="14"/>
    </row>
    <row r="88" spans="1:28">
      <c r="F88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2017-02-07T16:52:11Z</cp:lastPrinted>
  <dcterms:created xsi:type="dcterms:W3CDTF">2005-01-25T16:38:36Z</dcterms:created>
  <dcterms:modified xsi:type="dcterms:W3CDTF">2025-01-13T16:11:13Z</dcterms:modified>
</cp:coreProperties>
</file>