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EC6F0784-A801-4E3B-8C9C-4DF83CD1A6E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A!$A$1:$N$81</definedName>
    <definedName name="_xlnm.Print_Area">A!$A$1:$N$81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7" i="1" l="1"/>
  <c r="N77" i="1"/>
  <c r="M79" i="1"/>
  <c r="M80" i="1"/>
  <c r="M81" i="1"/>
  <c r="L79" i="1"/>
  <c r="L80" i="1"/>
  <c r="L81" i="1"/>
  <c r="K79" i="1"/>
  <c r="K80" i="1"/>
  <c r="K81" i="1"/>
  <c r="J79" i="1"/>
  <c r="J80" i="1"/>
  <c r="J81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8" i="1"/>
  <c r="Q77" i="1" s="1"/>
  <c r="I79" i="1" l="1"/>
  <c r="I80" i="1"/>
  <c r="I81" i="1"/>
  <c r="Q78" i="1"/>
  <c r="Q6" i="1" l="1"/>
  <c r="Q62" i="1"/>
  <c r="Q52" i="1"/>
  <c r="Q11" i="1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59" i="1"/>
  <c r="Q61" i="1"/>
  <c r="Q63" i="1"/>
  <c r="Q65" i="1"/>
  <c r="Q67" i="1"/>
  <c r="Q69" i="1"/>
  <c r="Q71" i="1"/>
  <c r="Q73" i="1"/>
  <c r="Q75" i="1"/>
  <c r="Q9" i="1" l="1"/>
  <c r="Q72" i="1"/>
  <c r="Q64" i="1"/>
  <c r="Q60" i="1"/>
  <c r="Q56" i="1"/>
  <c r="Q48" i="1"/>
  <c r="Q44" i="1"/>
  <c r="Q40" i="1"/>
  <c r="Q36" i="1"/>
  <c r="Q32" i="1"/>
  <c r="Q28" i="1"/>
  <c r="Q24" i="1"/>
  <c r="Q20" i="1"/>
  <c r="Q16" i="1"/>
  <c r="Q12" i="1"/>
  <c r="Q8" i="1"/>
  <c r="Q68" i="1"/>
  <c r="Q76" i="1"/>
  <c r="Q7" i="1"/>
  <c r="Q74" i="1"/>
  <c r="Q70" i="1"/>
  <c r="Q66" i="1"/>
  <c r="Q58" i="1"/>
  <c r="Q54" i="1"/>
  <c r="Q50" i="1"/>
  <c r="Q46" i="1"/>
  <c r="Q42" i="1"/>
  <c r="Q38" i="1"/>
  <c r="Q34" i="1"/>
  <c r="Q30" i="1"/>
  <c r="Q26" i="1"/>
  <c r="Q22" i="1"/>
  <c r="Q18" i="1"/>
  <c r="Q14" i="1"/>
  <c r="Q10" i="1"/>
  <c r="H79" i="1" l="1"/>
  <c r="H80" i="1"/>
  <c r="H81" i="1"/>
  <c r="G79" i="1"/>
  <c r="G80" i="1"/>
  <c r="G81" i="1"/>
  <c r="F79" i="1"/>
  <c r="F80" i="1"/>
  <c r="F81" i="1"/>
  <c r="E79" i="1"/>
  <c r="E80" i="1"/>
  <c r="E81" i="1"/>
  <c r="M82" i="1"/>
  <c r="L82" i="1"/>
  <c r="K82" i="1"/>
  <c r="J82" i="1"/>
  <c r="I82" i="1"/>
  <c r="H82" i="1"/>
  <c r="G82" i="1"/>
  <c r="F82" i="1"/>
  <c r="E82" i="1"/>
  <c r="D82" i="1"/>
  <c r="C82" i="1"/>
  <c r="B82" i="1"/>
  <c r="D79" i="1" l="1"/>
  <c r="D80" i="1"/>
  <c r="D81" i="1"/>
  <c r="N78" i="1"/>
  <c r="C79" i="1"/>
  <c r="C80" i="1"/>
  <c r="C81" i="1"/>
  <c r="B79" i="1"/>
  <c r="B80" i="1"/>
  <c r="B81" i="1"/>
  <c r="N75" i="1"/>
  <c r="N74" i="1" l="1"/>
  <c r="N73" i="1" l="1"/>
  <c r="N72" i="1" l="1"/>
  <c r="N71" i="1" l="1"/>
  <c r="N70" i="1" l="1"/>
  <c r="N69" i="1" l="1"/>
  <c r="N68" i="1" l="1"/>
  <c r="N76" i="1" l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O77" i="1" l="1"/>
  <c r="O78" i="1"/>
  <c r="O76" i="1"/>
  <c r="N81" i="1"/>
  <c r="N80" i="1"/>
  <c r="N79" i="1"/>
  <c r="O6" i="1" l="1"/>
  <c r="O43" i="1"/>
  <c r="O50" i="1"/>
  <c r="O39" i="1"/>
  <c r="O70" i="1"/>
  <c r="O53" i="1"/>
  <c r="O18" i="1"/>
  <c r="O49" i="1"/>
  <c r="O62" i="1"/>
  <c r="O51" i="1"/>
  <c r="O10" i="1"/>
  <c r="O46" i="1"/>
  <c r="O65" i="1"/>
  <c r="O36" i="1"/>
  <c r="O7" i="1"/>
  <c r="O74" i="1"/>
  <c r="O63" i="1"/>
  <c r="O11" i="1"/>
  <c r="O55" i="1"/>
  <c r="O12" i="1"/>
  <c r="O47" i="1"/>
  <c r="O42" i="1"/>
  <c r="O71" i="1"/>
  <c r="O58" i="1"/>
  <c r="O9" i="1"/>
  <c r="O48" i="1"/>
  <c r="O8" i="1"/>
  <c r="O15" i="1"/>
  <c r="O75" i="1"/>
  <c r="O23" i="1"/>
  <c r="O24" i="1"/>
  <c r="O22" i="1"/>
  <c r="O44" i="1"/>
  <c r="O66" i="1"/>
  <c r="O40" i="1"/>
  <c r="O29" i="1"/>
  <c r="O60" i="1"/>
  <c r="O20" i="1"/>
  <c r="O27" i="1"/>
  <c r="O64" i="1"/>
  <c r="O35" i="1"/>
  <c r="O30" i="1"/>
  <c r="O13" i="1"/>
  <c r="O54" i="1"/>
  <c r="O31" i="1"/>
  <c r="O72" i="1"/>
  <c r="O32" i="1"/>
  <c r="O33" i="1"/>
  <c r="O16" i="1"/>
  <c r="O59" i="1"/>
  <c r="O28" i="1"/>
  <c r="O25" i="1"/>
  <c r="O61" i="1"/>
  <c r="O73" i="1"/>
  <c r="O38" i="1"/>
  <c r="O45" i="1"/>
  <c r="O57" i="1"/>
  <c r="O67" i="1"/>
  <c r="O17" i="1"/>
  <c r="O19" i="1"/>
  <c r="O56" i="1"/>
  <c r="O69" i="1"/>
  <c r="O34" i="1"/>
  <c r="O68" i="1"/>
  <c r="O14" i="1"/>
  <c r="O37" i="1"/>
  <c r="O26" i="1"/>
  <c r="O21" i="1"/>
  <c r="O52" i="1"/>
  <c r="O41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<sst xmlns="http://schemas.openxmlformats.org/spreadsheetml/2006/main" count="20" uniqueCount="20">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</sst>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2"/>
  <sheetViews>
    <sheetView tabSelected="1" showOutlineSymbols="0" zoomScaleNormal="100" workbookViewId="0">
      <pane ySplit="5" topLeftCell="A59" activePane="bottomLeft" state="frozen"/>
      <selection pane="bottomLeft" activeCell="N78" sqref="N78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"/>
    </row>
    <row r="3" spans="1:17">
      <c r="A3" s="19" t="s">
        <v>11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"/>
    </row>
    <row r="4" spans="1:17">
      <c r="A4" s="2"/>
      <c r="O4" s="2"/>
    </row>
    <row r="5" spans="1:17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14" t="s">
        <v>17</v>
      </c>
      <c r="N5" s="14" t="s">
        <v>18</v>
      </c>
      <c r="O5" s="2"/>
    </row>
    <row r="6" spans="1:17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4">
        <f t="shared" ref="O6:O37" si="1">RANK(N6,$N$6:$N$79,1)</f>
        <v>4</v>
      </c>
      <c r="P6" s="4">
        <f t="shared" ref="P6:P69" si="2">SUM(B6:I6)</f>
        <v>10.729999999999999</v>
      </c>
      <c r="Q6" s="4">
        <f t="shared" ref="Q6:Q37" si="3">RANK(P6,$P$6:$P$80)</f>
        <v>65</v>
      </c>
    </row>
    <row r="7" spans="1:17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4">
        <f t="shared" si="1"/>
        <v>18</v>
      </c>
      <c r="P7" s="4">
        <f t="shared" si="2"/>
        <v>13.15</v>
      </c>
      <c r="Q7" s="4">
        <f t="shared" si="3"/>
        <v>54</v>
      </c>
    </row>
    <row r="8" spans="1:17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4">
        <f t="shared" si="1"/>
        <v>2</v>
      </c>
      <c r="P8" s="4">
        <f t="shared" si="2"/>
        <v>9.2100000000000009</v>
      </c>
      <c r="Q8" s="4">
        <f t="shared" si="3"/>
        <v>70</v>
      </c>
    </row>
    <row r="9" spans="1:17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4">
        <f t="shared" si="1"/>
        <v>8</v>
      </c>
      <c r="P9" s="4">
        <f t="shared" si="2"/>
        <v>9.9099999999999984</v>
      </c>
      <c r="Q9" s="4">
        <f t="shared" si="3"/>
        <v>68</v>
      </c>
    </row>
    <row r="10" spans="1:17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4">
        <f t="shared" si="1"/>
        <v>52</v>
      </c>
      <c r="P10" s="4">
        <f t="shared" si="2"/>
        <v>17.84</v>
      </c>
      <c r="Q10" s="4">
        <f t="shared" si="3"/>
        <v>19</v>
      </c>
    </row>
    <row r="11" spans="1:17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4">
        <f t="shared" si="1"/>
        <v>58</v>
      </c>
      <c r="P11" s="4">
        <f t="shared" si="2"/>
        <v>19.29</v>
      </c>
      <c r="Q11" s="4">
        <f t="shared" si="3"/>
        <v>15</v>
      </c>
    </row>
    <row r="12" spans="1:17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4">
        <f t="shared" si="1"/>
        <v>45</v>
      </c>
      <c r="P12" s="4">
        <f t="shared" si="2"/>
        <v>17.060000000000002</v>
      </c>
      <c r="Q12" s="4">
        <f t="shared" si="3"/>
        <v>22</v>
      </c>
    </row>
    <row r="13" spans="1:17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4">
        <f t="shared" si="1"/>
        <v>11</v>
      </c>
      <c r="P13" s="4">
        <f t="shared" si="2"/>
        <v>10.06</v>
      </c>
      <c r="Q13" s="4">
        <f t="shared" si="3"/>
        <v>67</v>
      </c>
    </row>
    <row r="14" spans="1:17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4">
        <f t="shared" si="1"/>
        <v>39</v>
      </c>
      <c r="P14" s="4">
        <f t="shared" si="2"/>
        <v>16.16</v>
      </c>
      <c r="Q14" s="4">
        <f t="shared" si="3"/>
        <v>27</v>
      </c>
    </row>
    <row r="15" spans="1:17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4">
        <f t="shared" si="1"/>
        <v>26</v>
      </c>
      <c r="P15" s="4">
        <f t="shared" si="2"/>
        <v>13.439999999999998</v>
      </c>
      <c r="Q15" s="4">
        <f t="shared" si="3"/>
        <v>51</v>
      </c>
    </row>
    <row r="16" spans="1:17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4">
        <f t="shared" si="1"/>
        <v>71</v>
      </c>
      <c r="P16" s="4">
        <f t="shared" si="2"/>
        <v>22.639999999999997</v>
      </c>
      <c r="Q16" s="4">
        <f t="shared" si="3"/>
        <v>3</v>
      </c>
    </row>
    <row r="17" spans="1:17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4">
        <f t="shared" si="1"/>
        <v>19</v>
      </c>
      <c r="P17" s="4">
        <f t="shared" si="2"/>
        <v>11.52</v>
      </c>
      <c r="Q17" s="4">
        <f t="shared" si="3"/>
        <v>62</v>
      </c>
    </row>
    <row r="18" spans="1:17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4">
        <f t="shared" si="1"/>
        <v>10</v>
      </c>
      <c r="P18" s="4">
        <f t="shared" si="2"/>
        <v>12.099999999999998</v>
      </c>
      <c r="Q18" s="4">
        <f t="shared" si="3"/>
        <v>59</v>
      </c>
    </row>
    <row r="19" spans="1:17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4">
        <f t="shared" si="1"/>
        <v>72</v>
      </c>
      <c r="P19" s="4">
        <f t="shared" si="2"/>
        <v>20.310000000000002</v>
      </c>
      <c r="Q19" s="4">
        <f t="shared" si="3"/>
        <v>13</v>
      </c>
    </row>
    <row r="20" spans="1:17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4">
        <f t="shared" si="1"/>
        <v>40</v>
      </c>
      <c r="P20" s="4">
        <f t="shared" si="2"/>
        <v>15.12</v>
      </c>
      <c r="Q20" s="4">
        <f t="shared" si="3"/>
        <v>38</v>
      </c>
    </row>
    <row r="21" spans="1:17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4">
        <f t="shared" si="1"/>
        <v>38</v>
      </c>
      <c r="P21" s="4">
        <f t="shared" si="2"/>
        <v>17.54</v>
      </c>
      <c r="Q21" s="4">
        <f t="shared" si="3"/>
        <v>21</v>
      </c>
    </row>
    <row r="22" spans="1:17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4">
        <f t="shared" si="1"/>
        <v>9</v>
      </c>
      <c r="P22" s="4">
        <f t="shared" si="2"/>
        <v>11.989999999999998</v>
      </c>
      <c r="Q22" s="4">
        <f t="shared" si="3"/>
        <v>60</v>
      </c>
    </row>
    <row r="23" spans="1:17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4">
        <f t="shared" si="1"/>
        <v>49</v>
      </c>
      <c r="P23" s="4">
        <f t="shared" si="2"/>
        <v>14.99</v>
      </c>
      <c r="Q23" s="4">
        <f t="shared" si="3"/>
        <v>39</v>
      </c>
    </row>
    <row r="24" spans="1:17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4">
        <f t="shared" si="1"/>
        <v>7</v>
      </c>
      <c r="P24" s="4">
        <f t="shared" si="2"/>
        <v>9.2600000000000016</v>
      </c>
      <c r="Q24" s="4">
        <f t="shared" si="3"/>
        <v>69</v>
      </c>
    </row>
    <row r="25" spans="1:17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4">
        <f t="shared" si="1"/>
        <v>48</v>
      </c>
      <c r="P25" s="4">
        <f t="shared" si="2"/>
        <v>15.920000000000002</v>
      </c>
      <c r="Q25" s="4">
        <f t="shared" si="3"/>
        <v>29</v>
      </c>
    </row>
    <row r="26" spans="1:17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4">
        <f t="shared" si="1"/>
        <v>42</v>
      </c>
      <c r="P26" s="4">
        <f t="shared" si="2"/>
        <v>15.14</v>
      </c>
      <c r="Q26" s="4">
        <f t="shared" si="3"/>
        <v>37</v>
      </c>
    </row>
    <row r="27" spans="1:17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4">
        <f t="shared" si="1"/>
        <v>70</v>
      </c>
      <c r="P27" s="4">
        <f t="shared" si="2"/>
        <v>15.930000000000001</v>
      </c>
      <c r="Q27" s="4">
        <f t="shared" si="3"/>
        <v>28</v>
      </c>
    </row>
    <row r="28" spans="1:17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4">
        <f t="shared" si="1"/>
        <v>12</v>
      </c>
      <c r="P28" s="4">
        <f t="shared" si="2"/>
        <v>13.139999999999999</v>
      </c>
      <c r="Q28" s="4">
        <f t="shared" si="3"/>
        <v>56</v>
      </c>
    </row>
    <row r="29" spans="1:17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4">
        <f t="shared" si="1"/>
        <v>33</v>
      </c>
      <c r="P29" s="4">
        <f t="shared" si="2"/>
        <v>15.729999999999999</v>
      </c>
      <c r="Q29" s="4">
        <f t="shared" si="3"/>
        <v>32</v>
      </c>
    </row>
    <row r="30" spans="1:17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4">
        <f t="shared" si="1"/>
        <v>14</v>
      </c>
      <c r="P30" s="4">
        <f t="shared" si="2"/>
        <v>13.83</v>
      </c>
      <c r="Q30" s="4">
        <f t="shared" si="3"/>
        <v>48</v>
      </c>
    </row>
    <row r="31" spans="1:17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4">
        <f t="shared" si="1"/>
        <v>55</v>
      </c>
      <c r="P31" s="4">
        <f t="shared" si="2"/>
        <v>20.950000000000003</v>
      </c>
      <c r="Q31" s="4">
        <f t="shared" si="3"/>
        <v>10</v>
      </c>
    </row>
    <row r="32" spans="1:17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4">
        <f t="shared" si="1"/>
        <v>13</v>
      </c>
      <c r="P32" s="4">
        <f t="shared" si="2"/>
        <v>12.69</v>
      </c>
      <c r="Q32" s="4">
        <f t="shared" si="3"/>
        <v>58</v>
      </c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4">
        <f t="shared" si="1"/>
        <v>40</v>
      </c>
      <c r="P33" s="4">
        <f t="shared" si="2"/>
        <v>15.9</v>
      </c>
      <c r="Q33" s="4">
        <f t="shared" si="3"/>
        <v>30</v>
      </c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4">
        <f t="shared" si="1"/>
        <v>44</v>
      </c>
      <c r="P34" s="4">
        <f t="shared" si="2"/>
        <v>15.610000000000001</v>
      </c>
      <c r="Q34" s="4">
        <f t="shared" si="3"/>
        <v>35</v>
      </c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4">
        <f t="shared" si="1"/>
        <v>63</v>
      </c>
      <c r="P35" s="4">
        <f t="shared" si="2"/>
        <v>21.060000000000002</v>
      </c>
      <c r="Q35" s="4">
        <f t="shared" si="3"/>
        <v>9</v>
      </c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4">
        <f t="shared" si="1"/>
        <v>68</v>
      </c>
      <c r="P36" s="4">
        <f t="shared" si="2"/>
        <v>20.93</v>
      </c>
      <c r="Q36" s="4">
        <f t="shared" si="3"/>
        <v>11</v>
      </c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4">
        <f t="shared" si="1"/>
        <v>17</v>
      </c>
      <c r="P37" s="4">
        <f t="shared" si="2"/>
        <v>14.219999999999999</v>
      </c>
      <c r="Q37" s="4">
        <f t="shared" si="3"/>
        <v>44</v>
      </c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8" si="4">SUM(B38:M38)</f>
        <v>17.66</v>
      </c>
      <c r="O38" s="4">
        <f t="shared" ref="O38:O69" si="5">RANK(N38,$N$6:$N$79,1)</f>
        <v>28</v>
      </c>
      <c r="P38" s="4">
        <f t="shared" si="2"/>
        <v>14.039999999999997</v>
      </c>
      <c r="Q38" s="4">
        <f t="shared" ref="Q38:Q69" si="6">RANK(P38,$P$6:$P$80)</f>
        <v>46</v>
      </c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4"/>
        <v>16.47</v>
      </c>
      <c r="O39" s="4">
        <f t="shared" si="5"/>
        <v>20</v>
      </c>
      <c r="P39" s="4">
        <f t="shared" si="2"/>
        <v>12.940000000000001</v>
      </c>
      <c r="Q39" s="4">
        <f t="shared" si="6"/>
        <v>57</v>
      </c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4"/>
        <v>18.11</v>
      </c>
      <c r="O40" s="4">
        <f t="shared" si="5"/>
        <v>32</v>
      </c>
      <c r="P40" s="4">
        <f t="shared" si="2"/>
        <v>14.56</v>
      </c>
      <c r="Q40" s="4">
        <f t="shared" si="6"/>
        <v>43</v>
      </c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4"/>
        <v>23.409999999999997</v>
      </c>
      <c r="O41" s="4">
        <f t="shared" si="5"/>
        <v>62</v>
      </c>
      <c r="P41" s="4">
        <f t="shared" si="2"/>
        <v>18.36</v>
      </c>
      <c r="Q41" s="4">
        <f t="shared" si="6"/>
        <v>17</v>
      </c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4"/>
        <v>17.579999999999998</v>
      </c>
      <c r="O42" s="4">
        <f t="shared" si="5"/>
        <v>27</v>
      </c>
      <c r="P42" s="4">
        <f t="shared" si="2"/>
        <v>15.629999999999999</v>
      </c>
      <c r="Q42" s="4">
        <f t="shared" si="6"/>
        <v>34</v>
      </c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4"/>
        <v>16.689999999999998</v>
      </c>
      <c r="O43" s="4">
        <f t="shared" si="5"/>
        <v>23</v>
      </c>
      <c r="P43" s="4">
        <f t="shared" si="2"/>
        <v>14.869999999999997</v>
      </c>
      <c r="Q43" s="4">
        <f t="shared" si="6"/>
        <v>40</v>
      </c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4"/>
        <v>17.670000000000002</v>
      </c>
      <c r="O44" s="4">
        <f t="shared" si="5"/>
        <v>29</v>
      </c>
      <c r="P44" s="4">
        <f t="shared" si="2"/>
        <v>13.220000000000002</v>
      </c>
      <c r="Q44" s="4">
        <f t="shared" si="6"/>
        <v>52</v>
      </c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4"/>
        <v>18.099999999999998</v>
      </c>
      <c r="O45" s="4">
        <f t="shared" si="5"/>
        <v>31</v>
      </c>
      <c r="P45" s="4">
        <f t="shared" si="2"/>
        <v>13.22</v>
      </c>
      <c r="Q45" s="4">
        <f t="shared" si="6"/>
        <v>53</v>
      </c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4"/>
        <v>23.15</v>
      </c>
      <c r="O46" s="4">
        <f t="shared" si="5"/>
        <v>61</v>
      </c>
      <c r="P46" s="4">
        <f t="shared" si="2"/>
        <v>20.71</v>
      </c>
      <c r="Q46" s="4">
        <f t="shared" si="6"/>
        <v>12</v>
      </c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4"/>
        <v>27.990000000000002</v>
      </c>
      <c r="O47" s="4">
        <f t="shared" si="5"/>
        <v>73</v>
      </c>
      <c r="P47" s="4">
        <f t="shared" si="2"/>
        <v>23.12</v>
      </c>
      <c r="Q47" s="4">
        <f t="shared" si="6"/>
        <v>2</v>
      </c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4"/>
        <v>22.789999999999996</v>
      </c>
      <c r="O48" s="4">
        <f t="shared" si="5"/>
        <v>60</v>
      </c>
      <c r="P48" s="4">
        <f t="shared" si="2"/>
        <v>17.029999999999998</v>
      </c>
      <c r="Q48" s="4">
        <f t="shared" si="6"/>
        <v>23</v>
      </c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4"/>
        <v>18.02</v>
      </c>
      <c r="O49" s="4">
        <f t="shared" si="5"/>
        <v>30</v>
      </c>
      <c r="P49" s="4">
        <f t="shared" si="2"/>
        <v>13.680000000000001</v>
      </c>
      <c r="Q49" s="4">
        <f t="shared" si="6"/>
        <v>49</v>
      </c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4"/>
        <v>24.98</v>
      </c>
      <c r="O50" s="4">
        <f t="shared" si="5"/>
        <v>67</v>
      </c>
      <c r="P50" s="4">
        <f t="shared" si="2"/>
        <v>21.86</v>
      </c>
      <c r="Q50" s="4">
        <f t="shared" si="6"/>
        <v>6</v>
      </c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4"/>
        <v>18.350000000000001</v>
      </c>
      <c r="O51" s="4">
        <f t="shared" si="5"/>
        <v>34</v>
      </c>
      <c r="P51" s="4">
        <f t="shared" si="2"/>
        <v>15.46</v>
      </c>
      <c r="Q51" s="4">
        <f t="shared" si="6"/>
        <v>36</v>
      </c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4"/>
        <v>18.509999999999998</v>
      </c>
      <c r="O52" s="4">
        <f t="shared" si="5"/>
        <v>36</v>
      </c>
      <c r="P52" s="4">
        <f t="shared" si="2"/>
        <v>14.669999999999998</v>
      </c>
      <c r="Q52" s="4">
        <f t="shared" si="6"/>
        <v>42</v>
      </c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4"/>
        <v>23.669999999999998</v>
      </c>
      <c r="O53" s="4">
        <f t="shared" si="5"/>
        <v>64</v>
      </c>
      <c r="P53" s="4">
        <f t="shared" si="2"/>
        <v>21.73</v>
      </c>
      <c r="Q53" s="4">
        <f t="shared" si="6"/>
        <v>7</v>
      </c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4"/>
        <v>17.07</v>
      </c>
      <c r="O54" s="4">
        <f t="shared" si="5"/>
        <v>24</v>
      </c>
      <c r="P54" s="4">
        <f t="shared" si="2"/>
        <v>9.2100000000000009</v>
      </c>
      <c r="Q54" s="4">
        <f t="shared" si="6"/>
        <v>70</v>
      </c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4"/>
        <v>16.470000000000002</v>
      </c>
      <c r="O55" s="4">
        <f t="shared" si="5"/>
        <v>21</v>
      </c>
      <c r="P55" s="4">
        <f t="shared" si="2"/>
        <v>11.410000000000002</v>
      </c>
      <c r="Q55" s="4">
        <f t="shared" si="6"/>
        <v>63</v>
      </c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4"/>
        <v>10.82</v>
      </c>
      <c r="O56" s="4">
        <f t="shared" si="5"/>
        <v>1</v>
      </c>
      <c r="P56" s="4">
        <f t="shared" si="2"/>
        <v>8.4599999999999991</v>
      </c>
      <c r="Q56" s="4">
        <f t="shared" si="6"/>
        <v>73</v>
      </c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4"/>
        <v>15.4</v>
      </c>
      <c r="O57" s="4">
        <f t="shared" si="5"/>
        <v>16</v>
      </c>
      <c r="P57" s="4">
        <f t="shared" si="2"/>
        <v>13.96</v>
      </c>
      <c r="Q57" s="4">
        <f t="shared" si="6"/>
        <v>47</v>
      </c>
      <c r="R57" s="4"/>
    </row>
    <row r="58" spans="1:18">
      <c r="A58" s="2">
        <v>2004</v>
      </c>
      <c r="B58" s="17">
        <v>0.43</v>
      </c>
      <c r="C58" s="17">
        <v>0.39</v>
      </c>
      <c r="D58" s="17">
        <v>0.59</v>
      </c>
      <c r="E58" s="17">
        <v>2.3199999999999998</v>
      </c>
      <c r="F58" s="17">
        <v>1.33</v>
      </c>
      <c r="G58" s="17">
        <v>3.07</v>
      </c>
      <c r="H58" s="17">
        <v>7.44</v>
      </c>
      <c r="I58" s="17">
        <v>0.84</v>
      </c>
      <c r="J58" s="17">
        <v>2.38</v>
      </c>
      <c r="K58" s="17">
        <v>2.4</v>
      </c>
      <c r="L58" s="17">
        <v>1.39</v>
      </c>
      <c r="M58" s="17">
        <v>0.19</v>
      </c>
      <c r="N58" s="4">
        <f t="shared" si="4"/>
        <v>22.77</v>
      </c>
      <c r="O58" s="4">
        <f t="shared" si="5"/>
        <v>59</v>
      </c>
      <c r="P58" s="4">
        <f t="shared" si="2"/>
        <v>16.41</v>
      </c>
      <c r="Q58" s="4">
        <f t="shared" si="6"/>
        <v>24</v>
      </c>
      <c r="R58" s="4"/>
    </row>
    <row r="59" spans="1:18">
      <c r="A59" s="2">
        <v>2005</v>
      </c>
      <c r="B59" s="17">
        <v>0.46</v>
      </c>
      <c r="C59" s="18">
        <v>0.11</v>
      </c>
      <c r="D59" s="18">
        <v>2.37</v>
      </c>
      <c r="E59" s="18">
        <v>2.46</v>
      </c>
      <c r="F59" s="18">
        <v>5.29</v>
      </c>
      <c r="G59" s="18">
        <v>3.95</v>
      </c>
      <c r="H59" s="18">
        <v>1.03</v>
      </c>
      <c r="I59" s="18">
        <v>2.0499999999999998</v>
      </c>
      <c r="J59" s="17">
        <v>0.05</v>
      </c>
      <c r="K59" s="17">
        <v>2.84</v>
      </c>
      <c r="L59" s="17">
        <v>0.24</v>
      </c>
      <c r="M59" s="17">
        <v>0.18</v>
      </c>
      <c r="N59" s="4">
        <f t="shared" si="4"/>
        <v>21.029999999999998</v>
      </c>
      <c r="O59" s="4">
        <f t="shared" si="5"/>
        <v>51</v>
      </c>
      <c r="P59" s="4">
        <f t="shared" si="2"/>
        <v>17.72</v>
      </c>
      <c r="Q59" s="4">
        <f t="shared" si="6"/>
        <v>20</v>
      </c>
      <c r="R59" s="4"/>
    </row>
    <row r="60" spans="1:18">
      <c r="A60" s="2">
        <v>2006</v>
      </c>
      <c r="B60" s="17">
        <v>0.24</v>
      </c>
      <c r="C60" s="18">
        <v>0.24</v>
      </c>
      <c r="D60" s="18">
        <v>0.81</v>
      </c>
      <c r="E60" s="18">
        <v>0.5</v>
      </c>
      <c r="F60" s="18">
        <v>1.69</v>
      </c>
      <c r="G60" s="18">
        <v>2.82</v>
      </c>
      <c r="H60" s="18">
        <v>4.7699999999999996</v>
      </c>
      <c r="I60" s="18">
        <v>2.0699999999999998</v>
      </c>
      <c r="J60" s="17">
        <v>3.06</v>
      </c>
      <c r="K60" s="17">
        <v>1.5</v>
      </c>
      <c r="L60" s="17">
        <v>0.66</v>
      </c>
      <c r="M60" s="17">
        <v>2.2599999999999998</v>
      </c>
      <c r="N60" s="4">
        <f t="shared" si="4"/>
        <v>20.619999999999997</v>
      </c>
      <c r="O60" s="4">
        <f t="shared" si="5"/>
        <v>50</v>
      </c>
      <c r="P60" s="4">
        <f t="shared" si="2"/>
        <v>13.14</v>
      </c>
      <c r="Q60" s="4">
        <f t="shared" si="6"/>
        <v>55</v>
      </c>
      <c r="R60" s="4"/>
    </row>
    <row r="61" spans="1:18">
      <c r="A61" s="2">
        <v>2007</v>
      </c>
      <c r="B61" s="17">
        <v>0.59</v>
      </c>
      <c r="C61" s="18">
        <v>0.88</v>
      </c>
      <c r="D61" s="18">
        <v>0.3</v>
      </c>
      <c r="E61" s="18">
        <v>3.61</v>
      </c>
      <c r="F61" s="18">
        <v>3.62</v>
      </c>
      <c r="G61" s="18">
        <v>6.88</v>
      </c>
      <c r="H61" s="18">
        <v>4.66</v>
      </c>
      <c r="I61" s="18">
        <v>1.61</v>
      </c>
      <c r="J61" s="17">
        <v>1.68</v>
      </c>
      <c r="K61" s="17">
        <v>0.48</v>
      </c>
      <c r="L61" s="17">
        <v>0.25</v>
      </c>
      <c r="M61" s="17">
        <v>0.83</v>
      </c>
      <c r="N61" s="4">
        <f t="shared" si="4"/>
        <v>25.389999999999997</v>
      </c>
      <c r="O61" s="4">
        <f t="shared" si="5"/>
        <v>69</v>
      </c>
      <c r="P61" s="4">
        <f t="shared" si="2"/>
        <v>22.15</v>
      </c>
      <c r="Q61" s="4">
        <f t="shared" si="6"/>
        <v>5</v>
      </c>
      <c r="R61" s="4"/>
    </row>
    <row r="62" spans="1:18">
      <c r="A62" s="2">
        <v>2008</v>
      </c>
      <c r="B62" s="17">
        <v>7.0000000000000007E-2</v>
      </c>
      <c r="C62" s="18">
        <v>0.25</v>
      </c>
      <c r="D62" s="18">
        <v>0.59</v>
      </c>
      <c r="E62" s="18">
        <v>2.58</v>
      </c>
      <c r="F62" s="18">
        <v>4.97</v>
      </c>
      <c r="G62" s="18">
        <v>3.13</v>
      </c>
      <c r="H62" s="18">
        <v>2.1800000000000002</v>
      </c>
      <c r="I62" s="18">
        <v>2.52</v>
      </c>
      <c r="J62" s="17">
        <v>1.64</v>
      </c>
      <c r="K62" s="17">
        <v>3.27</v>
      </c>
      <c r="L62" s="17">
        <v>1.1200000000000001</v>
      </c>
      <c r="M62" s="17">
        <v>0.13</v>
      </c>
      <c r="N62" s="4">
        <f t="shared" si="4"/>
        <v>22.45</v>
      </c>
      <c r="O62" s="4">
        <f t="shared" si="5"/>
        <v>56</v>
      </c>
      <c r="P62" s="4">
        <f t="shared" si="2"/>
        <v>16.29</v>
      </c>
      <c r="Q62" s="4">
        <f t="shared" si="6"/>
        <v>25</v>
      </c>
      <c r="R62" s="4"/>
    </row>
    <row r="63" spans="1:18">
      <c r="A63" s="2">
        <v>2009</v>
      </c>
      <c r="B63" s="17">
        <v>0.27</v>
      </c>
      <c r="C63" s="18">
        <v>0.95</v>
      </c>
      <c r="D63" s="18">
        <v>0.31</v>
      </c>
      <c r="E63" s="18">
        <v>4.03</v>
      </c>
      <c r="F63" s="18">
        <v>3.74</v>
      </c>
      <c r="G63" s="18">
        <v>5.74</v>
      </c>
      <c r="H63" s="18">
        <v>5.84</v>
      </c>
      <c r="I63" s="18">
        <v>2.2799999999999998</v>
      </c>
      <c r="J63" s="17">
        <v>2.06</v>
      </c>
      <c r="K63" s="17">
        <v>3.7</v>
      </c>
      <c r="L63" s="17">
        <v>0.18</v>
      </c>
      <c r="M63" s="17">
        <v>0.59</v>
      </c>
      <c r="N63" s="4">
        <f t="shared" si="4"/>
        <v>29.69</v>
      </c>
      <c r="O63" s="4">
        <f t="shared" si="5"/>
        <v>74</v>
      </c>
      <c r="P63" s="4">
        <f t="shared" si="2"/>
        <v>23.160000000000004</v>
      </c>
      <c r="Q63" s="4">
        <f t="shared" si="6"/>
        <v>1</v>
      </c>
      <c r="R63" s="4"/>
    </row>
    <row r="64" spans="1:18">
      <c r="A64" s="2">
        <v>2010</v>
      </c>
      <c r="B64" s="17">
        <v>0.03</v>
      </c>
      <c r="C64" s="18">
        <v>0.66</v>
      </c>
      <c r="D64" s="18">
        <v>2.1800000000000002</v>
      </c>
      <c r="E64" s="18">
        <v>3.57</v>
      </c>
      <c r="F64" s="18">
        <v>1.85</v>
      </c>
      <c r="G64" s="18">
        <v>4.5999999999999996</v>
      </c>
      <c r="H64" s="18">
        <v>2.2000000000000002</v>
      </c>
      <c r="I64" s="18">
        <v>6.13</v>
      </c>
      <c r="J64" s="17">
        <v>1.5</v>
      </c>
      <c r="K64" s="17">
        <v>0.42</v>
      </c>
      <c r="L64" s="17">
        <v>0.66</v>
      </c>
      <c r="M64" s="17">
        <v>0.6</v>
      </c>
      <c r="N64" s="4">
        <f t="shared" si="4"/>
        <v>24.400000000000002</v>
      </c>
      <c r="O64" s="4">
        <f t="shared" si="5"/>
        <v>65</v>
      </c>
      <c r="P64" s="4">
        <f t="shared" si="2"/>
        <v>21.22</v>
      </c>
      <c r="Q64" s="4">
        <f t="shared" si="6"/>
        <v>8</v>
      </c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4"/>
        <v>21.46</v>
      </c>
      <c r="O65" s="4">
        <f t="shared" si="5"/>
        <v>54</v>
      </c>
      <c r="P65" s="4">
        <f t="shared" si="2"/>
        <v>19.25</v>
      </c>
      <c r="Q65" s="4">
        <f t="shared" si="6"/>
        <v>16</v>
      </c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4"/>
        <v>12.290000000000001</v>
      </c>
      <c r="O66" s="4">
        <f t="shared" si="5"/>
        <v>6</v>
      </c>
      <c r="P66" s="4">
        <f t="shared" si="2"/>
        <v>10.08</v>
      </c>
      <c r="Q66" s="4">
        <f t="shared" si="6"/>
        <v>66</v>
      </c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4"/>
        <v>15.260000000000002</v>
      </c>
      <c r="O67" s="4">
        <f t="shared" si="5"/>
        <v>15</v>
      </c>
      <c r="P67" s="4">
        <f t="shared" si="2"/>
        <v>11.64</v>
      </c>
      <c r="Q67" s="4">
        <f t="shared" si="6"/>
        <v>61</v>
      </c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75" si="7">SUM(B68:M68)</f>
        <v>18.459999999999997</v>
      </c>
      <c r="O68" s="4">
        <f t="shared" si="5"/>
        <v>35</v>
      </c>
      <c r="P68" s="4">
        <f t="shared" si="2"/>
        <v>16.21</v>
      </c>
      <c r="Q68" s="4">
        <f t="shared" si="6"/>
        <v>26</v>
      </c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7"/>
        <v>20.229999999999997</v>
      </c>
      <c r="O69" s="4">
        <f t="shared" si="5"/>
        <v>47</v>
      </c>
      <c r="P69" s="4">
        <f t="shared" si="2"/>
        <v>15.7</v>
      </c>
      <c r="Q69" s="4">
        <f t="shared" si="6"/>
        <v>33</v>
      </c>
      <c r="R69" s="4"/>
    </row>
    <row r="70" spans="1:18" ht="15" customHeight="1">
      <c r="A70" s="2">
        <v>2016</v>
      </c>
      <c r="B70" s="4">
        <v>0.15</v>
      </c>
      <c r="C70" s="4">
        <v>1.07</v>
      </c>
      <c r="D70" s="4">
        <v>0.8</v>
      </c>
      <c r="E70" s="4">
        <v>5.6</v>
      </c>
      <c r="F70" s="4">
        <v>3.84</v>
      </c>
      <c r="G70" s="4">
        <v>3.64</v>
      </c>
      <c r="H70" s="4">
        <v>1.9</v>
      </c>
      <c r="I70" s="4">
        <v>1.1000000000000001</v>
      </c>
      <c r="J70" s="4">
        <v>1.06</v>
      </c>
      <c r="K70" s="4">
        <v>0.48</v>
      </c>
      <c r="L70" s="4">
        <v>0.89</v>
      </c>
      <c r="M70" s="4">
        <v>0.76</v>
      </c>
      <c r="N70" s="4">
        <f t="shared" si="7"/>
        <v>21.290000000000003</v>
      </c>
      <c r="O70" s="4">
        <f t="shared" ref="O70:O75" si="8">RANK(N70,$N$6:$N$79,1)</f>
        <v>53</v>
      </c>
      <c r="P70" s="4">
        <f t="shared" ref="P70:P76" si="9">SUM(B70:I70)</f>
        <v>18.100000000000001</v>
      </c>
      <c r="Q70" s="4">
        <f t="shared" ref="Q70:Q75" si="10">RANK(P70,$P$6:$P$80)</f>
        <v>18</v>
      </c>
      <c r="R70" s="4"/>
    </row>
    <row r="71" spans="1:18" ht="15" customHeight="1">
      <c r="A71" s="2">
        <v>2017</v>
      </c>
      <c r="B71" s="4">
        <v>0.99</v>
      </c>
      <c r="C71" s="4">
        <v>0.2</v>
      </c>
      <c r="D71" s="4">
        <v>1.61</v>
      </c>
      <c r="E71" s="4">
        <v>2.09</v>
      </c>
      <c r="F71" s="4">
        <v>3.55</v>
      </c>
      <c r="G71" s="4">
        <v>0.37</v>
      </c>
      <c r="H71" s="4">
        <v>1.41</v>
      </c>
      <c r="I71" s="4">
        <v>3.42</v>
      </c>
      <c r="J71" s="4">
        <v>2.61</v>
      </c>
      <c r="K71" s="4">
        <v>0.57999999999999996</v>
      </c>
      <c r="L71" s="4">
        <v>0.15</v>
      </c>
      <c r="M71" s="4">
        <v>0.12</v>
      </c>
      <c r="N71" s="4">
        <f t="shared" si="7"/>
        <v>17.099999999999998</v>
      </c>
      <c r="O71" s="4">
        <f t="shared" si="8"/>
        <v>25</v>
      </c>
      <c r="P71" s="4">
        <f t="shared" si="9"/>
        <v>13.639999999999999</v>
      </c>
      <c r="Q71" s="4">
        <f t="shared" si="10"/>
        <v>50</v>
      </c>
      <c r="R71" s="4"/>
    </row>
    <row r="72" spans="1:18" ht="15" customHeight="1">
      <c r="A72" s="2">
        <v>2018</v>
      </c>
      <c r="B72" s="4">
        <v>0.42</v>
      </c>
      <c r="C72" s="4">
        <v>0.59</v>
      </c>
      <c r="D72" s="4">
        <v>0.98</v>
      </c>
      <c r="E72" s="4">
        <v>1.1299999999999999</v>
      </c>
      <c r="F72" s="4">
        <v>4.74</v>
      </c>
      <c r="G72" s="4">
        <v>1.95</v>
      </c>
      <c r="H72" s="4">
        <v>4.26</v>
      </c>
      <c r="I72" s="4">
        <v>0.62</v>
      </c>
      <c r="J72" s="4">
        <v>1.26</v>
      </c>
      <c r="K72" s="4">
        <v>2.57</v>
      </c>
      <c r="L72" s="4">
        <v>0.83</v>
      </c>
      <c r="M72" s="4">
        <v>0.61</v>
      </c>
      <c r="N72" s="4">
        <f t="shared" si="7"/>
        <v>19.959999999999997</v>
      </c>
      <c r="O72" s="4">
        <f t="shared" si="8"/>
        <v>46</v>
      </c>
      <c r="P72" s="4">
        <f t="shared" si="9"/>
        <v>14.69</v>
      </c>
      <c r="Q72" s="4">
        <f t="shared" si="10"/>
        <v>41</v>
      </c>
      <c r="R72" s="4"/>
    </row>
    <row r="73" spans="1:18" ht="15" customHeight="1">
      <c r="A73" s="2">
        <v>2019</v>
      </c>
      <c r="B73" s="4">
        <v>0.09</v>
      </c>
      <c r="C73" s="4">
        <v>0.16</v>
      </c>
      <c r="D73" s="4">
        <v>1.7</v>
      </c>
      <c r="E73" s="4">
        <v>1.1499999999999999</v>
      </c>
      <c r="F73" s="4">
        <v>4.76</v>
      </c>
      <c r="G73" s="4">
        <v>5.04</v>
      </c>
      <c r="H73" s="4">
        <v>6.64</v>
      </c>
      <c r="I73" s="4">
        <v>2.98</v>
      </c>
      <c r="J73" s="4">
        <v>0.96</v>
      </c>
      <c r="K73" s="4">
        <v>0.28000000000000003</v>
      </c>
      <c r="L73" s="4">
        <v>0.45</v>
      </c>
      <c r="M73" s="4">
        <v>0.28999999999999998</v>
      </c>
      <c r="N73" s="4">
        <f t="shared" si="7"/>
        <v>24.5</v>
      </c>
      <c r="O73" s="4">
        <f t="shared" si="8"/>
        <v>66</v>
      </c>
      <c r="P73" s="4">
        <f t="shared" si="9"/>
        <v>22.52</v>
      </c>
      <c r="Q73" s="4">
        <f t="shared" si="10"/>
        <v>4</v>
      </c>
      <c r="R73" s="4"/>
    </row>
    <row r="74" spans="1:18" ht="15" customHeight="1">
      <c r="A74" s="2">
        <v>2020</v>
      </c>
      <c r="B74" s="4">
        <v>0.25</v>
      </c>
      <c r="C74" s="4">
        <v>0.25</v>
      </c>
      <c r="D74" s="4">
        <v>1.42</v>
      </c>
      <c r="E74" s="4">
        <v>0.31</v>
      </c>
      <c r="F74" s="4">
        <v>2.29</v>
      </c>
      <c r="G74" s="4">
        <v>1.21</v>
      </c>
      <c r="H74" s="4">
        <v>4.7300000000000004</v>
      </c>
      <c r="I74" s="4">
        <v>0.46</v>
      </c>
      <c r="J74" s="4">
        <v>0.44</v>
      </c>
      <c r="K74" s="4">
        <v>0.16</v>
      </c>
      <c r="L74" s="4">
        <v>0.12</v>
      </c>
      <c r="M74" s="4">
        <v>0.31</v>
      </c>
      <c r="N74" s="4">
        <f t="shared" si="7"/>
        <v>11.950000000000001</v>
      </c>
      <c r="O74" s="4">
        <f t="shared" si="8"/>
        <v>5</v>
      </c>
      <c r="P74" s="4">
        <f t="shared" si="9"/>
        <v>10.920000000000002</v>
      </c>
      <c r="Q74" s="4">
        <f t="shared" si="10"/>
        <v>64</v>
      </c>
      <c r="R74" s="4"/>
    </row>
    <row r="75" spans="1:18" ht="15" customHeight="1">
      <c r="A75" s="2">
        <v>2021</v>
      </c>
      <c r="B75" s="4">
        <v>0.54</v>
      </c>
      <c r="C75" s="4">
        <v>0.61</v>
      </c>
      <c r="D75" s="4">
        <v>2.78</v>
      </c>
      <c r="E75" s="4">
        <v>1.7</v>
      </c>
      <c r="F75" s="4">
        <v>4.55</v>
      </c>
      <c r="G75" s="4">
        <v>1.2</v>
      </c>
      <c r="H75" s="4">
        <v>0.67</v>
      </c>
      <c r="I75" s="4">
        <v>2.17</v>
      </c>
      <c r="J75" s="4">
        <v>1.37</v>
      </c>
      <c r="K75" s="4">
        <v>0.84</v>
      </c>
      <c r="L75" s="4">
        <v>0.16</v>
      </c>
      <c r="M75" s="4">
        <v>0</v>
      </c>
      <c r="N75" s="4">
        <f t="shared" si="7"/>
        <v>16.59</v>
      </c>
      <c r="O75" s="4">
        <f t="shared" si="8"/>
        <v>22</v>
      </c>
      <c r="P75" s="4">
        <f t="shared" si="9"/>
        <v>14.219999999999999</v>
      </c>
      <c r="Q75" s="4">
        <f t="shared" si="10"/>
        <v>44</v>
      </c>
      <c r="R75" s="4"/>
    </row>
    <row r="76" spans="1:18" ht="15" customHeight="1">
      <c r="A76" s="2">
        <v>2022</v>
      </c>
      <c r="B76" s="4">
        <v>0.38</v>
      </c>
      <c r="C76" s="4">
        <v>0</v>
      </c>
      <c r="D76" s="4">
        <v>0.84</v>
      </c>
      <c r="E76" s="4">
        <v>0.05</v>
      </c>
      <c r="F76" s="4">
        <v>2.5099999999999998</v>
      </c>
      <c r="G76" s="4">
        <v>1.0900000000000001</v>
      </c>
      <c r="H76" s="4">
        <v>3.03</v>
      </c>
      <c r="I76" s="4">
        <v>0.7</v>
      </c>
      <c r="J76" s="4">
        <v>1.07</v>
      </c>
      <c r="K76" s="4">
        <v>0.02</v>
      </c>
      <c r="L76" s="4">
        <v>0.09</v>
      </c>
      <c r="M76" s="4">
        <v>1.54</v>
      </c>
      <c r="N76" s="4">
        <f t="shared" si="4"/>
        <v>11.32</v>
      </c>
      <c r="O76" s="4">
        <f>RANK(N76,$N$6:$N$76,1)</f>
        <v>3</v>
      </c>
      <c r="P76" s="4">
        <f t="shared" si="9"/>
        <v>8.6</v>
      </c>
      <c r="Q76" s="4">
        <f t="shared" ref="Q76" si="11">RANK(P76,$P$6:$P$80)</f>
        <v>72</v>
      </c>
      <c r="R76" s="4"/>
    </row>
    <row r="77" spans="1:18" ht="15" customHeight="1">
      <c r="A77" s="2">
        <v>2023</v>
      </c>
      <c r="B77" s="4">
        <v>1.71</v>
      </c>
      <c r="C77" s="4">
        <v>0.38</v>
      </c>
      <c r="D77" s="4">
        <v>1.1299999999999999</v>
      </c>
      <c r="E77" s="4">
        <v>0.23</v>
      </c>
      <c r="F77" s="4">
        <v>9.3800000000000008</v>
      </c>
      <c r="G77" s="4">
        <v>2.83</v>
      </c>
      <c r="H77" s="4">
        <v>2.37</v>
      </c>
      <c r="I77" s="4">
        <v>2.12</v>
      </c>
      <c r="J77" s="4">
        <v>0.61</v>
      </c>
      <c r="K77" s="4">
        <v>0.36</v>
      </c>
      <c r="L77" s="4">
        <v>0.32</v>
      </c>
      <c r="M77" s="4">
        <v>1.26</v>
      </c>
      <c r="N77" s="4">
        <f t="shared" ref="N77" si="12">SUM(B77:M77)</f>
        <v>22.700000000000003</v>
      </c>
      <c r="O77" s="4">
        <f>RANK(N77,$N$6:$N$78,1)</f>
        <v>56</v>
      </c>
      <c r="P77" s="4">
        <f>SUM(B77:I77)</f>
        <v>20.150000000000002</v>
      </c>
      <c r="Q77" s="4">
        <f>RANK(P77,$P$6:$P$78)</f>
        <v>14</v>
      </c>
      <c r="R77" s="4"/>
    </row>
    <row r="78" spans="1:18" ht="15" customHeight="1" thickBot="1">
      <c r="A78" s="2">
        <v>2024</v>
      </c>
      <c r="B78" s="4">
        <v>0.23</v>
      </c>
      <c r="C78" s="4">
        <v>0.67</v>
      </c>
      <c r="D78" s="4">
        <v>1.19</v>
      </c>
      <c r="E78" s="4">
        <v>2.4500000000000002</v>
      </c>
      <c r="F78" s="4">
        <v>2.76</v>
      </c>
      <c r="G78" s="4">
        <v>1.54</v>
      </c>
      <c r="H78" s="4">
        <v>2.46</v>
      </c>
      <c r="I78" s="4">
        <v>4.53</v>
      </c>
      <c r="J78" s="4">
        <v>0.52</v>
      </c>
      <c r="K78" s="4">
        <v>1.38</v>
      </c>
      <c r="L78" s="4">
        <v>1.95</v>
      </c>
      <c r="M78" s="4">
        <v>0.02</v>
      </c>
      <c r="N78" s="4">
        <f t="shared" si="4"/>
        <v>19.7</v>
      </c>
      <c r="O78" s="4">
        <f>RANK(N78,$N$6:$N$78,1)</f>
        <v>42</v>
      </c>
      <c r="P78" s="4">
        <f>SUM(B78:I78)</f>
        <v>15.830000000000002</v>
      </c>
      <c r="Q78" s="4">
        <f>RANK(P78,$P$6:$P$78)</f>
        <v>31</v>
      </c>
      <c r="R78" s="4"/>
    </row>
    <row r="79" spans="1:18" ht="15.75" thickTop="1">
      <c r="A79" s="7" t="s">
        <v>1</v>
      </c>
      <c r="B79" s="8">
        <f t="shared" ref="B79:H79" si="13">AVERAGE(B6:B78)</f>
        <v>0.40424657534246572</v>
      </c>
      <c r="C79" s="8">
        <f t="shared" si="13"/>
        <v>0.46698630136986308</v>
      </c>
      <c r="D79" s="8">
        <f t="shared" si="13"/>
        <v>1.0872602739726027</v>
      </c>
      <c r="E79" s="8">
        <f t="shared" si="13"/>
        <v>1.9060273972602735</v>
      </c>
      <c r="F79" s="8">
        <f t="shared" si="13"/>
        <v>3.2410958904109597</v>
      </c>
      <c r="G79" s="8">
        <f t="shared" si="13"/>
        <v>3.2071232876712319</v>
      </c>
      <c r="H79" s="8">
        <f t="shared" si="13"/>
        <v>2.8935616438356169</v>
      </c>
      <c r="I79" s="8">
        <f>AVERAGE(I6:I78)</f>
        <v>2.3163013698630137</v>
      </c>
      <c r="J79" s="8">
        <f>AVERAGE(J6:J78)</f>
        <v>1.3424657534246576</v>
      </c>
      <c r="K79" s="8">
        <f>AVERAGE(K6:K78)</f>
        <v>1.1980821917808215</v>
      </c>
      <c r="L79" s="8">
        <f>AVERAGE(L6:L78)</f>
        <v>0.61972602739726013</v>
      </c>
      <c r="M79" s="8">
        <f>AVERAGE(M6:M78)</f>
        <v>0.42164383561643842</v>
      </c>
      <c r="N79" s="8">
        <f>SUM(B79:M79)</f>
        <v>19.104520547945203</v>
      </c>
      <c r="O79" s="2"/>
    </row>
    <row r="80" spans="1:18">
      <c r="A80" s="9" t="s">
        <v>2</v>
      </c>
      <c r="B80" s="10">
        <f t="shared" ref="B80:H80" si="14">MAX(B6:B78)</f>
        <v>1.71</v>
      </c>
      <c r="C80" s="10">
        <f t="shared" si="14"/>
        <v>2.13</v>
      </c>
      <c r="D80" s="10">
        <f t="shared" si="14"/>
        <v>4.71</v>
      </c>
      <c r="E80" s="10">
        <f t="shared" si="14"/>
        <v>6</v>
      </c>
      <c r="F80" s="10">
        <f t="shared" si="14"/>
        <v>9.3800000000000008</v>
      </c>
      <c r="G80" s="10">
        <f t="shared" si="14"/>
        <v>7.97</v>
      </c>
      <c r="H80" s="10">
        <f t="shared" si="14"/>
        <v>7.44</v>
      </c>
      <c r="I80" s="10">
        <f>MAX(I6:I78)</f>
        <v>9.0500000000000007</v>
      </c>
      <c r="J80" s="10">
        <f>MAX(J6:J78)</f>
        <v>7.18</v>
      </c>
      <c r="K80" s="10">
        <f>MAX(K6:K78)</f>
        <v>4.63</v>
      </c>
      <c r="L80" s="10">
        <f>MAX(L6:L78)</f>
        <v>2.36</v>
      </c>
      <c r="M80" s="10">
        <f>MAX(M6:M78)</f>
        <v>2.2599999999999998</v>
      </c>
      <c r="N80" s="10">
        <f t="shared" ref="N80" si="15">MAX(N6:N76)</f>
        <v>29.69</v>
      </c>
      <c r="O80" s="4"/>
      <c r="P80" s="4"/>
      <c r="Q80" s="4"/>
      <c r="R80" s="4"/>
    </row>
    <row r="81" spans="1:18">
      <c r="A81" s="15" t="s">
        <v>3</v>
      </c>
      <c r="B81" s="16">
        <f t="shared" ref="B81:H81" si="16">MIN(B6:B78)</f>
        <v>0</v>
      </c>
      <c r="C81" s="16">
        <f t="shared" si="16"/>
        <v>0</v>
      </c>
      <c r="D81" s="16">
        <f t="shared" si="16"/>
        <v>0</v>
      </c>
      <c r="E81" s="16">
        <f t="shared" si="16"/>
        <v>0.05</v>
      </c>
      <c r="F81" s="16">
        <f t="shared" si="16"/>
        <v>0.31</v>
      </c>
      <c r="G81" s="16">
        <f t="shared" si="16"/>
        <v>0</v>
      </c>
      <c r="H81" s="16">
        <f t="shared" si="16"/>
        <v>0.52</v>
      </c>
      <c r="I81" s="16">
        <f>MIN(I6:I78)</f>
        <v>0.15</v>
      </c>
      <c r="J81" s="16">
        <f>MIN(J6:J78)</f>
        <v>0.05</v>
      </c>
      <c r="K81" s="16">
        <f>MIN(K6:K78)</f>
        <v>0.02</v>
      </c>
      <c r="L81" s="16">
        <f>MIN(L6:L78)</f>
        <v>0</v>
      </c>
      <c r="M81" s="16">
        <f>MIN(M6:M78)</f>
        <v>0</v>
      </c>
      <c r="N81" s="16">
        <f t="shared" ref="N81" si="17">MIN(N6:N76)</f>
        <v>10.82</v>
      </c>
      <c r="O81" s="4"/>
      <c r="P81" s="4"/>
      <c r="Q81" s="4"/>
      <c r="R81" s="4"/>
    </row>
    <row r="82" spans="1:18">
      <c r="A82" s="3"/>
      <c r="B82" s="4">
        <f>AVERAGE(B74:B76)</f>
        <v>0.38999999999999996</v>
      </c>
      <c r="C82" s="4">
        <f t="shared" ref="C82:M82" si="18">AVERAGE(C74:C76)</f>
        <v>0.28666666666666668</v>
      </c>
      <c r="D82" s="4">
        <f t="shared" si="18"/>
        <v>1.6799999999999997</v>
      </c>
      <c r="E82" s="4">
        <f t="shared" si="18"/>
        <v>0.68666666666666654</v>
      </c>
      <c r="F82" s="4">
        <f t="shared" si="18"/>
        <v>3.1166666666666667</v>
      </c>
      <c r="G82" s="4">
        <f t="shared" si="18"/>
        <v>1.1666666666666667</v>
      </c>
      <c r="H82" s="4">
        <f t="shared" si="18"/>
        <v>2.81</v>
      </c>
      <c r="I82" s="4">
        <f t="shared" si="18"/>
        <v>1.1100000000000001</v>
      </c>
      <c r="J82" s="4">
        <f t="shared" si="18"/>
        <v>0.96</v>
      </c>
      <c r="K82" s="4">
        <f t="shared" si="18"/>
        <v>0.34</v>
      </c>
      <c r="L82" s="4">
        <f t="shared" si="18"/>
        <v>0.12333333333333334</v>
      </c>
      <c r="M82" s="4">
        <f t="shared" si="18"/>
        <v>0.6166666666666667</v>
      </c>
      <c r="N82" s="11"/>
      <c r="O82" s="4"/>
      <c r="P82" s="4"/>
      <c r="Q82" s="4"/>
      <c r="R82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2017-02-07T15:50:04Z</cp:lastPrinted>
  <dcterms:created xsi:type="dcterms:W3CDTF">2005-01-25T16:30:16Z</dcterms:created>
  <dcterms:modified xsi:type="dcterms:W3CDTF">2025-01-13T14:47:21Z</dcterms:modified>
</cp:coreProperties>
</file>