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F57048AD-885C-4560-BDFE-38DF0B53D0FC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A!$A$1:$N$70</definedName>
    <definedName name="_xlnm.Print_Area">A!$A$1:$N$70</definedName>
    <definedName name="_xlnm.Print_Titles" localSheetId="0">A!$2:$5</definedName>
  </definedNames>
  <calcPr calcId="191029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66" i="1" l="1"/>
  <c r="N66" i="1"/>
  <c r="P6" i="1" l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7" i="1"/>
  <c r="P65" i="1"/>
  <c r="Q66" i="1" l="1"/>
  <c r="Q52" i="1"/>
  <c r="Q67" i="1"/>
  <c r="Q49" i="1"/>
  <c r="Q39" i="1"/>
  <c r="Q27" i="1"/>
  <c r="Q28" i="1"/>
  <c r="Q48" i="1"/>
  <c r="Q26" i="1"/>
  <c r="Q15" i="1"/>
  <c r="Q47" i="1"/>
  <c r="Q24" i="1"/>
  <c r="Q25" i="1"/>
  <c r="Q58" i="1"/>
  <c r="Q45" i="1"/>
  <c r="Q34" i="1"/>
  <c r="Q23" i="1"/>
  <c r="Q50" i="1"/>
  <c r="Q56" i="1"/>
  <c r="Q44" i="1"/>
  <c r="Q54" i="1"/>
  <c r="Q21" i="1"/>
  <c r="Q38" i="1"/>
  <c r="Q32" i="1"/>
  <c r="Q53" i="1"/>
  <c r="Q20" i="1"/>
  <c r="Q7" i="1"/>
  <c r="Q30" i="1"/>
  <c r="Q19" i="1"/>
  <c r="Q8" i="1"/>
  <c r="Q43" i="1"/>
  <c r="Q63" i="1"/>
  <c r="Q51" i="1"/>
  <c r="Q29" i="1"/>
  <c r="Q6" i="1"/>
  <c r="Q10" i="1"/>
  <c r="Q14" i="1"/>
  <c r="Q9" i="1"/>
  <c r="Q61" i="1"/>
  <c r="Q42" i="1"/>
  <c r="Q18" i="1"/>
  <c r="Q13" i="1"/>
  <c r="Q57" i="1"/>
  <c r="Q37" i="1"/>
  <c r="Q46" i="1"/>
  <c r="Q41" i="1"/>
  <c r="Q22" i="1"/>
  <c r="Q17" i="1"/>
  <c r="Q33" i="1"/>
  <c r="Q65" i="1"/>
  <c r="Q60" i="1"/>
  <c r="Q55" i="1"/>
  <c r="Q36" i="1"/>
  <c r="Q31" i="1"/>
  <c r="Q12" i="1"/>
  <c r="Q62" i="1"/>
  <c r="Q59" i="1"/>
  <c r="Q40" i="1"/>
  <c r="Q35" i="1"/>
  <c r="Q16" i="1"/>
  <c r="Q11" i="1"/>
  <c r="Q64" i="1"/>
  <c r="M71" i="1" l="1"/>
  <c r="L71" i="1"/>
  <c r="K71" i="1"/>
  <c r="J71" i="1"/>
  <c r="I71" i="1"/>
  <c r="H71" i="1"/>
  <c r="G71" i="1"/>
  <c r="F71" i="1"/>
  <c r="E71" i="1"/>
  <c r="D71" i="1"/>
  <c r="C71" i="1"/>
  <c r="B71" i="1"/>
  <c r="N65" i="1" l="1"/>
  <c r="N64" i="1" l="1"/>
  <c r="N63" i="1" l="1"/>
  <c r="N62" i="1" l="1"/>
  <c r="N61" i="1" l="1"/>
  <c r="N60" i="1" l="1"/>
  <c r="B68" i="1" l="1"/>
  <c r="N59" i="1" l="1"/>
  <c r="N58" i="1" l="1"/>
  <c r="N57" i="1" l="1"/>
  <c r="M70" i="1" l="1"/>
  <c r="L70" i="1"/>
  <c r="K70" i="1"/>
  <c r="J70" i="1"/>
  <c r="I70" i="1"/>
  <c r="H70" i="1"/>
  <c r="G70" i="1"/>
  <c r="F70" i="1"/>
  <c r="E70" i="1"/>
  <c r="D70" i="1"/>
  <c r="C70" i="1"/>
  <c r="B70" i="1"/>
  <c r="M69" i="1"/>
  <c r="L69" i="1"/>
  <c r="K69" i="1"/>
  <c r="J69" i="1"/>
  <c r="I69" i="1"/>
  <c r="H69" i="1"/>
  <c r="G69" i="1"/>
  <c r="F69" i="1"/>
  <c r="E69" i="1"/>
  <c r="D69" i="1"/>
  <c r="C69" i="1"/>
  <c r="B69" i="1"/>
  <c r="M68" i="1"/>
  <c r="L68" i="1"/>
  <c r="K68" i="1"/>
  <c r="J68" i="1"/>
  <c r="I68" i="1"/>
  <c r="H68" i="1"/>
  <c r="G68" i="1"/>
  <c r="F68" i="1"/>
  <c r="E68" i="1"/>
  <c r="D68" i="1"/>
  <c r="C68" i="1"/>
  <c r="N67" i="1"/>
  <c r="N56" i="1" l="1"/>
  <c r="N55" i="1"/>
  <c r="N54" i="1"/>
  <c r="N53" i="1"/>
  <c r="N52" i="1"/>
  <c r="N51" i="1"/>
  <c r="N50" i="1"/>
  <c r="N49" i="1"/>
  <c r="N48" i="1"/>
  <c r="O48" i="1" s="1"/>
  <c r="N47" i="1"/>
  <c r="N46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O46" i="1" l="1"/>
  <c r="O27" i="1"/>
  <c r="O25" i="1"/>
  <c r="O13" i="1"/>
  <c r="O50" i="1"/>
  <c r="O17" i="1"/>
  <c r="O39" i="1"/>
  <c r="O52" i="1"/>
  <c r="O41" i="1"/>
  <c r="O28" i="1"/>
  <c r="O26" i="1"/>
  <c r="O36" i="1"/>
  <c r="O35" i="1"/>
  <c r="O34" i="1"/>
  <c r="O22" i="1"/>
  <c r="O10" i="1"/>
  <c r="O53" i="1"/>
  <c r="O16" i="1"/>
  <c r="O14" i="1"/>
  <c r="O24" i="1"/>
  <c r="O23" i="1"/>
  <c r="O9" i="1"/>
  <c r="O54" i="1"/>
  <c r="O40" i="1"/>
  <c r="O15" i="1"/>
  <c r="O37" i="1"/>
  <c r="O51" i="1"/>
  <c r="O45" i="1"/>
  <c r="O21" i="1"/>
  <c r="O20" i="1"/>
  <c r="O8" i="1"/>
  <c r="O55" i="1"/>
  <c r="O38" i="1"/>
  <c r="O56" i="1"/>
  <c r="O29" i="1"/>
  <c r="O47" i="1"/>
  <c r="O49" i="1"/>
  <c r="O12" i="1"/>
  <c r="O11" i="1"/>
  <c r="O33" i="1"/>
  <c r="O44" i="1"/>
  <c r="O32" i="1"/>
  <c r="O43" i="1"/>
  <c r="O31" i="1"/>
  <c r="O19" i="1"/>
  <c r="O7" i="1"/>
  <c r="O42" i="1"/>
  <c r="O30" i="1"/>
  <c r="O18" i="1"/>
  <c r="O66" i="1"/>
  <c r="O6" i="1"/>
  <c r="O65" i="1"/>
  <c r="O64" i="1"/>
  <c r="O63" i="1"/>
  <c r="O62" i="1"/>
  <c r="O61" i="1"/>
  <c r="O60" i="1"/>
  <c r="O59" i="1"/>
  <c r="O58" i="1"/>
  <c r="O57" i="1"/>
  <c r="O67" i="1"/>
  <c r="N70" i="1"/>
  <c r="N69" i="1"/>
  <c r="N68" i="1"/>
</calcChain>
</file>

<file path=xl/sharedStrings.xml><?xml version="1.0" encoding="utf-8"?>
<sst xmlns="http://schemas.openxmlformats.org/spreadsheetml/2006/main" count="20" uniqueCount="20">
  <si>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</si>
  <si>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</si>
  <si>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</si>
  <si>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</si>
  <si>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</si>
  <si>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</si>
  <si>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</si>
  <si>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</si>
  <si>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>PRECIPITATION AT RED WILLOW DAM</t>
  </si>
  <si>
    <t xml:space="preserve">    MAY</t>
  </si>
  <si>
    <t xml:space="preserve">    JUN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</si>
  <si>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</si>
  <si>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</si>
  <si>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</si>
  <si>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</si>
  <si>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</si>
  <si>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</si>
  <si>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</si>
  <si>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IN INCHES</t>
  </si>
  <si>
    <t>HB-PREC.XLSX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</si>
</sst>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2" fontId="2" fillId="0" borderId="0" xfId="0" applyNumberFormat="1" applyFont="1" applyAlignment="1">
      <alignment horizontal="right"/>
    </xf>
    <xf numFmtId="1" fontId="1" fillId="0" borderId="0" xfId="0" applyNumberFormat="1" applyFont="1"/>
    <xf numFmtId="2" fontId="3" fillId="0" borderId="0" xfId="0" applyNumberFormat="1" applyFont="1" applyAlignment="1"/>
    <xf numFmtId="1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1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1" fontId="2" fillId="0" borderId="0" xfId="0" applyNumberFormat="1" applyFont="1" applyAlignment="1">
      <alignment horizontal="right"/>
    </xf>
    <xf numFmtId="1" fontId="1" fillId="0" borderId="0" xfId="0" applyNumberFormat="1" applyFont="1" applyBorder="1"/>
    <xf numFmtId="2" fontId="1" fillId="0" borderId="0" xfId="0" applyNumberFormat="1" applyFont="1" applyBorder="1"/>
    <xf numFmtId="2" fontId="2" fillId="0" borderId="3" xfId="0" applyNumberFormat="1" applyFont="1" applyBorder="1" applyAlignment="1">
      <alignment horizontal="right"/>
    </xf>
    <xf numFmtId="1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1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08"/>
  <sheetViews>
    <sheetView tabSelected="1" showOutlineSymbols="0" zoomScaleNormal="100" workbookViewId="0">
      <pane ySplit="5" topLeftCell="A41" activePane="bottomLeft" state="frozen"/>
      <selection pane="bottomLeft" activeCell="M67" sqref="M67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17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7">
      <c r="A2" s="20" t="s">
        <v>8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3"/>
    </row>
    <row r="3" spans="1:17">
      <c r="A3" s="20" t="s">
        <v>18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3"/>
    </row>
    <row r="4" spans="1:17">
      <c r="A4" s="3"/>
      <c r="O4" s="3"/>
    </row>
    <row r="5" spans="1:17" ht="15.75" thickBot="1">
      <c r="A5" s="14" t="s">
        <v>0</v>
      </c>
      <c r="B5" s="14" t="s">
        <v>4</v>
      </c>
      <c r="C5" s="14" t="s">
        <v>5</v>
      </c>
      <c r="D5" s="14" t="s">
        <v>6</v>
      </c>
      <c r="E5" s="14" t="s">
        <v>7</v>
      </c>
      <c r="F5" s="14" t="s">
        <v>9</v>
      </c>
      <c r="G5" s="14" t="s">
        <v>10</v>
      </c>
      <c r="H5" s="14" t="s">
        <v>11</v>
      </c>
      <c r="I5" s="14" t="s">
        <v>12</v>
      </c>
      <c r="J5" s="14" t="s">
        <v>13</v>
      </c>
      <c r="K5" s="14" t="s">
        <v>14</v>
      </c>
      <c r="L5" s="14" t="s">
        <v>15</v>
      </c>
      <c r="M5" s="14" t="s">
        <v>16</v>
      </c>
      <c r="N5" s="14" t="s">
        <v>17</v>
      </c>
      <c r="O5" s="3"/>
    </row>
    <row r="6" spans="1:17" ht="15.75" thickTop="1">
      <c r="A6" s="12">
        <v>1963</v>
      </c>
      <c r="B6" s="13">
        <v>0.56000000000000005</v>
      </c>
      <c r="C6" s="13">
        <v>0.13</v>
      </c>
      <c r="D6" s="13">
        <v>1.74</v>
      </c>
      <c r="E6" s="13">
        <v>0.77</v>
      </c>
      <c r="F6" s="13">
        <v>3.52</v>
      </c>
      <c r="G6" s="13">
        <v>2.11</v>
      </c>
      <c r="H6" s="13">
        <v>2.6</v>
      </c>
      <c r="I6" s="13">
        <v>1.98</v>
      </c>
      <c r="J6" s="13">
        <v>4.16</v>
      </c>
      <c r="K6" s="13">
        <v>0.28000000000000003</v>
      </c>
      <c r="L6" s="13">
        <v>0.59</v>
      </c>
      <c r="M6" s="13">
        <v>0.11</v>
      </c>
      <c r="N6" s="13">
        <f t="shared" ref="N6:N67" si="0">SUM(B6:M6)</f>
        <v>18.55</v>
      </c>
      <c r="O6" s="5">
        <f t="shared" ref="O6:O64" si="1">RANK(N6,$N$6:$N$65,1)</f>
        <v>24</v>
      </c>
      <c r="P6" s="3">
        <f t="shared" ref="P6:P64" si="2">SUM(B6:H6)</f>
        <v>11.43</v>
      </c>
      <c r="Q6" s="5">
        <f t="shared" ref="Q6:Q37" si="3">RANK(P6,$P$6:$P$80)</f>
        <v>43</v>
      </c>
    </row>
    <row r="7" spans="1:17">
      <c r="A7" s="5">
        <v>1964</v>
      </c>
      <c r="B7" s="3">
        <v>0</v>
      </c>
      <c r="C7" s="3">
        <v>0.74</v>
      </c>
      <c r="D7" s="3">
        <v>1.26</v>
      </c>
      <c r="E7" s="3">
        <v>2.74</v>
      </c>
      <c r="F7" s="3">
        <v>0.78</v>
      </c>
      <c r="G7" s="3">
        <v>2.4</v>
      </c>
      <c r="H7" s="3">
        <v>2.75</v>
      </c>
      <c r="I7" s="3">
        <v>1.53</v>
      </c>
      <c r="J7" s="3">
        <v>0.89</v>
      </c>
      <c r="K7" s="3">
        <v>0.13</v>
      </c>
      <c r="L7" s="3">
        <v>0.05</v>
      </c>
      <c r="M7" s="3">
        <v>0.1</v>
      </c>
      <c r="N7" s="3">
        <f t="shared" si="0"/>
        <v>13.370000000000001</v>
      </c>
      <c r="O7" s="5">
        <f t="shared" si="1"/>
        <v>6</v>
      </c>
      <c r="P7" s="3">
        <f t="shared" si="2"/>
        <v>10.67</v>
      </c>
      <c r="Q7" s="5">
        <f t="shared" si="3"/>
        <v>49</v>
      </c>
    </row>
    <row r="8" spans="1:17">
      <c r="A8" s="5">
        <v>1965</v>
      </c>
      <c r="B8" s="3">
        <v>0.41</v>
      </c>
      <c r="C8" s="3">
        <v>0.24</v>
      </c>
      <c r="D8" s="3">
        <v>0.4</v>
      </c>
      <c r="E8" s="3">
        <v>0.73</v>
      </c>
      <c r="F8" s="3">
        <v>3.1</v>
      </c>
      <c r="G8" s="3">
        <v>4.01</v>
      </c>
      <c r="H8" s="3">
        <v>4.6399999999999997</v>
      </c>
      <c r="I8" s="3">
        <v>3.62</v>
      </c>
      <c r="J8" s="3">
        <v>6.56</v>
      </c>
      <c r="K8" s="3">
        <v>2.42</v>
      </c>
      <c r="L8" s="3">
        <v>0</v>
      </c>
      <c r="M8" s="3">
        <v>0.86</v>
      </c>
      <c r="N8" s="3">
        <f t="shared" si="0"/>
        <v>26.990000000000002</v>
      </c>
      <c r="O8" s="5">
        <f t="shared" si="1"/>
        <v>57</v>
      </c>
      <c r="P8" s="3">
        <f t="shared" si="2"/>
        <v>13.530000000000001</v>
      </c>
      <c r="Q8" s="5">
        <f t="shared" si="3"/>
        <v>29</v>
      </c>
    </row>
    <row r="9" spans="1:17">
      <c r="A9" s="5">
        <v>1966</v>
      </c>
      <c r="B9" s="3">
        <v>0.36</v>
      </c>
      <c r="C9" s="3">
        <v>0.25</v>
      </c>
      <c r="D9" s="3">
        <v>0.57999999999999996</v>
      </c>
      <c r="E9" s="3">
        <v>0.97</v>
      </c>
      <c r="F9" s="3">
        <v>0.02</v>
      </c>
      <c r="G9" s="3">
        <v>2.78</v>
      </c>
      <c r="H9" s="3">
        <v>5.67</v>
      </c>
      <c r="I9" s="3">
        <v>1.87</v>
      </c>
      <c r="J9" s="3">
        <v>1.63</v>
      </c>
      <c r="K9" s="3">
        <v>0.95</v>
      </c>
      <c r="L9" s="3">
        <v>0.18</v>
      </c>
      <c r="M9" s="3">
        <v>0.39</v>
      </c>
      <c r="N9" s="3">
        <f t="shared" si="0"/>
        <v>15.649999999999999</v>
      </c>
      <c r="O9" s="5">
        <f t="shared" si="1"/>
        <v>13</v>
      </c>
      <c r="P9" s="3">
        <f t="shared" si="2"/>
        <v>10.629999999999999</v>
      </c>
      <c r="Q9" s="5">
        <f t="shared" si="3"/>
        <v>50</v>
      </c>
    </row>
    <row r="10" spans="1:17">
      <c r="A10" s="5">
        <v>1967</v>
      </c>
      <c r="B10" s="3">
        <v>0.11</v>
      </c>
      <c r="C10" s="3">
        <v>0.08</v>
      </c>
      <c r="D10" s="3">
        <v>0.01</v>
      </c>
      <c r="E10" s="3">
        <v>0.54</v>
      </c>
      <c r="F10" s="3">
        <v>4.1900000000000004</v>
      </c>
      <c r="G10" s="3">
        <v>4.01</v>
      </c>
      <c r="H10" s="3">
        <v>3.91</v>
      </c>
      <c r="I10" s="3">
        <v>1.77</v>
      </c>
      <c r="J10" s="3">
        <v>3.89</v>
      </c>
      <c r="K10" s="3">
        <v>0.66</v>
      </c>
      <c r="L10" s="3">
        <v>0.27</v>
      </c>
      <c r="M10" s="3">
        <v>0.11</v>
      </c>
      <c r="N10" s="3">
        <f t="shared" si="0"/>
        <v>19.55</v>
      </c>
      <c r="O10" s="5">
        <f t="shared" si="1"/>
        <v>33</v>
      </c>
      <c r="P10" s="3">
        <f t="shared" si="2"/>
        <v>12.850000000000001</v>
      </c>
      <c r="Q10" s="5">
        <f t="shared" si="3"/>
        <v>34</v>
      </c>
    </row>
    <row r="11" spans="1:17">
      <c r="A11" s="5">
        <v>1968</v>
      </c>
      <c r="B11" s="3">
        <v>0.04</v>
      </c>
      <c r="C11" s="3">
        <v>0.28000000000000003</v>
      </c>
      <c r="D11" s="3">
        <v>0.77</v>
      </c>
      <c r="E11" s="3">
        <v>2.1800000000000002</v>
      </c>
      <c r="F11" s="3">
        <v>2.0499999999999998</v>
      </c>
      <c r="G11" s="3">
        <v>1.75</v>
      </c>
      <c r="H11" s="3">
        <v>2.54</v>
      </c>
      <c r="I11" s="3">
        <v>2.99</v>
      </c>
      <c r="J11" s="3">
        <v>1.36</v>
      </c>
      <c r="K11" s="3">
        <v>0.82</v>
      </c>
      <c r="L11" s="3">
        <v>0.33</v>
      </c>
      <c r="M11" s="3">
        <v>0.44</v>
      </c>
      <c r="N11" s="3">
        <f t="shared" si="0"/>
        <v>15.549999999999999</v>
      </c>
      <c r="O11" s="5">
        <f t="shared" si="1"/>
        <v>11</v>
      </c>
      <c r="P11" s="3">
        <f t="shared" si="2"/>
        <v>9.61</v>
      </c>
      <c r="Q11" s="5">
        <f t="shared" si="3"/>
        <v>52</v>
      </c>
    </row>
    <row r="12" spans="1:17">
      <c r="A12" s="5">
        <v>1969</v>
      </c>
      <c r="B12" s="3">
        <v>1.06</v>
      </c>
      <c r="C12" s="3">
        <v>1.1499999999999999</v>
      </c>
      <c r="D12" s="3">
        <v>0.36</v>
      </c>
      <c r="E12" s="3">
        <v>0.52</v>
      </c>
      <c r="F12" s="3">
        <v>5.28</v>
      </c>
      <c r="G12" s="3">
        <v>3.01</v>
      </c>
      <c r="H12" s="3">
        <v>5.73</v>
      </c>
      <c r="I12" s="3">
        <v>0.35</v>
      </c>
      <c r="J12" s="3">
        <v>4.05</v>
      </c>
      <c r="K12" s="3">
        <v>3.82</v>
      </c>
      <c r="L12" s="3">
        <v>0.06</v>
      </c>
      <c r="M12" s="3">
        <v>0.25</v>
      </c>
      <c r="N12" s="3">
        <f t="shared" si="0"/>
        <v>25.64</v>
      </c>
      <c r="O12" s="5">
        <f t="shared" si="1"/>
        <v>54</v>
      </c>
      <c r="P12" s="3">
        <f t="shared" si="2"/>
        <v>17.11</v>
      </c>
      <c r="Q12" s="5">
        <f t="shared" si="3"/>
        <v>8</v>
      </c>
    </row>
    <row r="13" spans="1:17">
      <c r="A13" s="5">
        <v>1970</v>
      </c>
      <c r="B13" s="3">
        <v>0.06</v>
      </c>
      <c r="C13" s="3">
        <v>0</v>
      </c>
      <c r="D13" s="3">
        <v>0.71</v>
      </c>
      <c r="E13" s="3">
        <v>0.94</v>
      </c>
      <c r="F13" s="3">
        <v>1.43</v>
      </c>
      <c r="G13" s="3">
        <v>4.1900000000000004</v>
      </c>
      <c r="H13" s="3">
        <v>2.0099999999999998</v>
      </c>
      <c r="I13" s="3">
        <v>0.56999999999999995</v>
      </c>
      <c r="J13" s="3">
        <v>2.0299999999999998</v>
      </c>
      <c r="K13" s="3">
        <v>0.98</v>
      </c>
      <c r="L13" s="3">
        <v>1</v>
      </c>
      <c r="M13" s="3">
        <v>0</v>
      </c>
      <c r="N13" s="3">
        <f t="shared" si="0"/>
        <v>13.92</v>
      </c>
      <c r="O13" s="5">
        <f t="shared" si="1"/>
        <v>7</v>
      </c>
      <c r="P13" s="3">
        <f t="shared" si="2"/>
        <v>9.34</v>
      </c>
      <c r="Q13" s="5">
        <f t="shared" si="3"/>
        <v>54</v>
      </c>
    </row>
    <row r="14" spans="1:17">
      <c r="A14" s="5">
        <v>1971</v>
      </c>
      <c r="B14" s="3">
        <v>0.25</v>
      </c>
      <c r="C14" s="3">
        <v>1.42</v>
      </c>
      <c r="D14" s="3">
        <v>0.56999999999999995</v>
      </c>
      <c r="E14" s="3">
        <v>3.9</v>
      </c>
      <c r="F14" s="3">
        <v>2.36</v>
      </c>
      <c r="G14" s="3">
        <v>4.01</v>
      </c>
      <c r="H14" s="3">
        <v>2.94</v>
      </c>
      <c r="I14" s="3">
        <v>0.82</v>
      </c>
      <c r="J14" s="3">
        <v>1.33</v>
      </c>
      <c r="K14" s="3">
        <v>2</v>
      </c>
      <c r="L14" s="3">
        <v>1.83</v>
      </c>
      <c r="M14" s="3">
        <v>0.04</v>
      </c>
      <c r="N14" s="3">
        <f t="shared" si="0"/>
        <v>21.47</v>
      </c>
      <c r="O14" s="5">
        <f t="shared" si="1"/>
        <v>38</v>
      </c>
      <c r="P14" s="3">
        <f t="shared" si="2"/>
        <v>15.45</v>
      </c>
      <c r="Q14" s="5">
        <f t="shared" si="3"/>
        <v>17</v>
      </c>
    </row>
    <row r="15" spans="1:17">
      <c r="A15" s="5">
        <v>1972</v>
      </c>
      <c r="B15" s="3">
        <v>0.06</v>
      </c>
      <c r="C15" s="3">
        <v>0.18</v>
      </c>
      <c r="D15" s="3">
        <v>0.28000000000000003</v>
      </c>
      <c r="E15" s="3">
        <v>1.1100000000000001</v>
      </c>
      <c r="F15" s="3">
        <v>2.4500000000000002</v>
      </c>
      <c r="G15" s="3">
        <v>5.14</v>
      </c>
      <c r="H15" s="3">
        <v>2.37</v>
      </c>
      <c r="I15" s="3">
        <v>3.04</v>
      </c>
      <c r="J15" s="3">
        <v>0.88</v>
      </c>
      <c r="K15" s="3">
        <v>0.66</v>
      </c>
      <c r="L15" s="3">
        <v>1.34</v>
      </c>
      <c r="M15" s="3">
        <v>0.54</v>
      </c>
      <c r="N15" s="3">
        <f t="shared" si="0"/>
        <v>18.049999999999997</v>
      </c>
      <c r="O15" s="5">
        <f t="shared" si="1"/>
        <v>21</v>
      </c>
      <c r="P15" s="3">
        <f t="shared" si="2"/>
        <v>11.59</v>
      </c>
      <c r="Q15" s="5">
        <f t="shared" si="3"/>
        <v>40</v>
      </c>
    </row>
    <row r="16" spans="1:17">
      <c r="A16" s="5">
        <v>1973</v>
      </c>
      <c r="B16" s="3">
        <v>0.56999999999999995</v>
      </c>
      <c r="C16" s="3">
        <v>0.15</v>
      </c>
      <c r="D16" s="3">
        <v>3.43</v>
      </c>
      <c r="E16" s="3">
        <v>2.7</v>
      </c>
      <c r="F16" s="3">
        <v>3.49</v>
      </c>
      <c r="G16" s="3">
        <v>1.01</v>
      </c>
      <c r="H16" s="3">
        <v>4.74</v>
      </c>
      <c r="I16" s="3">
        <v>1.89</v>
      </c>
      <c r="J16" s="3">
        <v>5.01</v>
      </c>
      <c r="K16" s="3">
        <v>0.59</v>
      </c>
      <c r="L16" s="3">
        <v>0.97</v>
      </c>
      <c r="M16" s="3">
        <v>1.93</v>
      </c>
      <c r="N16" s="3">
        <f t="shared" si="0"/>
        <v>26.48</v>
      </c>
      <c r="O16" s="5">
        <f t="shared" si="1"/>
        <v>55</v>
      </c>
      <c r="P16" s="3">
        <f t="shared" si="2"/>
        <v>16.09</v>
      </c>
      <c r="Q16" s="5">
        <f t="shared" si="3"/>
        <v>13</v>
      </c>
    </row>
    <row r="17" spans="1:17">
      <c r="A17" s="5">
        <v>1974</v>
      </c>
      <c r="B17" s="3">
        <v>0.24</v>
      </c>
      <c r="C17" s="3">
        <v>7.0000000000000007E-2</v>
      </c>
      <c r="D17" s="3">
        <v>0.53</v>
      </c>
      <c r="E17" s="3">
        <v>1.59</v>
      </c>
      <c r="F17" s="3">
        <v>2.41</v>
      </c>
      <c r="G17" s="3">
        <v>4.6900000000000004</v>
      </c>
      <c r="H17" s="3">
        <v>2.0099999999999998</v>
      </c>
      <c r="I17" s="3">
        <v>1.69</v>
      </c>
      <c r="J17" s="3">
        <v>0.13</v>
      </c>
      <c r="K17" s="3">
        <v>1.01</v>
      </c>
      <c r="L17" s="3">
        <v>0.38</v>
      </c>
      <c r="M17" s="3">
        <v>0.28000000000000003</v>
      </c>
      <c r="N17" s="3">
        <f t="shared" si="0"/>
        <v>15.030000000000001</v>
      </c>
      <c r="O17" s="5">
        <f t="shared" si="1"/>
        <v>9</v>
      </c>
      <c r="P17" s="3">
        <f t="shared" si="2"/>
        <v>11.540000000000001</v>
      </c>
      <c r="Q17" s="5">
        <f t="shared" si="3"/>
        <v>42</v>
      </c>
    </row>
    <row r="18" spans="1:17">
      <c r="A18" s="5">
        <v>1975</v>
      </c>
      <c r="B18" s="3">
        <v>0.43</v>
      </c>
      <c r="C18" s="3">
        <v>0.65</v>
      </c>
      <c r="D18" s="3">
        <v>0.68</v>
      </c>
      <c r="E18" s="3">
        <v>1.94</v>
      </c>
      <c r="F18" s="3">
        <v>1.88</v>
      </c>
      <c r="G18" s="3">
        <v>6.95</v>
      </c>
      <c r="H18" s="3">
        <v>1.52</v>
      </c>
      <c r="I18" s="3">
        <v>1.34</v>
      </c>
      <c r="J18" s="3">
        <v>0.85</v>
      </c>
      <c r="K18" s="3">
        <v>0.04</v>
      </c>
      <c r="L18" s="3">
        <v>3.19</v>
      </c>
      <c r="M18" s="3">
        <v>0.05</v>
      </c>
      <c r="N18" s="3">
        <f t="shared" si="0"/>
        <v>19.520000000000003</v>
      </c>
      <c r="O18" s="5">
        <f t="shared" si="1"/>
        <v>32</v>
      </c>
      <c r="P18" s="3">
        <f t="shared" si="2"/>
        <v>14.05</v>
      </c>
      <c r="Q18" s="5">
        <f t="shared" si="3"/>
        <v>27</v>
      </c>
    </row>
    <row r="19" spans="1:17">
      <c r="A19" s="5">
        <v>1976</v>
      </c>
      <c r="B19" s="3">
        <v>0.9</v>
      </c>
      <c r="C19" s="3">
        <v>0.04</v>
      </c>
      <c r="D19" s="3">
        <v>0.94</v>
      </c>
      <c r="E19" s="3">
        <v>2.29</v>
      </c>
      <c r="F19" s="3">
        <v>2.13</v>
      </c>
      <c r="G19" s="3">
        <v>3.14</v>
      </c>
      <c r="H19" s="3">
        <v>4.34</v>
      </c>
      <c r="I19" s="3">
        <v>3.16</v>
      </c>
      <c r="J19" s="3">
        <v>1.97</v>
      </c>
      <c r="K19" s="3">
        <v>0.68</v>
      </c>
      <c r="L19" s="3">
        <v>0.13</v>
      </c>
      <c r="M19" s="3">
        <v>0.01</v>
      </c>
      <c r="N19" s="3">
        <f t="shared" si="0"/>
        <v>19.729999999999997</v>
      </c>
      <c r="O19" s="5">
        <f t="shared" si="1"/>
        <v>35</v>
      </c>
      <c r="P19" s="3">
        <f t="shared" si="2"/>
        <v>13.78</v>
      </c>
      <c r="Q19" s="5">
        <f t="shared" si="3"/>
        <v>28</v>
      </c>
    </row>
    <row r="20" spans="1:17">
      <c r="A20" s="5">
        <v>1977</v>
      </c>
      <c r="B20" s="3">
        <v>7.0000000000000007E-2</v>
      </c>
      <c r="C20" s="3">
        <v>0.32</v>
      </c>
      <c r="D20" s="3">
        <v>2.82</v>
      </c>
      <c r="E20" s="3">
        <v>4.17</v>
      </c>
      <c r="F20" s="3">
        <v>6.6</v>
      </c>
      <c r="G20" s="3">
        <v>1.57</v>
      </c>
      <c r="H20" s="3">
        <v>1.44</v>
      </c>
      <c r="I20" s="3">
        <v>3.27</v>
      </c>
      <c r="J20" s="3">
        <v>0.37</v>
      </c>
      <c r="K20" s="3">
        <v>0.09</v>
      </c>
      <c r="L20" s="3">
        <v>0.33</v>
      </c>
      <c r="M20" s="3">
        <v>0.55000000000000004</v>
      </c>
      <c r="N20" s="3">
        <f t="shared" si="0"/>
        <v>21.6</v>
      </c>
      <c r="O20" s="5">
        <f t="shared" si="1"/>
        <v>40</v>
      </c>
      <c r="P20" s="3">
        <f t="shared" si="2"/>
        <v>16.990000000000002</v>
      </c>
      <c r="Q20" s="5">
        <f t="shared" si="3"/>
        <v>9</v>
      </c>
    </row>
    <row r="21" spans="1:17">
      <c r="A21" s="5">
        <v>1978</v>
      </c>
      <c r="B21" s="3">
        <v>0.14000000000000001</v>
      </c>
      <c r="C21" s="3">
        <v>1.25</v>
      </c>
      <c r="D21" s="3">
        <v>0.21</v>
      </c>
      <c r="E21" s="3">
        <v>1.83</v>
      </c>
      <c r="F21" s="3">
        <v>3.1</v>
      </c>
      <c r="G21" s="3">
        <v>0.21</v>
      </c>
      <c r="H21" s="3">
        <v>1.87</v>
      </c>
      <c r="I21" s="3">
        <v>3.74</v>
      </c>
      <c r="J21" s="3">
        <v>0.15</v>
      </c>
      <c r="K21" s="3">
        <v>0.77</v>
      </c>
      <c r="L21" s="3">
        <v>0.46</v>
      </c>
      <c r="M21" s="3">
        <v>0.25</v>
      </c>
      <c r="N21" s="3">
        <f t="shared" si="0"/>
        <v>13.98</v>
      </c>
      <c r="O21" s="5">
        <f t="shared" si="1"/>
        <v>8</v>
      </c>
      <c r="P21" s="3">
        <f t="shared" si="2"/>
        <v>8.61</v>
      </c>
      <c r="Q21" s="5">
        <f t="shared" si="3"/>
        <v>56</v>
      </c>
    </row>
    <row r="22" spans="1:17">
      <c r="A22" s="5">
        <v>1979</v>
      </c>
      <c r="B22" s="3">
        <v>0.54</v>
      </c>
      <c r="C22" s="3">
        <v>0</v>
      </c>
      <c r="D22" s="3">
        <v>2.0699999999999998</v>
      </c>
      <c r="E22" s="3">
        <v>3.53</v>
      </c>
      <c r="F22" s="3">
        <v>2.58</v>
      </c>
      <c r="G22" s="3">
        <v>2.1800000000000002</v>
      </c>
      <c r="H22" s="3">
        <v>5.14</v>
      </c>
      <c r="I22" s="3">
        <v>4.33</v>
      </c>
      <c r="J22" s="3">
        <v>0.36</v>
      </c>
      <c r="K22" s="3">
        <v>1.34</v>
      </c>
      <c r="L22" s="3">
        <v>0.69</v>
      </c>
      <c r="M22" s="3">
        <v>0.38</v>
      </c>
      <c r="N22" s="3">
        <f t="shared" si="0"/>
        <v>23.139999999999997</v>
      </c>
      <c r="O22" s="5">
        <f t="shared" si="1"/>
        <v>48</v>
      </c>
      <c r="P22" s="3">
        <f t="shared" si="2"/>
        <v>16.04</v>
      </c>
      <c r="Q22" s="5">
        <f t="shared" si="3"/>
        <v>15</v>
      </c>
    </row>
    <row r="23" spans="1:17">
      <c r="A23" s="5">
        <v>1980</v>
      </c>
      <c r="B23" s="3">
        <v>0.77</v>
      </c>
      <c r="C23" s="3">
        <v>0.55000000000000004</v>
      </c>
      <c r="D23" s="3">
        <v>1.81</v>
      </c>
      <c r="E23" s="3">
        <v>1.35</v>
      </c>
      <c r="F23" s="3">
        <v>1.79</v>
      </c>
      <c r="G23" s="3">
        <v>4.4000000000000004</v>
      </c>
      <c r="H23" s="3">
        <v>1.08</v>
      </c>
      <c r="I23" s="3">
        <v>3.91</v>
      </c>
      <c r="J23" s="3">
        <v>1.1200000000000001</v>
      </c>
      <c r="K23" s="3">
        <v>0.14000000000000001</v>
      </c>
      <c r="L23" s="3">
        <v>0.04</v>
      </c>
      <c r="M23" s="3">
        <v>0.1</v>
      </c>
      <c r="N23" s="3">
        <f t="shared" si="0"/>
        <v>17.060000000000002</v>
      </c>
      <c r="O23" s="5">
        <f t="shared" si="1"/>
        <v>17</v>
      </c>
      <c r="P23" s="3">
        <f t="shared" si="2"/>
        <v>11.750000000000002</v>
      </c>
      <c r="Q23" s="5">
        <f t="shared" si="3"/>
        <v>39</v>
      </c>
    </row>
    <row r="24" spans="1:17">
      <c r="A24" s="5">
        <v>1981</v>
      </c>
      <c r="B24" s="3">
        <v>0.04</v>
      </c>
      <c r="C24" s="3">
        <v>0.21</v>
      </c>
      <c r="D24" s="3">
        <v>2.63</v>
      </c>
      <c r="E24" s="3">
        <v>3.53</v>
      </c>
      <c r="F24" s="3">
        <v>4.3899999999999997</v>
      </c>
      <c r="G24" s="3">
        <v>1.42</v>
      </c>
      <c r="H24" s="3">
        <v>5.05</v>
      </c>
      <c r="I24" s="3">
        <v>3.8</v>
      </c>
      <c r="J24" s="3">
        <v>0.3</v>
      </c>
      <c r="K24" s="3">
        <v>0.2</v>
      </c>
      <c r="L24" s="3">
        <v>1.6</v>
      </c>
      <c r="M24" s="3">
        <v>0.21</v>
      </c>
      <c r="N24" s="3">
        <f t="shared" si="0"/>
        <v>23.380000000000003</v>
      </c>
      <c r="O24" s="5">
        <f t="shared" si="1"/>
        <v>49</v>
      </c>
      <c r="P24" s="3">
        <f t="shared" si="2"/>
        <v>17.27</v>
      </c>
      <c r="Q24" s="5">
        <f t="shared" si="3"/>
        <v>7</v>
      </c>
    </row>
    <row r="25" spans="1:17">
      <c r="A25" s="5">
        <v>1982</v>
      </c>
      <c r="B25" s="3">
        <v>0.09</v>
      </c>
      <c r="C25" s="3">
        <v>0.31</v>
      </c>
      <c r="D25" s="3">
        <v>0.65</v>
      </c>
      <c r="E25" s="3">
        <v>1.48</v>
      </c>
      <c r="F25" s="3">
        <v>5.05</v>
      </c>
      <c r="G25" s="3">
        <v>5.35</v>
      </c>
      <c r="H25" s="3">
        <v>2.23</v>
      </c>
      <c r="I25" s="3">
        <v>4.4400000000000004</v>
      </c>
      <c r="J25" s="3">
        <v>1.07</v>
      </c>
      <c r="K25" s="3">
        <v>2.34</v>
      </c>
      <c r="L25" s="3">
        <v>0.38</v>
      </c>
      <c r="M25" s="3">
        <v>3.4</v>
      </c>
      <c r="N25" s="3">
        <f t="shared" si="0"/>
        <v>26.79</v>
      </c>
      <c r="O25" s="5">
        <f t="shared" si="1"/>
        <v>56</v>
      </c>
      <c r="P25" s="3">
        <f t="shared" si="2"/>
        <v>15.16</v>
      </c>
      <c r="Q25" s="5">
        <f t="shared" si="3"/>
        <v>18</v>
      </c>
    </row>
    <row r="26" spans="1:17">
      <c r="A26" s="5">
        <v>1983</v>
      </c>
      <c r="B26" s="3">
        <v>0.12</v>
      </c>
      <c r="C26" s="3">
        <v>0.23</v>
      </c>
      <c r="D26" s="3">
        <v>4.6900000000000004</v>
      </c>
      <c r="E26" s="3">
        <v>0.96</v>
      </c>
      <c r="F26" s="3">
        <v>5.7</v>
      </c>
      <c r="G26" s="3">
        <v>3.19</v>
      </c>
      <c r="H26" s="3">
        <v>1.73</v>
      </c>
      <c r="I26" s="3">
        <v>0.12</v>
      </c>
      <c r="J26" s="3">
        <v>0.55000000000000004</v>
      </c>
      <c r="K26" s="3">
        <v>0.18</v>
      </c>
      <c r="L26" s="3">
        <v>1.07</v>
      </c>
      <c r="M26" s="3">
        <v>0.35</v>
      </c>
      <c r="N26" s="3">
        <f t="shared" si="0"/>
        <v>18.89</v>
      </c>
      <c r="O26" s="5">
        <f t="shared" si="1"/>
        <v>26</v>
      </c>
      <c r="P26" s="3">
        <f t="shared" si="2"/>
        <v>16.619999999999997</v>
      </c>
      <c r="Q26" s="5">
        <f t="shared" si="3"/>
        <v>11</v>
      </c>
    </row>
    <row r="27" spans="1:17">
      <c r="A27" s="5">
        <v>1984</v>
      </c>
      <c r="B27" s="3">
        <v>0.24</v>
      </c>
      <c r="C27" s="3">
        <v>0.71</v>
      </c>
      <c r="D27" s="3">
        <v>1.26</v>
      </c>
      <c r="E27" s="3">
        <v>4.51</v>
      </c>
      <c r="F27" s="3">
        <v>3.03</v>
      </c>
      <c r="G27" s="3">
        <v>2.5499999999999998</v>
      </c>
      <c r="H27" s="3">
        <v>1.82</v>
      </c>
      <c r="I27" s="3">
        <v>0.97</v>
      </c>
      <c r="J27" s="3">
        <v>0.14000000000000001</v>
      </c>
      <c r="K27" s="3">
        <v>3.45</v>
      </c>
      <c r="L27" s="3">
        <v>0.25</v>
      </c>
      <c r="M27" s="3">
        <v>0.32</v>
      </c>
      <c r="N27" s="3">
        <f t="shared" si="0"/>
        <v>19.250000000000004</v>
      </c>
      <c r="O27" s="5">
        <f t="shared" si="1"/>
        <v>30</v>
      </c>
      <c r="P27" s="3">
        <f t="shared" si="2"/>
        <v>14.120000000000001</v>
      </c>
      <c r="Q27" s="5">
        <f t="shared" si="3"/>
        <v>26</v>
      </c>
    </row>
    <row r="28" spans="1:17">
      <c r="A28" s="5">
        <v>1985</v>
      </c>
      <c r="B28" s="3">
        <v>0.44</v>
      </c>
      <c r="C28" s="3">
        <v>0.23</v>
      </c>
      <c r="D28" s="3">
        <v>0.48</v>
      </c>
      <c r="E28" s="3">
        <v>2.79</v>
      </c>
      <c r="F28" s="3">
        <v>2.76</v>
      </c>
      <c r="G28" s="3">
        <v>4.1399999999999997</v>
      </c>
      <c r="H28" s="3">
        <v>2.57</v>
      </c>
      <c r="I28" s="3">
        <v>1.1399999999999999</v>
      </c>
      <c r="J28" s="3">
        <v>2.09</v>
      </c>
      <c r="K28" s="3">
        <v>1.74</v>
      </c>
      <c r="L28" s="3">
        <v>0.4</v>
      </c>
      <c r="M28" s="3">
        <v>0.37</v>
      </c>
      <c r="N28" s="3">
        <f t="shared" si="0"/>
        <v>19.149999999999999</v>
      </c>
      <c r="O28" s="5">
        <f t="shared" si="1"/>
        <v>29</v>
      </c>
      <c r="P28" s="3">
        <f t="shared" si="2"/>
        <v>13.41</v>
      </c>
      <c r="Q28" s="5">
        <f t="shared" si="3"/>
        <v>30</v>
      </c>
    </row>
    <row r="29" spans="1:17">
      <c r="A29" s="5">
        <v>1986</v>
      </c>
      <c r="B29" s="3">
        <v>0</v>
      </c>
      <c r="C29" s="3">
        <v>0.42</v>
      </c>
      <c r="D29" s="3">
        <v>0.71</v>
      </c>
      <c r="E29" s="3">
        <v>1.1599999999999999</v>
      </c>
      <c r="F29" s="3">
        <v>3.64</v>
      </c>
      <c r="G29" s="3">
        <v>4.13</v>
      </c>
      <c r="H29" s="3">
        <v>1.25</v>
      </c>
      <c r="I29" s="3">
        <v>1.85</v>
      </c>
      <c r="J29" s="3">
        <v>0.48</v>
      </c>
      <c r="K29" s="3">
        <v>3.23</v>
      </c>
      <c r="L29" s="3">
        <v>0.28999999999999998</v>
      </c>
      <c r="M29" s="3">
        <v>0.22</v>
      </c>
      <c r="N29" s="3">
        <f t="shared" si="0"/>
        <v>17.379999999999995</v>
      </c>
      <c r="O29" s="5">
        <f t="shared" si="1"/>
        <v>19</v>
      </c>
      <c r="P29" s="3">
        <f t="shared" si="2"/>
        <v>11.309999999999999</v>
      </c>
      <c r="Q29" s="5">
        <f t="shared" si="3"/>
        <v>44</v>
      </c>
    </row>
    <row r="30" spans="1:17">
      <c r="A30" s="5">
        <v>1987</v>
      </c>
      <c r="B30" s="3">
        <v>0.1</v>
      </c>
      <c r="C30" s="3">
        <v>1.45</v>
      </c>
      <c r="D30" s="3">
        <v>1.1499999999999999</v>
      </c>
      <c r="E30" s="3">
        <v>1.29</v>
      </c>
      <c r="F30" s="3">
        <v>2.5099999999999998</v>
      </c>
      <c r="G30" s="3">
        <v>5.49</v>
      </c>
      <c r="H30" s="3">
        <v>2.61</v>
      </c>
      <c r="I30" s="3">
        <v>1.1100000000000001</v>
      </c>
      <c r="J30" s="3">
        <v>1.44</v>
      </c>
      <c r="K30" s="3">
        <v>0.68</v>
      </c>
      <c r="L30" s="3">
        <v>1.87</v>
      </c>
      <c r="M30" s="3">
        <v>0.86</v>
      </c>
      <c r="N30" s="3">
        <f t="shared" si="0"/>
        <v>20.56</v>
      </c>
      <c r="O30" s="5">
        <f t="shared" si="1"/>
        <v>36</v>
      </c>
      <c r="P30" s="3">
        <f t="shared" si="2"/>
        <v>14.6</v>
      </c>
      <c r="Q30" s="5">
        <f t="shared" si="3"/>
        <v>22</v>
      </c>
    </row>
    <row r="31" spans="1:17">
      <c r="A31" s="5">
        <v>1988</v>
      </c>
      <c r="B31" s="3">
        <v>0.99</v>
      </c>
      <c r="C31" s="3">
        <v>0.02</v>
      </c>
      <c r="D31" s="3">
        <v>0.19</v>
      </c>
      <c r="E31" s="3">
        <v>1.54</v>
      </c>
      <c r="F31" s="3">
        <v>4.26</v>
      </c>
      <c r="G31" s="3">
        <v>3.48</v>
      </c>
      <c r="H31" s="3">
        <v>4.5999999999999996</v>
      </c>
      <c r="I31" s="3">
        <v>5.41</v>
      </c>
      <c r="J31" s="3">
        <v>2.04</v>
      </c>
      <c r="K31" s="3">
        <v>0.06</v>
      </c>
      <c r="L31" s="3">
        <v>0.21</v>
      </c>
      <c r="M31" s="3">
        <v>0.74</v>
      </c>
      <c r="N31" s="3">
        <f t="shared" si="0"/>
        <v>23.54</v>
      </c>
      <c r="O31" s="5">
        <f t="shared" si="1"/>
        <v>51</v>
      </c>
      <c r="P31" s="3">
        <f t="shared" si="2"/>
        <v>15.08</v>
      </c>
      <c r="Q31" s="5">
        <f t="shared" si="3"/>
        <v>20</v>
      </c>
    </row>
    <row r="32" spans="1:17">
      <c r="A32" s="5">
        <v>1989</v>
      </c>
      <c r="B32" s="3">
        <v>0.72</v>
      </c>
      <c r="C32" s="3">
        <v>0.23</v>
      </c>
      <c r="D32" s="3">
        <v>0.21</v>
      </c>
      <c r="E32" s="3">
        <v>0.06</v>
      </c>
      <c r="F32" s="3">
        <v>2.99</v>
      </c>
      <c r="G32" s="3">
        <v>4.72</v>
      </c>
      <c r="H32" s="3">
        <v>1.85</v>
      </c>
      <c r="I32" s="3">
        <v>3.1</v>
      </c>
      <c r="J32" s="3">
        <v>1.8</v>
      </c>
      <c r="K32" s="3">
        <v>0.34</v>
      </c>
      <c r="L32" s="3">
        <v>0.01</v>
      </c>
      <c r="M32" s="3">
        <v>0.09</v>
      </c>
      <c r="N32" s="3">
        <f t="shared" si="0"/>
        <v>16.12</v>
      </c>
      <c r="O32" s="5">
        <f t="shared" si="1"/>
        <v>14</v>
      </c>
      <c r="P32" s="3">
        <f t="shared" si="2"/>
        <v>10.78</v>
      </c>
      <c r="Q32" s="5">
        <f t="shared" si="3"/>
        <v>48</v>
      </c>
    </row>
    <row r="33" spans="1:18">
      <c r="A33" s="5">
        <v>1990</v>
      </c>
      <c r="B33" s="3">
        <v>0.49</v>
      </c>
      <c r="C33" s="3">
        <v>0.08</v>
      </c>
      <c r="D33" s="3">
        <v>1.85</v>
      </c>
      <c r="E33" s="3">
        <v>1.66</v>
      </c>
      <c r="F33" s="3">
        <v>4.91</v>
      </c>
      <c r="G33" s="3">
        <v>1.46</v>
      </c>
      <c r="H33" s="3">
        <v>0.77</v>
      </c>
      <c r="I33" s="3">
        <v>2.1</v>
      </c>
      <c r="J33" s="3">
        <v>0.88</v>
      </c>
      <c r="K33" s="3">
        <v>1.1499999999999999</v>
      </c>
      <c r="L33" s="3">
        <v>1.08</v>
      </c>
      <c r="M33" s="3">
        <v>0.01</v>
      </c>
      <c r="N33" s="3">
        <f t="shared" si="0"/>
        <v>16.440000000000001</v>
      </c>
      <c r="O33" s="5">
        <f t="shared" si="1"/>
        <v>15</v>
      </c>
      <c r="P33" s="3">
        <f t="shared" si="2"/>
        <v>11.219999999999999</v>
      </c>
      <c r="Q33" s="5">
        <f t="shared" si="3"/>
        <v>45</v>
      </c>
    </row>
    <row r="34" spans="1:18">
      <c r="A34" s="5">
        <v>1991</v>
      </c>
      <c r="B34" s="3">
        <v>0.16</v>
      </c>
      <c r="C34" s="3">
        <v>0.28999999999999998</v>
      </c>
      <c r="D34" s="3">
        <v>1.04</v>
      </c>
      <c r="E34" s="3">
        <v>3.24</v>
      </c>
      <c r="F34" s="3">
        <v>5.87</v>
      </c>
      <c r="G34" s="3">
        <v>3.97</v>
      </c>
      <c r="H34" s="3">
        <v>4.21</v>
      </c>
      <c r="I34" s="3">
        <v>0.28999999999999998</v>
      </c>
      <c r="J34" s="3">
        <v>0.94</v>
      </c>
      <c r="K34" s="3">
        <v>0.86</v>
      </c>
      <c r="L34" s="3">
        <v>1.65</v>
      </c>
      <c r="M34" s="3">
        <v>0.97</v>
      </c>
      <c r="N34" s="3">
        <f t="shared" si="0"/>
        <v>23.49</v>
      </c>
      <c r="O34" s="5">
        <f t="shared" si="1"/>
        <v>50</v>
      </c>
      <c r="P34" s="3">
        <f t="shared" si="2"/>
        <v>18.78</v>
      </c>
      <c r="Q34" s="5">
        <f t="shared" si="3"/>
        <v>4</v>
      </c>
    </row>
    <row r="35" spans="1:18">
      <c r="A35" s="5">
        <v>1992</v>
      </c>
      <c r="B35" s="1">
        <v>1.3</v>
      </c>
      <c r="C35" s="1">
        <v>1.3</v>
      </c>
      <c r="D35" s="1">
        <v>2.4</v>
      </c>
      <c r="E35" s="1">
        <v>0.49</v>
      </c>
      <c r="F35" s="1">
        <v>0.93</v>
      </c>
      <c r="G35" s="1">
        <v>3.9</v>
      </c>
      <c r="H35" s="1">
        <v>4.76</v>
      </c>
      <c r="I35" s="1">
        <v>5.86</v>
      </c>
      <c r="J35" s="1">
        <v>0.25</v>
      </c>
      <c r="K35" s="1">
        <v>1.1399999999999999</v>
      </c>
      <c r="L35" s="1">
        <v>0.09</v>
      </c>
      <c r="M35" s="1">
        <v>0.41</v>
      </c>
      <c r="N35" s="3">
        <f t="shared" si="0"/>
        <v>22.830000000000002</v>
      </c>
      <c r="O35" s="5">
        <f t="shared" si="1"/>
        <v>47</v>
      </c>
      <c r="P35" s="3">
        <f t="shared" si="2"/>
        <v>15.08</v>
      </c>
      <c r="Q35" s="5">
        <f t="shared" si="3"/>
        <v>20</v>
      </c>
    </row>
    <row r="36" spans="1:18">
      <c r="A36" s="5">
        <v>1993</v>
      </c>
      <c r="B36" s="3">
        <v>0.57999999999999996</v>
      </c>
      <c r="C36" s="3">
        <v>1.28</v>
      </c>
      <c r="D36" s="3">
        <v>0.24</v>
      </c>
      <c r="E36" s="3">
        <v>1.93</v>
      </c>
      <c r="F36" s="3">
        <v>2.4900000000000002</v>
      </c>
      <c r="G36" s="3">
        <v>4.3899999999999997</v>
      </c>
      <c r="H36" s="3">
        <v>8.2799999999999994</v>
      </c>
      <c r="I36" s="3">
        <v>4.3899999999999997</v>
      </c>
      <c r="J36" s="3">
        <v>2.71</v>
      </c>
      <c r="K36" s="3">
        <v>3.16</v>
      </c>
      <c r="L36" s="3">
        <v>0.97</v>
      </c>
      <c r="M36" s="3">
        <v>0.13</v>
      </c>
      <c r="N36" s="3">
        <f t="shared" si="0"/>
        <v>30.549999999999997</v>
      </c>
      <c r="O36" s="5">
        <f t="shared" si="1"/>
        <v>60</v>
      </c>
      <c r="P36" s="3">
        <f t="shared" si="2"/>
        <v>19.189999999999998</v>
      </c>
      <c r="Q36" s="5">
        <f t="shared" si="3"/>
        <v>3</v>
      </c>
    </row>
    <row r="37" spans="1:18">
      <c r="A37" s="5">
        <v>1994</v>
      </c>
      <c r="B37" s="3">
        <v>0.54</v>
      </c>
      <c r="C37" s="3">
        <v>0.42</v>
      </c>
      <c r="D37" s="3">
        <v>0.04</v>
      </c>
      <c r="E37" s="3">
        <v>2.38</v>
      </c>
      <c r="F37" s="3">
        <v>0.3</v>
      </c>
      <c r="G37" s="3">
        <v>2.19</v>
      </c>
      <c r="H37" s="3">
        <v>3.26</v>
      </c>
      <c r="I37" s="3">
        <v>3.2</v>
      </c>
      <c r="J37" s="3">
        <v>0.66</v>
      </c>
      <c r="K37" s="3">
        <v>2.4700000000000002</v>
      </c>
      <c r="L37" s="3">
        <v>1.52</v>
      </c>
      <c r="M37" s="3">
        <v>0.75</v>
      </c>
      <c r="N37" s="3">
        <f t="shared" si="0"/>
        <v>17.73</v>
      </c>
      <c r="O37" s="5">
        <f t="shared" si="1"/>
        <v>20</v>
      </c>
      <c r="P37" s="3">
        <f t="shared" si="2"/>
        <v>9.129999999999999</v>
      </c>
      <c r="Q37" s="5">
        <f t="shared" si="3"/>
        <v>55</v>
      </c>
      <c r="R37" s="3"/>
    </row>
    <row r="38" spans="1:18">
      <c r="A38" s="5">
        <v>1995</v>
      </c>
      <c r="B38" s="3">
        <v>0.22</v>
      </c>
      <c r="C38" s="3">
        <v>0.06</v>
      </c>
      <c r="D38" s="3">
        <v>0.73</v>
      </c>
      <c r="E38" s="3">
        <v>2.2400000000000002</v>
      </c>
      <c r="F38" s="3">
        <v>5.18</v>
      </c>
      <c r="G38" s="3">
        <v>2.2799999999999998</v>
      </c>
      <c r="H38" s="3">
        <v>0.85</v>
      </c>
      <c r="I38" s="3">
        <v>0.34</v>
      </c>
      <c r="J38" s="3">
        <v>2.19</v>
      </c>
      <c r="K38" s="3">
        <v>1.31</v>
      </c>
      <c r="L38" s="3">
        <v>0.12</v>
      </c>
      <c r="M38" s="3">
        <v>0</v>
      </c>
      <c r="N38" s="3">
        <f t="shared" si="0"/>
        <v>15.519999999999998</v>
      </c>
      <c r="O38" s="5">
        <f t="shared" si="1"/>
        <v>10</v>
      </c>
      <c r="P38" s="3">
        <f t="shared" si="2"/>
        <v>11.559999999999999</v>
      </c>
      <c r="Q38" s="5">
        <f t="shared" ref="Q38:Q64" si="4">RANK(P38,$P$6:$P$80)</f>
        <v>41</v>
      </c>
      <c r="R38" s="3"/>
    </row>
    <row r="39" spans="1:18">
      <c r="A39" s="5">
        <v>1996</v>
      </c>
      <c r="B39" s="3">
        <v>0.22</v>
      </c>
      <c r="C39" s="3">
        <v>0</v>
      </c>
      <c r="D39" s="3">
        <v>0.6</v>
      </c>
      <c r="E39" s="3">
        <v>1.07</v>
      </c>
      <c r="F39" s="3">
        <v>4.8899999999999997</v>
      </c>
      <c r="G39" s="3">
        <v>3.39</v>
      </c>
      <c r="H39" s="3">
        <v>2.11</v>
      </c>
      <c r="I39" s="3">
        <v>4.17</v>
      </c>
      <c r="J39" s="3">
        <v>5.12</v>
      </c>
      <c r="K39" s="3">
        <v>0.37</v>
      </c>
      <c r="L39" s="3">
        <v>0.53</v>
      </c>
      <c r="M39" s="3">
        <v>0.03</v>
      </c>
      <c r="N39" s="3">
        <f t="shared" si="0"/>
        <v>22.500000000000004</v>
      </c>
      <c r="O39" s="5">
        <f t="shared" si="1"/>
        <v>46</v>
      </c>
      <c r="P39" s="3">
        <f t="shared" si="2"/>
        <v>12.28</v>
      </c>
      <c r="Q39" s="5">
        <f t="shared" si="4"/>
        <v>37</v>
      </c>
      <c r="R39" s="3"/>
    </row>
    <row r="40" spans="1:18">
      <c r="A40" s="5">
        <v>1997</v>
      </c>
      <c r="B40" s="3">
        <v>0.01</v>
      </c>
      <c r="C40" s="3">
        <v>0.86</v>
      </c>
      <c r="D40" s="3">
        <v>0.13</v>
      </c>
      <c r="E40" s="3">
        <v>0.69</v>
      </c>
      <c r="F40" s="3">
        <v>1.58</v>
      </c>
      <c r="G40" s="3">
        <v>3.17</v>
      </c>
      <c r="H40" s="3">
        <v>1.29</v>
      </c>
      <c r="I40" s="3">
        <v>2.87</v>
      </c>
      <c r="J40" s="3">
        <v>1.87</v>
      </c>
      <c r="K40" s="3">
        <v>3.47</v>
      </c>
      <c r="L40" s="3">
        <v>0.86</v>
      </c>
      <c r="M40" s="3">
        <v>0.32</v>
      </c>
      <c r="N40" s="3">
        <f t="shared" si="0"/>
        <v>17.12</v>
      </c>
      <c r="O40" s="5">
        <f t="shared" si="1"/>
        <v>18</v>
      </c>
      <c r="P40" s="3">
        <f t="shared" si="2"/>
        <v>7.7299999999999995</v>
      </c>
      <c r="Q40" s="5">
        <f t="shared" si="4"/>
        <v>59</v>
      </c>
      <c r="R40" s="3"/>
    </row>
    <row r="41" spans="1:18">
      <c r="A41" s="5">
        <v>1998</v>
      </c>
      <c r="B41" s="3">
        <v>0.11</v>
      </c>
      <c r="C41" s="3">
        <v>0.46</v>
      </c>
      <c r="D41" s="3">
        <v>0.3</v>
      </c>
      <c r="E41" s="3">
        <v>0.76</v>
      </c>
      <c r="F41" s="3">
        <v>0.86</v>
      </c>
      <c r="G41" s="3">
        <v>1.69</v>
      </c>
      <c r="H41" s="3">
        <v>3.36</v>
      </c>
      <c r="I41" s="3">
        <v>1.58</v>
      </c>
      <c r="J41" s="3">
        <v>0.2</v>
      </c>
      <c r="K41" s="3">
        <v>1.84</v>
      </c>
      <c r="L41" s="3">
        <v>1.64</v>
      </c>
      <c r="M41" s="3">
        <v>0.08</v>
      </c>
      <c r="N41" s="3">
        <f t="shared" si="0"/>
        <v>12.879999999999999</v>
      </c>
      <c r="O41" s="5">
        <f t="shared" si="1"/>
        <v>5</v>
      </c>
      <c r="P41" s="3">
        <f t="shared" si="2"/>
        <v>7.5399999999999991</v>
      </c>
      <c r="Q41" s="5">
        <f t="shared" si="4"/>
        <v>61</v>
      </c>
      <c r="R41" s="3"/>
    </row>
    <row r="42" spans="1:18">
      <c r="A42" s="5">
        <v>1999</v>
      </c>
      <c r="B42" s="6">
        <v>0.15</v>
      </c>
      <c r="C42" s="6">
        <v>0.11</v>
      </c>
      <c r="D42" s="6">
        <v>0.77</v>
      </c>
      <c r="E42" s="6">
        <v>2.5499999999999998</v>
      </c>
      <c r="F42" s="6">
        <v>2.62</v>
      </c>
      <c r="G42" s="6">
        <v>4.51</v>
      </c>
      <c r="H42" s="6">
        <v>0.46</v>
      </c>
      <c r="I42" s="6">
        <v>6.75</v>
      </c>
      <c r="J42" s="6">
        <v>0.52</v>
      </c>
      <c r="K42" s="6">
        <v>0.01</v>
      </c>
      <c r="L42" s="6">
        <v>0.44</v>
      </c>
      <c r="M42" s="6">
        <v>0.18</v>
      </c>
      <c r="N42" s="3">
        <f t="shared" si="0"/>
        <v>19.070000000000004</v>
      </c>
      <c r="O42" s="5">
        <f t="shared" si="1"/>
        <v>28</v>
      </c>
      <c r="P42" s="3">
        <f t="shared" si="2"/>
        <v>11.170000000000002</v>
      </c>
      <c r="Q42" s="5">
        <f t="shared" si="4"/>
        <v>46</v>
      </c>
      <c r="R42" s="3"/>
    </row>
    <row r="43" spans="1:18">
      <c r="A43" s="5">
        <v>2000</v>
      </c>
      <c r="B43" s="6">
        <v>0.1</v>
      </c>
      <c r="C43" s="6">
        <v>0.98</v>
      </c>
      <c r="D43" s="6">
        <v>2</v>
      </c>
      <c r="E43" s="6">
        <v>1.55</v>
      </c>
      <c r="F43" s="6">
        <v>0.25</v>
      </c>
      <c r="G43" s="6">
        <v>1.81</v>
      </c>
      <c r="H43" s="6">
        <v>4.37</v>
      </c>
      <c r="I43" s="6">
        <v>1.26</v>
      </c>
      <c r="J43" s="6">
        <v>1.91</v>
      </c>
      <c r="K43" s="6">
        <v>2.79</v>
      </c>
      <c r="L43" s="6">
        <v>1.19</v>
      </c>
      <c r="M43" s="6">
        <v>0.03</v>
      </c>
      <c r="N43" s="3">
        <f t="shared" si="0"/>
        <v>18.240000000000002</v>
      </c>
      <c r="O43" s="5">
        <f t="shared" si="1"/>
        <v>22</v>
      </c>
      <c r="P43" s="3">
        <f t="shared" si="2"/>
        <v>11.059999999999999</v>
      </c>
      <c r="Q43" s="5">
        <f t="shared" si="4"/>
        <v>47</v>
      </c>
      <c r="R43" s="3"/>
    </row>
    <row r="44" spans="1:18">
      <c r="A44" s="5">
        <v>2001</v>
      </c>
      <c r="B44" s="6">
        <v>0.83</v>
      </c>
      <c r="C44" s="6">
        <v>0.48</v>
      </c>
      <c r="D44" s="6">
        <v>0.38</v>
      </c>
      <c r="E44" s="6">
        <v>2.15</v>
      </c>
      <c r="F44" s="6">
        <v>3.07</v>
      </c>
      <c r="G44" s="6">
        <v>2.2000000000000002</v>
      </c>
      <c r="H44" s="6">
        <v>3.64</v>
      </c>
      <c r="I44" s="6">
        <v>2.0299999999999998</v>
      </c>
      <c r="J44" s="6">
        <v>3.33</v>
      </c>
      <c r="K44" s="6">
        <v>1.32</v>
      </c>
      <c r="L44" s="6">
        <v>1.0900000000000001</v>
      </c>
      <c r="M44" s="6">
        <v>0.34</v>
      </c>
      <c r="N44" s="3">
        <f t="shared" si="0"/>
        <v>20.86</v>
      </c>
      <c r="O44" s="5">
        <f t="shared" si="1"/>
        <v>37</v>
      </c>
      <c r="P44" s="3">
        <f t="shared" si="2"/>
        <v>12.75</v>
      </c>
      <c r="Q44" s="5">
        <f t="shared" si="4"/>
        <v>35</v>
      </c>
      <c r="R44" s="3"/>
    </row>
    <row r="45" spans="1:18">
      <c r="A45" s="5">
        <v>2002</v>
      </c>
      <c r="B45" s="4">
        <v>0.2</v>
      </c>
      <c r="C45" s="4">
        <v>0.15</v>
      </c>
      <c r="D45" s="4">
        <v>0.23</v>
      </c>
      <c r="E45" s="4">
        <v>1.1200000000000001</v>
      </c>
      <c r="F45" s="4">
        <v>1.22</v>
      </c>
      <c r="G45" s="4">
        <v>2.5299999999999998</v>
      </c>
      <c r="H45" s="4">
        <v>7.0000000000000007E-2</v>
      </c>
      <c r="I45" s="4">
        <v>1.08</v>
      </c>
      <c r="J45" s="4">
        <v>2.6</v>
      </c>
      <c r="K45" s="4">
        <v>2.2999999999999998</v>
      </c>
      <c r="L45" s="4">
        <v>0.17</v>
      </c>
      <c r="M45" s="4">
        <v>0</v>
      </c>
      <c r="N45" s="3">
        <f t="shared" si="0"/>
        <v>11.67</v>
      </c>
      <c r="O45" s="5">
        <f t="shared" si="1"/>
        <v>2</v>
      </c>
      <c r="P45" s="3">
        <f t="shared" si="2"/>
        <v>5.52</v>
      </c>
      <c r="Q45" s="5">
        <f t="shared" si="4"/>
        <v>62</v>
      </c>
      <c r="R45" s="3"/>
    </row>
    <row r="46" spans="1:18">
      <c r="A46" s="5">
        <v>2003</v>
      </c>
      <c r="B46" s="6">
        <v>0.05</v>
      </c>
      <c r="C46" s="6">
        <v>0.67</v>
      </c>
      <c r="D46" s="6">
        <v>1.69</v>
      </c>
      <c r="E46" s="6">
        <v>5.25</v>
      </c>
      <c r="F46" s="6">
        <v>1.53</v>
      </c>
      <c r="G46" s="6">
        <v>4.29</v>
      </c>
      <c r="H46" s="6">
        <v>0.74</v>
      </c>
      <c r="I46" s="6">
        <v>2.5</v>
      </c>
      <c r="J46" s="6">
        <v>0.73</v>
      </c>
      <c r="K46" s="6">
        <v>0.26</v>
      </c>
      <c r="L46" s="6">
        <v>0.6</v>
      </c>
      <c r="M46" s="6">
        <v>0.06</v>
      </c>
      <c r="N46" s="3">
        <f t="shared" si="0"/>
        <v>18.37</v>
      </c>
      <c r="O46" s="5">
        <f t="shared" si="1"/>
        <v>23</v>
      </c>
      <c r="P46" s="3">
        <f t="shared" si="2"/>
        <v>14.22</v>
      </c>
      <c r="Q46" s="5">
        <f t="shared" si="4"/>
        <v>24</v>
      </c>
      <c r="R46" s="3"/>
    </row>
    <row r="47" spans="1:18">
      <c r="A47" s="5">
        <v>2004</v>
      </c>
      <c r="B47" s="19">
        <v>0.44</v>
      </c>
      <c r="C47" s="19">
        <v>0.42</v>
      </c>
      <c r="D47" s="19">
        <v>1.75</v>
      </c>
      <c r="E47" s="19">
        <v>1.98</v>
      </c>
      <c r="F47" s="19">
        <v>0.94</v>
      </c>
      <c r="G47" s="19">
        <v>2.34</v>
      </c>
      <c r="H47" s="19">
        <v>6.58</v>
      </c>
      <c r="I47" s="19">
        <v>1.82</v>
      </c>
      <c r="J47" s="19">
        <v>2.82</v>
      </c>
      <c r="K47" s="19">
        <v>1.31</v>
      </c>
      <c r="L47" s="19">
        <v>1.26</v>
      </c>
      <c r="M47" s="19">
        <v>0.04</v>
      </c>
      <c r="N47" s="3">
        <f t="shared" si="0"/>
        <v>21.7</v>
      </c>
      <c r="O47" s="5">
        <f t="shared" si="1"/>
        <v>41</v>
      </c>
      <c r="P47" s="3">
        <f t="shared" si="2"/>
        <v>14.45</v>
      </c>
      <c r="Q47" s="5">
        <f t="shared" si="4"/>
        <v>23</v>
      </c>
      <c r="R47" s="3"/>
    </row>
    <row r="48" spans="1:18">
      <c r="A48" s="5">
        <v>2005</v>
      </c>
      <c r="B48" s="19">
        <v>0.42</v>
      </c>
      <c r="C48" s="1">
        <v>0.12</v>
      </c>
      <c r="D48" s="1">
        <v>3.51</v>
      </c>
      <c r="E48" s="1">
        <v>0.99</v>
      </c>
      <c r="F48" s="1">
        <v>1.87</v>
      </c>
      <c r="G48" s="1">
        <v>5.33</v>
      </c>
      <c r="H48" s="1">
        <v>1.1000000000000001</v>
      </c>
      <c r="I48" s="1">
        <v>4.9400000000000004</v>
      </c>
      <c r="J48" s="19">
        <v>0.88</v>
      </c>
      <c r="K48" s="19">
        <v>2.4300000000000002</v>
      </c>
      <c r="L48" s="19">
        <v>0.33</v>
      </c>
      <c r="M48" s="19">
        <v>0.23</v>
      </c>
      <c r="N48" s="3">
        <f t="shared" si="0"/>
        <v>22.15</v>
      </c>
      <c r="O48" s="5">
        <f t="shared" si="1"/>
        <v>44</v>
      </c>
      <c r="P48" s="3">
        <f t="shared" si="2"/>
        <v>13.34</v>
      </c>
      <c r="Q48" s="5">
        <f t="shared" si="4"/>
        <v>32</v>
      </c>
      <c r="R48" s="3"/>
    </row>
    <row r="49" spans="1:18">
      <c r="A49" s="5">
        <v>2006</v>
      </c>
      <c r="B49" s="19">
        <v>0.06</v>
      </c>
      <c r="C49" s="1">
        <v>0.02</v>
      </c>
      <c r="D49" s="1">
        <v>1.08</v>
      </c>
      <c r="E49" s="1">
        <v>0.69</v>
      </c>
      <c r="F49" s="1">
        <v>1.29</v>
      </c>
      <c r="G49" s="1">
        <v>3.34</v>
      </c>
      <c r="H49" s="1">
        <v>2.96</v>
      </c>
      <c r="I49" s="1">
        <v>3.24</v>
      </c>
      <c r="J49" s="19">
        <v>2.2000000000000002</v>
      </c>
      <c r="K49" s="19">
        <v>1.62</v>
      </c>
      <c r="L49" s="19">
        <v>0.01</v>
      </c>
      <c r="M49" s="19">
        <v>3.14</v>
      </c>
      <c r="N49" s="3">
        <f t="shared" si="0"/>
        <v>19.650000000000006</v>
      </c>
      <c r="O49" s="5">
        <f t="shared" si="1"/>
        <v>34</v>
      </c>
      <c r="P49" s="3">
        <f t="shared" si="2"/>
        <v>9.4400000000000013</v>
      </c>
      <c r="Q49" s="5">
        <f t="shared" si="4"/>
        <v>53</v>
      </c>
      <c r="R49" s="3"/>
    </row>
    <row r="50" spans="1:18">
      <c r="A50" s="5">
        <v>2007</v>
      </c>
      <c r="B50" s="19">
        <v>0.42</v>
      </c>
      <c r="C50" s="1">
        <v>0.18</v>
      </c>
      <c r="D50" s="1">
        <v>1.52</v>
      </c>
      <c r="E50" s="1">
        <v>5.67</v>
      </c>
      <c r="F50" s="1">
        <v>2.27</v>
      </c>
      <c r="G50" s="1">
        <v>2.23</v>
      </c>
      <c r="H50" s="1">
        <v>4.5599999999999996</v>
      </c>
      <c r="I50" s="1">
        <v>2.12</v>
      </c>
      <c r="J50" s="19">
        <v>1.63</v>
      </c>
      <c r="K50" s="19">
        <v>0.74</v>
      </c>
      <c r="L50" s="19">
        <v>0.1</v>
      </c>
      <c r="M50" s="19">
        <v>0.92</v>
      </c>
      <c r="N50" s="3">
        <f t="shared" si="0"/>
        <v>22.360000000000003</v>
      </c>
      <c r="O50" s="5">
        <f t="shared" si="1"/>
        <v>45</v>
      </c>
      <c r="P50" s="3">
        <f t="shared" si="2"/>
        <v>16.850000000000001</v>
      </c>
      <c r="Q50" s="5">
        <f t="shared" si="4"/>
        <v>10</v>
      </c>
      <c r="R50" s="3"/>
    </row>
    <row r="51" spans="1:18">
      <c r="A51" s="5">
        <v>2008</v>
      </c>
      <c r="B51" s="19">
        <v>0.01</v>
      </c>
      <c r="C51" s="1">
        <v>0.25</v>
      </c>
      <c r="D51" s="1">
        <v>0.28999999999999998</v>
      </c>
      <c r="E51" s="1">
        <v>1.46</v>
      </c>
      <c r="F51" s="1">
        <v>8.32</v>
      </c>
      <c r="G51" s="1">
        <v>4.45</v>
      </c>
      <c r="H51" s="1">
        <v>3.53</v>
      </c>
      <c r="I51" s="1">
        <v>5.76</v>
      </c>
      <c r="J51" s="19">
        <v>0.93</v>
      </c>
      <c r="K51" s="19">
        <v>3.68</v>
      </c>
      <c r="L51" s="19">
        <v>0.57999999999999996</v>
      </c>
      <c r="M51" s="19">
        <v>0.12</v>
      </c>
      <c r="N51" s="3">
        <f t="shared" si="0"/>
        <v>29.38</v>
      </c>
      <c r="O51" s="5">
        <f>RANK(N51,$N$6:$N$65,1)</f>
        <v>58</v>
      </c>
      <c r="P51" s="3">
        <f t="shared" si="2"/>
        <v>18.310000000000002</v>
      </c>
      <c r="Q51" s="5">
        <f t="shared" si="4"/>
        <v>5</v>
      </c>
      <c r="R51" s="3"/>
    </row>
    <row r="52" spans="1:18">
      <c r="A52" s="5">
        <v>2009</v>
      </c>
      <c r="B52" s="19">
        <v>0.16</v>
      </c>
      <c r="C52" s="1">
        <v>0.35</v>
      </c>
      <c r="D52" s="1">
        <v>7.0000000000000007E-2</v>
      </c>
      <c r="E52" s="1">
        <v>2.99</v>
      </c>
      <c r="F52" s="1">
        <v>3.39</v>
      </c>
      <c r="G52" s="1">
        <v>3.87</v>
      </c>
      <c r="H52" s="1">
        <v>4.26</v>
      </c>
      <c r="I52" s="1">
        <v>2.0499999999999998</v>
      </c>
      <c r="J52" s="19">
        <v>1.42</v>
      </c>
      <c r="K52" s="19">
        <v>4.8600000000000003</v>
      </c>
      <c r="L52" s="19">
        <v>0.27</v>
      </c>
      <c r="M52" s="19">
        <v>0.27</v>
      </c>
      <c r="N52" s="3">
        <f t="shared" si="0"/>
        <v>23.96</v>
      </c>
      <c r="O52" s="5">
        <f t="shared" si="1"/>
        <v>52</v>
      </c>
      <c r="P52" s="3">
        <f t="shared" si="2"/>
        <v>15.090000000000002</v>
      </c>
      <c r="Q52" s="5">
        <f t="shared" si="4"/>
        <v>19</v>
      </c>
      <c r="R52" s="3"/>
    </row>
    <row r="53" spans="1:18">
      <c r="A53" s="5">
        <v>2010</v>
      </c>
      <c r="B53" s="19">
        <v>0.03</v>
      </c>
      <c r="C53" s="1">
        <v>0.57999999999999996</v>
      </c>
      <c r="D53" s="1">
        <v>2.36</v>
      </c>
      <c r="E53" s="1">
        <v>2.85</v>
      </c>
      <c r="F53" s="1">
        <v>2.13</v>
      </c>
      <c r="G53" s="1">
        <v>7.46</v>
      </c>
      <c r="H53" s="1">
        <v>2.5499999999999998</v>
      </c>
      <c r="I53" s="1">
        <v>1.9</v>
      </c>
      <c r="J53" s="19">
        <v>0.62</v>
      </c>
      <c r="K53" s="19">
        <v>0.72</v>
      </c>
      <c r="L53" s="19">
        <v>0.35</v>
      </c>
      <c r="M53" s="19">
        <v>0.18</v>
      </c>
      <c r="N53" s="3">
        <f t="shared" si="0"/>
        <v>21.73</v>
      </c>
      <c r="O53" s="5">
        <f t="shared" si="1"/>
        <v>42</v>
      </c>
      <c r="P53" s="3">
        <f t="shared" si="2"/>
        <v>17.96</v>
      </c>
      <c r="Q53" s="5">
        <f t="shared" si="4"/>
        <v>6</v>
      </c>
      <c r="R53" s="3"/>
    </row>
    <row r="54" spans="1:18" ht="15" customHeight="1">
      <c r="A54" s="5">
        <v>2011</v>
      </c>
      <c r="B54" s="3">
        <v>0.34</v>
      </c>
      <c r="C54" s="3">
        <v>0.37</v>
      </c>
      <c r="D54" s="3">
        <v>0.42</v>
      </c>
      <c r="E54" s="3">
        <v>2.27</v>
      </c>
      <c r="F54" s="3">
        <v>6.61</v>
      </c>
      <c r="G54" s="3">
        <v>1.78</v>
      </c>
      <c r="H54" s="3">
        <v>3.68</v>
      </c>
      <c r="I54" s="3">
        <v>3.74</v>
      </c>
      <c r="J54" s="3">
        <v>0.36</v>
      </c>
      <c r="K54" s="3">
        <v>1.21</v>
      </c>
      <c r="L54" s="3">
        <v>0.33</v>
      </c>
      <c r="M54" s="3">
        <v>0.47</v>
      </c>
      <c r="N54" s="3">
        <f t="shared" si="0"/>
        <v>21.58</v>
      </c>
      <c r="O54" s="5">
        <f t="shared" si="1"/>
        <v>39</v>
      </c>
      <c r="P54" s="3">
        <f t="shared" si="2"/>
        <v>15.469999999999999</v>
      </c>
      <c r="Q54" s="5">
        <f t="shared" si="4"/>
        <v>16</v>
      </c>
      <c r="R54" s="3"/>
    </row>
    <row r="55" spans="1:18" ht="15" customHeight="1">
      <c r="A55" s="5">
        <v>2012</v>
      </c>
      <c r="B55" s="3">
        <v>0</v>
      </c>
      <c r="C55" s="3">
        <v>0.64</v>
      </c>
      <c r="D55" s="3">
        <v>0.45999999999999996</v>
      </c>
      <c r="E55" s="3">
        <v>2.3499999999999996</v>
      </c>
      <c r="F55" s="3">
        <v>0.83000000000000007</v>
      </c>
      <c r="G55" s="3">
        <v>1.73</v>
      </c>
      <c r="H55" s="3">
        <v>1.94</v>
      </c>
      <c r="I55" s="3">
        <v>0.7</v>
      </c>
      <c r="J55" s="3">
        <v>0.13</v>
      </c>
      <c r="K55" s="3">
        <v>0.53</v>
      </c>
      <c r="L55" s="3">
        <v>0.03</v>
      </c>
      <c r="M55" s="3">
        <v>0.31</v>
      </c>
      <c r="N55" s="3">
        <f t="shared" si="0"/>
        <v>9.6499999999999986</v>
      </c>
      <c r="O55" s="5">
        <f t="shared" si="1"/>
        <v>1</v>
      </c>
      <c r="P55" s="3">
        <f t="shared" si="2"/>
        <v>7.9499999999999993</v>
      </c>
      <c r="Q55" s="5">
        <f t="shared" si="4"/>
        <v>58</v>
      </c>
      <c r="R55" s="3"/>
    </row>
    <row r="56" spans="1:18" ht="15" customHeight="1">
      <c r="A56" s="5">
        <v>2013</v>
      </c>
      <c r="B56" s="3">
        <v>0.03</v>
      </c>
      <c r="C56" s="3">
        <v>0.48</v>
      </c>
      <c r="D56" s="3">
        <v>0.1</v>
      </c>
      <c r="E56" s="3">
        <v>1.45</v>
      </c>
      <c r="F56" s="3">
        <v>3.67</v>
      </c>
      <c r="G56" s="3">
        <v>1.5100000000000002</v>
      </c>
      <c r="H56" s="3">
        <v>1.0399999999999998</v>
      </c>
      <c r="I56" s="3">
        <v>0.71</v>
      </c>
      <c r="J56" s="3">
        <v>1.89</v>
      </c>
      <c r="K56" s="3">
        <v>1.1100000000000001</v>
      </c>
      <c r="L56" s="3">
        <v>0.55000000000000004</v>
      </c>
      <c r="M56" s="3">
        <v>0.09</v>
      </c>
      <c r="N56" s="3">
        <f t="shared" si="0"/>
        <v>12.629999999999999</v>
      </c>
      <c r="O56" s="5">
        <f t="shared" si="1"/>
        <v>4</v>
      </c>
      <c r="P56" s="3">
        <f t="shared" si="2"/>
        <v>8.2799999999999994</v>
      </c>
      <c r="Q56" s="5">
        <f t="shared" si="4"/>
        <v>57</v>
      </c>
      <c r="R56" s="3"/>
    </row>
    <row r="57" spans="1:18" ht="15" customHeight="1">
      <c r="A57" s="5">
        <v>2014</v>
      </c>
      <c r="B57" s="3">
        <v>0.01</v>
      </c>
      <c r="C57" s="3">
        <v>0.2</v>
      </c>
      <c r="D57" s="3">
        <v>0.14000000000000001</v>
      </c>
      <c r="E57" s="3">
        <v>1.43</v>
      </c>
      <c r="F57" s="3">
        <v>2.72</v>
      </c>
      <c r="G57" s="3">
        <v>6.45</v>
      </c>
      <c r="H57" s="3">
        <v>1.1499999999999999</v>
      </c>
      <c r="I57" s="3">
        <v>4.87</v>
      </c>
      <c r="J57" s="3">
        <v>1.19</v>
      </c>
      <c r="K57" s="3">
        <v>0.36</v>
      </c>
      <c r="L57" s="3">
        <v>0</v>
      </c>
      <c r="M57" s="3">
        <v>0.9</v>
      </c>
      <c r="N57" s="3">
        <f t="shared" ref="N57:N65" si="5">SUM(B57:M57)</f>
        <v>19.419999999999998</v>
      </c>
      <c r="O57" s="5">
        <f t="shared" si="1"/>
        <v>31</v>
      </c>
      <c r="P57" s="3">
        <f t="shared" si="2"/>
        <v>12.1</v>
      </c>
      <c r="Q57" s="5">
        <f t="shared" si="4"/>
        <v>38</v>
      </c>
      <c r="R57" s="3"/>
    </row>
    <row r="58" spans="1:18" ht="15" customHeight="1">
      <c r="A58" s="5">
        <v>2015</v>
      </c>
      <c r="B58" s="3">
        <v>0</v>
      </c>
      <c r="C58" s="3">
        <v>0</v>
      </c>
      <c r="D58" s="3">
        <v>0</v>
      </c>
      <c r="E58" s="3">
        <v>2.73</v>
      </c>
      <c r="F58" s="3">
        <v>4.53</v>
      </c>
      <c r="G58" s="3">
        <v>4.3600000000000003</v>
      </c>
      <c r="H58" s="3">
        <v>2.58</v>
      </c>
      <c r="I58" s="3">
        <v>2.2799999999999998</v>
      </c>
      <c r="J58" s="3">
        <v>1.01</v>
      </c>
      <c r="K58" s="3">
        <v>1.7</v>
      </c>
      <c r="L58" s="3">
        <v>2.35</v>
      </c>
      <c r="M58" s="3">
        <v>0.26</v>
      </c>
      <c r="N58" s="3">
        <f t="shared" si="5"/>
        <v>21.800000000000004</v>
      </c>
      <c r="O58" s="5">
        <f t="shared" si="1"/>
        <v>43</v>
      </c>
      <c r="P58" s="3">
        <f t="shared" si="2"/>
        <v>14.200000000000001</v>
      </c>
      <c r="Q58" s="5">
        <f t="shared" si="4"/>
        <v>25</v>
      </c>
      <c r="R58" s="3"/>
    </row>
    <row r="59" spans="1:18" ht="15" customHeight="1">
      <c r="A59" s="5">
        <v>2016</v>
      </c>
      <c r="B59" s="3">
        <v>0.13</v>
      </c>
      <c r="C59" s="3">
        <v>1.01</v>
      </c>
      <c r="D59" s="3">
        <v>0.23</v>
      </c>
      <c r="E59" s="3">
        <v>5.1100000000000003</v>
      </c>
      <c r="F59" s="3">
        <v>3.44</v>
      </c>
      <c r="G59" s="3">
        <v>0.79</v>
      </c>
      <c r="H59" s="3">
        <v>2.48</v>
      </c>
      <c r="I59" s="3">
        <v>2.87</v>
      </c>
      <c r="J59" s="3">
        <v>1.24</v>
      </c>
      <c r="K59" s="3">
        <v>0.15</v>
      </c>
      <c r="L59" s="3">
        <v>0.95</v>
      </c>
      <c r="M59" s="3">
        <v>0.41</v>
      </c>
      <c r="N59" s="3">
        <f t="shared" si="5"/>
        <v>18.809999999999999</v>
      </c>
      <c r="O59" s="5">
        <f t="shared" si="1"/>
        <v>25</v>
      </c>
      <c r="P59" s="3">
        <f t="shared" si="2"/>
        <v>13.190000000000001</v>
      </c>
      <c r="Q59" s="5">
        <f t="shared" si="4"/>
        <v>33</v>
      </c>
      <c r="R59" s="3"/>
    </row>
    <row r="60" spans="1:18" ht="15" customHeight="1">
      <c r="A60" s="5">
        <v>2017</v>
      </c>
      <c r="B60" s="3">
        <v>0.7</v>
      </c>
      <c r="C60" s="3">
        <v>0.26</v>
      </c>
      <c r="D60" s="3">
        <v>2.04</v>
      </c>
      <c r="E60" s="3">
        <v>0.4</v>
      </c>
      <c r="F60" s="3">
        <v>5.38</v>
      </c>
      <c r="G60" s="3">
        <v>0.64</v>
      </c>
      <c r="H60" s="3">
        <v>1.08</v>
      </c>
      <c r="I60" s="3">
        <v>3.21</v>
      </c>
      <c r="J60" s="3">
        <v>2.97</v>
      </c>
      <c r="K60" s="3">
        <v>1.79</v>
      </c>
      <c r="L60" s="3">
        <v>0.27</v>
      </c>
      <c r="M60" s="3">
        <v>0.18</v>
      </c>
      <c r="N60" s="3">
        <f t="shared" si="5"/>
        <v>18.919999999999998</v>
      </c>
      <c r="O60" s="5">
        <f t="shared" si="1"/>
        <v>27</v>
      </c>
      <c r="P60" s="3">
        <f t="shared" si="2"/>
        <v>10.5</v>
      </c>
      <c r="Q60" s="5">
        <f t="shared" si="4"/>
        <v>51</v>
      </c>
      <c r="R60" s="3"/>
    </row>
    <row r="61" spans="1:18" ht="15" customHeight="1">
      <c r="A61" s="5">
        <v>2018</v>
      </c>
      <c r="B61" s="3">
        <v>0.67</v>
      </c>
      <c r="C61" s="3">
        <v>0.66</v>
      </c>
      <c r="D61" s="3">
        <v>0.5</v>
      </c>
      <c r="E61" s="3">
        <v>1.1100000000000001</v>
      </c>
      <c r="F61" s="3">
        <v>2.76</v>
      </c>
      <c r="G61" s="3">
        <v>5.07</v>
      </c>
      <c r="H61" s="3">
        <v>5.31</v>
      </c>
      <c r="I61" s="3">
        <v>1.84</v>
      </c>
      <c r="J61" s="3">
        <v>0.54</v>
      </c>
      <c r="K61" s="3">
        <v>3.31</v>
      </c>
      <c r="L61" s="3">
        <v>0.85</v>
      </c>
      <c r="M61" s="3">
        <v>2.8</v>
      </c>
      <c r="N61" s="3">
        <f t="shared" si="5"/>
        <v>25.419999999999998</v>
      </c>
      <c r="O61" s="5">
        <f t="shared" si="1"/>
        <v>53</v>
      </c>
      <c r="P61" s="3">
        <f t="shared" si="2"/>
        <v>16.079999999999998</v>
      </c>
      <c r="Q61" s="5">
        <f t="shared" si="4"/>
        <v>14</v>
      </c>
      <c r="R61" s="3"/>
    </row>
    <row r="62" spans="1:18" ht="15" customHeight="1">
      <c r="A62" s="5">
        <v>2019</v>
      </c>
      <c r="B62" s="3">
        <v>0.11</v>
      </c>
      <c r="C62" s="3">
        <v>0.33</v>
      </c>
      <c r="D62" s="3">
        <v>2.2599999999999998</v>
      </c>
      <c r="E62" s="3">
        <v>0.72</v>
      </c>
      <c r="F62" s="3">
        <v>5.87</v>
      </c>
      <c r="G62" s="3">
        <v>4.22</v>
      </c>
      <c r="H62" s="3">
        <v>7.13</v>
      </c>
      <c r="I62" s="3">
        <v>6.02</v>
      </c>
      <c r="J62" s="3">
        <v>1.1499999999999999</v>
      </c>
      <c r="K62" s="3">
        <v>0.7</v>
      </c>
      <c r="L62" s="3">
        <v>0.62</v>
      </c>
      <c r="M62" s="3">
        <v>0.6</v>
      </c>
      <c r="N62" s="3">
        <f t="shared" si="5"/>
        <v>29.729999999999997</v>
      </c>
      <c r="O62" s="5">
        <f t="shared" si="1"/>
        <v>59</v>
      </c>
      <c r="P62" s="3">
        <f t="shared" si="2"/>
        <v>20.639999999999997</v>
      </c>
      <c r="Q62" s="5">
        <f t="shared" si="4"/>
        <v>2</v>
      </c>
      <c r="R62" s="3"/>
    </row>
    <row r="63" spans="1:18" ht="15" customHeight="1">
      <c r="A63" s="5">
        <v>2020</v>
      </c>
      <c r="B63" s="3">
        <v>0.3</v>
      </c>
      <c r="C63" s="3">
        <v>0.4</v>
      </c>
      <c r="D63" s="3">
        <v>2.21</v>
      </c>
      <c r="E63" s="3">
        <v>0.3</v>
      </c>
      <c r="F63" s="3">
        <v>3.88</v>
      </c>
      <c r="G63" s="3">
        <v>1.27</v>
      </c>
      <c r="H63" s="3">
        <v>3.96</v>
      </c>
      <c r="I63" s="3">
        <v>1.71</v>
      </c>
      <c r="J63" s="3">
        <v>0.7</v>
      </c>
      <c r="K63" s="3">
        <v>0.2</v>
      </c>
      <c r="L63" s="3">
        <v>0.1</v>
      </c>
      <c r="M63" s="3">
        <v>0.56999999999999995</v>
      </c>
      <c r="N63" s="3">
        <f t="shared" si="5"/>
        <v>15.6</v>
      </c>
      <c r="O63" s="5">
        <f t="shared" si="1"/>
        <v>12</v>
      </c>
      <c r="P63" s="3">
        <f t="shared" si="2"/>
        <v>12.32</v>
      </c>
      <c r="Q63" s="5">
        <f t="shared" si="4"/>
        <v>36</v>
      </c>
      <c r="R63" s="3"/>
    </row>
    <row r="64" spans="1:18" ht="15" customHeight="1">
      <c r="A64" s="5">
        <v>2021</v>
      </c>
      <c r="B64" s="3">
        <v>0.5</v>
      </c>
      <c r="C64" s="3">
        <v>0.67</v>
      </c>
      <c r="D64" s="3">
        <v>2.92</v>
      </c>
      <c r="E64" s="3">
        <v>0.8</v>
      </c>
      <c r="F64" s="3">
        <v>5.83</v>
      </c>
      <c r="G64" s="3">
        <v>1.85</v>
      </c>
      <c r="H64" s="3">
        <v>0.79</v>
      </c>
      <c r="I64" s="3">
        <v>1.22</v>
      </c>
      <c r="J64" s="3">
        <v>1.61</v>
      </c>
      <c r="K64" s="3">
        <v>0.35</v>
      </c>
      <c r="L64" s="3">
        <v>0.33</v>
      </c>
      <c r="M64" s="3">
        <v>0</v>
      </c>
      <c r="N64" s="3">
        <f t="shared" si="5"/>
        <v>16.87</v>
      </c>
      <c r="O64" s="5">
        <f t="shared" si="1"/>
        <v>16</v>
      </c>
      <c r="P64" s="3">
        <f t="shared" si="2"/>
        <v>13.36</v>
      </c>
      <c r="Q64" s="5">
        <f t="shared" si="4"/>
        <v>31</v>
      </c>
      <c r="R64" s="3"/>
    </row>
    <row r="65" spans="1:34" ht="15" customHeight="1">
      <c r="A65" s="5">
        <v>2022</v>
      </c>
      <c r="B65" s="3">
        <v>0.31</v>
      </c>
      <c r="C65" s="3">
        <v>0</v>
      </c>
      <c r="D65" s="3">
        <v>0.93</v>
      </c>
      <c r="E65" s="3">
        <v>0.22</v>
      </c>
      <c r="F65" s="3">
        <v>3.45</v>
      </c>
      <c r="G65" s="3">
        <v>1.67</v>
      </c>
      <c r="H65" s="3">
        <v>1.03</v>
      </c>
      <c r="I65" s="3">
        <v>0.7</v>
      </c>
      <c r="J65" s="3">
        <v>2</v>
      </c>
      <c r="K65" s="3">
        <v>0.43</v>
      </c>
      <c r="L65" s="3">
        <v>0</v>
      </c>
      <c r="M65" s="3">
        <v>1.33</v>
      </c>
      <c r="N65" s="3">
        <f t="shared" si="5"/>
        <v>12.07</v>
      </c>
      <c r="O65" s="5">
        <f>RANK(N65,$N$6:$N$65,1)</f>
        <v>3</v>
      </c>
      <c r="P65" s="3">
        <f t="shared" ref="P65" si="6">SUM(B65:H65)</f>
        <v>7.61</v>
      </c>
      <c r="Q65" s="5">
        <f t="shared" ref="Q65" si="7">RANK(P65,$P$6:$P$80)</f>
        <v>60</v>
      </c>
      <c r="R65" s="3"/>
    </row>
    <row r="66" spans="1:34" ht="15" customHeight="1">
      <c r="A66" s="5">
        <v>2023</v>
      </c>
      <c r="B66" s="3">
        <v>2.2799999999999998</v>
      </c>
      <c r="C66" s="3">
        <v>1.28</v>
      </c>
      <c r="D66" s="3">
        <v>0.88</v>
      </c>
      <c r="E66" s="3">
        <v>0.35</v>
      </c>
      <c r="F66" s="3">
        <v>10.42</v>
      </c>
      <c r="G66" s="3">
        <v>4.1100000000000003</v>
      </c>
      <c r="H66" s="3">
        <v>1.85</v>
      </c>
      <c r="I66" s="3">
        <v>3.61</v>
      </c>
      <c r="J66" s="3">
        <v>1.1299999999999999</v>
      </c>
      <c r="K66" s="3">
        <v>1.33</v>
      </c>
      <c r="L66" s="3">
        <v>0.25</v>
      </c>
      <c r="M66" s="3">
        <v>0.95</v>
      </c>
      <c r="N66" s="3">
        <f t="shared" ref="N66" si="8">SUM(B66:M66)</f>
        <v>28.44</v>
      </c>
      <c r="O66" s="5">
        <f>RANK(N66,$N$6:$N$67,1)</f>
        <v>59</v>
      </c>
      <c r="P66" s="3">
        <f>SUM(B66:H66)</f>
        <v>21.17</v>
      </c>
      <c r="Q66" s="5">
        <f>RANK(P66,$P$6:$P$67)</f>
        <v>1</v>
      </c>
      <c r="R66" s="3"/>
    </row>
    <row r="67" spans="1:34" ht="15" customHeight="1" thickBot="1">
      <c r="A67" s="5">
        <v>2024</v>
      </c>
      <c r="B67" s="3">
        <v>0.36</v>
      </c>
      <c r="C67" s="3">
        <v>1.07</v>
      </c>
      <c r="D67" s="3">
        <v>1.08</v>
      </c>
      <c r="E67" s="3">
        <v>2.4</v>
      </c>
      <c r="F67" s="3">
        <v>5.82</v>
      </c>
      <c r="G67" s="3">
        <v>2.2999999999999998</v>
      </c>
      <c r="H67" s="3">
        <v>3.43</v>
      </c>
      <c r="I67" s="3">
        <v>4.79</v>
      </c>
      <c r="J67" s="3">
        <v>0.7</v>
      </c>
      <c r="K67" s="3">
        <v>0.22</v>
      </c>
      <c r="L67" s="3">
        <v>1.8</v>
      </c>
      <c r="M67" s="3">
        <v>0</v>
      </c>
      <c r="N67" s="3">
        <f t="shared" si="0"/>
        <v>23.97</v>
      </c>
      <c r="O67" s="5">
        <f>RANK(N67,$N$6:$N$67,1)</f>
        <v>53</v>
      </c>
      <c r="P67" s="3">
        <f>SUM(B67:H67)</f>
        <v>16.46</v>
      </c>
      <c r="Q67" s="5">
        <f>RANK(P67,$P$6:$P$67)</f>
        <v>12</v>
      </c>
      <c r="R67" s="3"/>
    </row>
    <row r="68" spans="1:34" ht="15.75" thickTop="1">
      <c r="A68" s="7" t="s">
        <v>1</v>
      </c>
      <c r="B68" s="8">
        <f>AVERAGE(B6:B67)</f>
        <v>0.34758064516129039</v>
      </c>
      <c r="C68" s="8">
        <f t="shared" ref="C68:M68" si="9">AVERAGE(C6:C67)</f>
        <v>0.44741935483870976</v>
      </c>
      <c r="D68" s="8">
        <f t="shared" si="9"/>
        <v>1.1014516129032257</v>
      </c>
      <c r="E68" s="8">
        <f t="shared" si="9"/>
        <v>1.8785483870967739</v>
      </c>
      <c r="F68" s="8">
        <f t="shared" si="9"/>
        <v>3.3001612903225803</v>
      </c>
      <c r="G68" s="8">
        <f t="shared" si="9"/>
        <v>3.2351612903225799</v>
      </c>
      <c r="H68" s="8">
        <f t="shared" si="9"/>
        <v>2.9382258064516122</v>
      </c>
      <c r="I68" s="8">
        <f t="shared" si="9"/>
        <v>2.6182258064516137</v>
      </c>
      <c r="J68" s="8">
        <f t="shared" si="9"/>
        <v>1.5754838709677417</v>
      </c>
      <c r="K68" s="8">
        <f t="shared" si="9"/>
        <v>1.3032258064516131</v>
      </c>
      <c r="L68" s="8">
        <f t="shared" si="9"/>
        <v>0.66451612903225821</v>
      </c>
      <c r="M68" s="8">
        <f t="shared" si="9"/>
        <v>0.48435483870967738</v>
      </c>
      <c r="N68" s="8">
        <f>SUM(B68:M68)</f>
        <v>19.894354838709678</v>
      </c>
      <c r="O68" s="3"/>
    </row>
    <row r="69" spans="1:34">
      <c r="A69" s="9" t="s">
        <v>2</v>
      </c>
      <c r="B69" s="10">
        <f t="shared" ref="B69:N69" si="10">MAX(B6:B67)</f>
        <v>2.2799999999999998</v>
      </c>
      <c r="C69" s="10">
        <f t="shared" si="10"/>
        <v>1.45</v>
      </c>
      <c r="D69" s="10">
        <f t="shared" si="10"/>
        <v>4.6900000000000004</v>
      </c>
      <c r="E69" s="10">
        <f t="shared" si="10"/>
        <v>5.67</v>
      </c>
      <c r="F69" s="10">
        <f t="shared" si="10"/>
        <v>10.42</v>
      </c>
      <c r="G69" s="10">
        <f t="shared" si="10"/>
        <v>7.46</v>
      </c>
      <c r="H69" s="10">
        <f t="shared" si="10"/>
        <v>8.2799999999999994</v>
      </c>
      <c r="I69" s="10">
        <f t="shared" si="10"/>
        <v>6.75</v>
      </c>
      <c r="J69" s="10">
        <f t="shared" si="10"/>
        <v>6.56</v>
      </c>
      <c r="K69" s="10">
        <f t="shared" si="10"/>
        <v>4.8600000000000003</v>
      </c>
      <c r="L69" s="10">
        <f t="shared" si="10"/>
        <v>3.19</v>
      </c>
      <c r="M69" s="10">
        <f t="shared" si="10"/>
        <v>3.4</v>
      </c>
      <c r="N69" s="10">
        <f t="shared" si="10"/>
        <v>30.549999999999997</v>
      </c>
      <c r="O69" s="3"/>
      <c r="P69" s="3"/>
      <c r="Q69" s="3"/>
      <c r="R69" s="3"/>
    </row>
    <row r="70" spans="1:34">
      <c r="A70" s="15" t="s">
        <v>3</v>
      </c>
      <c r="B70" s="16">
        <f t="shared" ref="B70:N70" si="11">MIN(B6:B67)</f>
        <v>0</v>
      </c>
      <c r="C70" s="16">
        <f t="shared" si="11"/>
        <v>0</v>
      </c>
      <c r="D70" s="16">
        <f t="shared" si="11"/>
        <v>0</v>
      </c>
      <c r="E70" s="16">
        <f t="shared" si="11"/>
        <v>0.06</v>
      </c>
      <c r="F70" s="16">
        <f t="shared" si="11"/>
        <v>0.02</v>
      </c>
      <c r="G70" s="16">
        <f t="shared" si="11"/>
        <v>0.21</v>
      </c>
      <c r="H70" s="16">
        <f t="shared" si="11"/>
        <v>7.0000000000000007E-2</v>
      </c>
      <c r="I70" s="16">
        <f t="shared" si="11"/>
        <v>0.12</v>
      </c>
      <c r="J70" s="16">
        <f t="shared" si="11"/>
        <v>0.13</v>
      </c>
      <c r="K70" s="16">
        <f t="shared" si="11"/>
        <v>0.01</v>
      </c>
      <c r="L70" s="16">
        <f t="shared" si="11"/>
        <v>0</v>
      </c>
      <c r="M70" s="16">
        <f t="shared" si="11"/>
        <v>0</v>
      </c>
      <c r="N70" s="16">
        <f t="shared" si="11"/>
        <v>9.6499999999999986</v>
      </c>
      <c r="O70" s="3"/>
      <c r="P70" s="3"/>
      <c r="Q70" s="3"/>
      <c r="R70" s="3"/>
    </row>
    <row r="71" spans="1:34">
      <c r="A71" s="11"/>
      <c r="B71" s="3">
        <f>AVERAGE(B63:B65)</f>
        <v>0.37000000000000005</v>
      </c>
      <c r="C71" s="3">
        <f t="shared" ref="C71:M71" si="12">AVERAGE(C63:C65)</f>
        <v>0.35666666666666669</v>
      </c>
      <c r="D71" s="3">
        <f t="shared" si="12"/>
        <v>2.02</v>
      </c>
      <c r="E71" s="3">
        <f t="shared" si="12"/>
        <v>0.44</v>
      </c>
      <c r="F71" s="3">
        <f t="shared" si="12"/>
        <v>4.3866666666666667</v>
      </c>
      <c r="G71" s="3">
        <f t="shared" si="12"/>
        <v>1.5966666666666667</v>
      </c>
      <c r="H71" s="3">
        <f t="shared" si="12"/>
        <v>1.9266666666666667</v>
      </c>
      <c r="I71" s="3">
        <f t="shared" si="12"/>
        <v>1.21</v>
      </c>
      <c r="J71" s="3">
        <f t="shared" si="12"/>
        <v>1.4366666666666668</v>
      </c>
      <c r="K71" s="3">
        <f t="shared" si="12"/>
        <v>0.32666666666666666</v>
      </c>
      <c r="L71" s="3">
        <f t="shared" si="12"/>
        <v>0.14333333333333334</v>
      </c>
      <c r="M71" s="3">
        <f t="shared" si="12"/>
        <v>0.6333333333333333</v>
      </c>
      <c r="N71" s="2"/>
      <c r="O71" s="3"/>
      <c r="P71" s="3"/>
      <c r="Q71" s="3"/>
      <c r="R71" s="3"/>
    </row>
    <row r="72" spans="1:34">
      <c r="A72" s="17"/>
      <c r="B72" s="18"/>
      <c r="C72" s="18"/>
      <c r="D72" s="19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3"/>
      <c r="P72" s="13"/>
      <c r="Q72" s="13"/>
      <c r="R72" s="13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</row>
    <row r="73" spans="1:34">
      <c r="A73" s="5"/>
      <c r="D73" s="19"/>
    </row>
    <row r="74" spans="1:34">
      <c r="A74" s="5"/>
      <c r="D74" s="19"/>
    </row>
    <row r="75" spans="1:34">
      <c r="A75" s="5"/>
      <c r="D75" s="19"/>
    </row>
    <row r="76" spans="1:34">
      <c r="A76" s="5"/>
      <c r="D76" s="19"/>
    </row>
    <row r="77" spans="1:34">
      <c r="A77" s="5"/>
      <c r="D77" s="19"/>
    </row>
    <row r="78" spans="1:34">
      <c r="A78" s="5"/>
      <c r="D78" s="19"/>
    </row>
    <row r="79" spans="1:34">
      <c r="A79" s="5"/>
      <c r="D79" s="19"/>
    </row>
    <row r="80" spans="1:34">
      <c r="A80" s="5"/>
    </row>
    <row r="81" spans="1:1">
      <c r="A81" s="5"/>
    </row>
    <row r="82" spans="1:1">
      <c r="A82" s="5"/>
    </row>
    <row r="83" spans="1:1">
      <c r="A83" s="5"/>
    </row>
    <row r="84" spans="1:1">
      <c r="A84" s="5"/>
    </row>
    <row r="85" spans="1:1">
      <c r="A85" s="5"/>
    </row>
    <row r="86" spans="1:1">
      <c r="A86" s="5"/>
    </row>
    <row r="87" spans="1:1">
      <c r="A87" s="5"/>
    </row>
    <row r="88" spans="1:1">
      <c r="A88" s="5"/>
    </row>
    <row r="89" spans="1:1">
      <c r="A89" s="5"/>
    </row>
    <row r="90" spans="1:1">
      <c r="A90" s="5"/>
    </row>
    <row r="91" spans="1:1">
      <c r="A91" s="5"/>
    </row>
    <row r="92" spans="1:1">
      <c r="A92" s="5"/>
    </row>
    <row r="93" spans="1:1">
      <c r="A93" s="5"/>
    </row>
    <row r="94" spans="1:1">
      <c r="A94" s="5"/>
    </row>
    <row r="95" spans="1:1">
      <c r="A95" s="5"/>
    </row>
    <row r="96" spans="1:1">
      <c r="A96" s="5"/>
    </row>
    <row r="97" spans="1:1">
      <c r="A97" s="5"/>
    </row>
    <row r="98" spans="1:1">
      <c r="A98" s="5"/>
    </row>
    <row r="99" spans="1:1">
      <c r="A99" s="5"/>
    </row>
    <row r="100" spans="1:1">
      <c r="A100" s="5"/>
    </row>
    <row r="101" spans="1:1">
      <c r="A101" s="5"/>
    </row>
    <row r="102" spans="1:1">
      <c r="A102" s="5"/>
    </row>
    <row r="103" spans="1:1">
      <c r="A103" s="5"/>
    </row>
    <row r="104" spans="1:1">
      <c r="A104" s="5"/>
    </row>
    <row r="105" spans="1:1">
      <c r="A105" s="5"/>
    </row>
    <row r="106" spans="1:1">
      <c r="A106" s="5"/>
    </row>
    <row r="107" spans="1:1">
      <c r="A107" s="5"/>
    </row>
    <row r="108" spans="1:1">
      <c r="A108" s="5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Honn, Timothy L</cp:lastModifiedBy>
  <cp:lastPrinted>2017-02-07T16:11:07Z</cp:lastPrinted>
  <dcterms:created xsi:type="dcterms:W3CDTF">2005-01-25T16:31:30Z</dcterms:created>
  <dcterms:modified xsi:type="dcterms:W3CDTF">2025-01-13T14:56:41Z</dcterms:modified>
</cp:coreProperties>
</file>