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E1162320-5DF4-4909-B697-8BB962E9CEB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A!$A$1:$N$80</definedName>
    <definedName name="_xlnm.Print_Area">A!$A$1:$N$80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O76" i="1"/>
  <c r="P77" i="1"/>
  <c r="Q6" i="1" s="1"/>
  <c r="P76" i="1"/>
  <c r="Q77" i="1" l="1"/>
  <c r="Q65" i="1"/>
  <c r="Q53" i="1"/>
  <c r="Q41" i="1"/>
  <c r="Q29" i="1"/>
  <c r="Q17" i="1"/>
  <c r="Q52" i="1"/>
  <c r="Q15" i="1"/>
  <c r="Q74" i="1"/>
  <c r="Q62" i="1"/>
  <c r="Q50" i="1"/>
  <c r="Q38" i="1"/>
  <c r="Q26" i="1"/>
  <c r="Q14" i="1"/>
  <c r="Q40" i="1"/>
  <c r="Q73" i="1"/>
  <c r="Q61" i="1"/>
  <c r="Q49" i="1"/>
  <c r="Q37" i="1"/>
  <c r="Q25" i="1"/>
  <c r="Q13" i="1"/>
  <c r="Q27" i="1"/>
  <c r="Q72" i="1"/>
  <c r="Q60" i="1"/>
  <c r="Q48" i="1"/>
  <c r="Q36" i="1"/>
  <c r="Q24" i="1"/>
  <c r="Q12" i="1"/>
  <c r="Q28" i="1"/>
  <c r="Q71" i="1"/>
  <c r="Q59" i="1"/>
  <c r="Q47" i="1"/>
  <c r="Q35" i="1"/>
  <c r="Q23" i="1"/>
  <c r="Q11" i="1"/>
  <c r="Q75" i="1"/>
  <c r="Q70" i="1"/>
  <c r="Q58" i="1"/>
  <c r="Q46" i="1"/>
  <c r="Q34" i="1"/>
  <c r="Q22" i="1"/>
  <c r="Q10" i="1"/>
  <c r="Q76" i="1"/>
  <c r="Q51" i="1"/>
  <c r="Q69" i="1"/>
  <c r="Q57" i="1"/>
  <c r="Q45" i="1"/>
  <c r="Q33" i="1"/>
  <c r="Q21" i="1"/>
  <c r="Q9" i="1"/>
  <c r="Q64" i="1"/>
  <c r="Q39" i="1"/>
  <c r="Q68" i="1"/>
  <c r="Q56" i="1"/>
  <c r="Q44" i="1"/>
  <c r="Q32" i="1"/>
  <c r="Q20" i="1"/>
  <c r="Q8" i="1"/>
  <c r="Q63" i="1"/>
  <c r="Q67" i="1"/>
  <c r="Q55" i="1"/>
  <c r="Q43" i="1"/>
  <c r="Q31" i="1"/>
  <c r="Q19" i="1"/>
  <c r="Q7" i="1"/>
  <c r="Q16" i="1"/>
  <c r="Q66" i="1"/>
  <c r="Q54" i="1"/>
  <c r="Q42" i="1"/>
  <c r="Q30" i="1"/>
  <c r="Q18" i="1"/>
  <c r="B81" i="1"/>
  <c r="M81" i="1"/>
  <c r="L81" i="1"/>
  <c r="K81" i="1"/>
  <c r="J81" i="1"/>
  <c r="I81" i="1"/>
  <c r="H81" i="1"/>
  <c r="G81" i="1"/>
  <c r="F81" i="1"/>
  <c r="E81" i="1"/>
  <c r="D81" i="1"/>
  <c r="C81" i="1"/>
  <c r="N76" i="1" l="1"/>
  <c r="N75" i="1" l="1"/>
  <c r="N74" i="1" l="1"/>
  <c r="N73" i="1" l="1"/>
  <c r="N72" i="1" l="1"/>
  <c r="N71" i="1" l="1"/>
  <c r="B78" i="1" l="1"/>
  <c r="N70" i="1" l="1"/>
  <c r="N69" i="1" l="1"/>
  <c r="N68" i="1"/>
  <c r="M80" i="1" l="1"/>
  <c r="L80" i="1"/>
  <c r="K80" i="1"/>
  <c r="J80" i="1"/>
  <c r="I80" i="1"/>
  <c r="H80" i="1"/>
  <c r="G80" i="1"/>
  <c r="F80" i="1"/>
  <c r="E80" i="1"/>
  <c r="D80" i="1"/>
  <c r="C80" i="1"/>
  <c r="B80" i="1"/>
  <c r="M79" i="1"/>
  <c r="L79" i="1"/>
  <c r="K79" i="1"/>
  <c r="J79" i="1"/>
  <c r="I79" i="1"/>
  <c r="H79" i="1"/>
  <c r="G79" i="1"/>
  <c r="F79" i="1"/>
  <c r="E79" i="1"/>
  <c r="D79" i="1"/>
  <c r="C79" i="1"/>
  <c r="B79" i="1"/>
  <c r="M78" i="1"/>
  <c r="L78" i="1"/>
  <c r="K78" i="1"/>
  <c r="J78" i="1"/>
  <c r="I78" i="1"/>
  <c r="H78" i="1"/>
  <c r="G78" i="1"/>
  <c r="F78" i="1"/>
  <c r="E78" i="1"/>
  <c r="D78" i="1"/>
  <c r="C78" i="1"/>
  <c r="N77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80" i="1" l="1"/>
  <c r="N79" i="1"/>
  <c r="N78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<sst xmlns="http://schemas.openxmlformats.org/spreadsheetml/2006/main" count="20" uniqueCount="20">
  <si>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</si>
  <si>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</si>
  <si>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</si>
  <si>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</si>
  <si>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</si>
  <si>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</si>
  <si>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</si>
  <si>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</si>
  <si>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</si>
  <si>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</si>
  <si>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</si>
  <si>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</si>
  <si>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</si>
  <si>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</si>
  <si>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</si>
  <si>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</si>
  <si>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</si>
  <si>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</si>
  <si>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MEDICINE CREEK DAM</t>
  </si>
  <si>
    <t>HS-PREC.XLSX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</si>
</sst>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/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4" fillId="0" borderId="0" xfId="0" applyNumberFormat="1" applyFont="1" applyAlignment="1"/>
    <xf numFmtId="2" fontId="4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5"/>
  <sheetViews>
    <sheetView tabSelected="1" showOutlineSymbols="0" zoomScaleNormal="100" workbookViewId="0">
      <pane ySplit="5" topLeftCell="A50" activePane="bottomLeft" state="frozen"/>
      <selection pane="bottomLeft" activeCell="S64" sqref="S64:T64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7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</row>
    <row r="3" spans="1:17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3"/>
    </row>
    <row r="4" spans="1:17">
      <c r="A4" s="4"/>
      <c r="O4" s="3"/>
    </row>
    <row r="5" spans="1:17" ht="15.75" thickBot="1">
      <c r="A5" s="15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3"/>
    </row>
    <row r="6" spans="1:17" ht="15.75" thickTop="1">
      <c r="A6" s="12">
        <v>1952</v>
      </c>
      <c r="B6" s="13">
        <v>0.12</v>
      </c>
      <c r="C6" s="13">
        <v>0.7</v>
      </c>
      <c r="D6" s="13">
        <v>0.73</v>
      </c>
      <c r="E6" s="13">
        <v>1.9</v>
      </c>
      <c r="F6" s="13">
        <v>3.13</v>
      </c>
      <c r="G6" s="13">
        <v>2.06</v>
      </c>
      <c r="H6" s="13">
        <v>5.28</v>
      </c>
      <c r="I6" s="13">
        <v>1.61</v>
      </c>
      <c r="J6" s="13">
        <v>0.33</v>
      </c>
      <c r="K6" s="13">
        <v>7.0000000000000007E-2</v>
      </c>
      <c r="L6" s="13">
        <v>0.63</v>
      </c>
      <c r="M6" s="13">
        <v>0.28000000000000003</v>
      </c>
      <c r="N6" s="13">
        <f t="shared" ref="N6:N37" si="0">SUM(B6:M6)</f>
        <v>16.840000000000003</v>
      </c>
      <c r="O6" s="13"/>
      <c r="P6" s="3">
        <f t="shared" ref="P6:P69" si="1">SUM(B6:H6)</f>
        <v>13.920000000000002</v>
      </c>
      <c r="Q6" s="4">
        <f t="shared" ref="Q6:Q69" si="2">RANK(P6,$P$6:$P$79)</f>
        <v>38</v>
      </c>
    </row>
    <row r="7" spans="1:17">
      <c r="A7" s="4">
        <v>1953</v>
      </c>
      <c r="B7" s="3">
        <v>0</v>
      </c>
      <c r="C7" s="3">
        <v>0.33</v>
      </c>
      <c r="D7" s="3">
        <v>1.41</v>
      </c>
      <c r="E7" s="3">
        <v>2.4500000000000002</v>
      </c>
      <c r="F7" s="3">
        <v>4.83</v>
      </c>
      <c r="G7" s="3">
        <v>1.96</v>
      </c>
      <c r="H7" s="3">
        <v>2.82</v>
      </c>
      <c r="I7" s="3">
        <v>1.1200000000000001</v>
      </c>
      <c r="J7" s="3">
        <v>1.59</v>
      </c>
      <c r="K7" s="3">
        <v>0.64</v>
      </c>
      <c r="L7" s="3">
        <v>2.74</v>
      </c>
      <c r="M7" s="3">
        <v>0.76</v>
      </c>
      <c r="N7" s="3">
        <f t="shared" si="0"/>
        <v>20.650000000000002</v>
      </c>
      <c r="O7" s="13"/>
      <c r="P7" s="3">
        <f t="shared" si="1"/>
        <v>13.8</v>
      </c>
      <c r="Q7" s="4">
        <f t="shared" si="2"/>
        <v>41</v>
      </c>
    </row>
    <row r="8" spans="1:17">
      <c r="A8" s="4">
        <v>1954</v>
      </c>
      <c r="B8" s="3">
        <v>7.0000000000000007E-2</v>
      </c>
      <c r="C8" s="3">
        <v>0</v>
      </c>
      <c r="D8" s="3">
        <v>0.12</v>
      </c>
      <c r="E8" s="3">
        <v>1.71</v>
      </c>
      <c r="F8" s="3">
        <v>2.54</v>
      </c>
      <c r="G8" s="3">
        <v>0.7</v>
      </c>
      <c r="H8" s="3">
        <v>1.03</v>
      </c>
      <c r="I8" s="3">
        <v>2.98</v>
      </c>
      <c r="J8" s="3">
        <v>0.65</v>
      </c>
      <c r="K8" s="3">
        <v>1.53</v>
      </c>
      <c r="L8" s="3">
        <v>0</v>
      </c>
      <c r="M8" s="3">
        <v>0.05</v>
      </c>
      <c r="N8" s="3">
        <f t="shared" si="0"/>
        <v>11.38</v>
      </c>
      <c r="O8" s="13"/>
      <c r="P8" s="3">
        <f t="shared" si="1"/>
        <v>6.17</v>
      </c>
      <c r="Q8" s="4">
        <f t="shared" si="2"/>
        <v>71</v>
      </c>
    </row>
    <row r="9" spans="1:17">
      <c r="A9" s="4">
        <v>1955</v>
      </c>
      <c r="B9" s="3">
        <v>0.73</v>
      </c>
      <c r="C9" s="3">
        <v>0.53</v>
      </c>
      <c r="D9" s="3">
        <v>0.12</v>
      </c>
      <c r="E9" s="3">
        <v>0.76</v>
      </c>
      <c r="F9" s="3">
        <v>1.87</v>
      </c>
      <c r="G9" s="3">
        <v>3.89</v>
      </c>
      <c r="H9" s="3">
        <v>0.77</v>
      </c>
      <c r="I9" s="3">
        <v>1.39</v>
      </c>
      <c r="J9" s="3">
        <v>2.79</v>
      </c>
      <c r="K9" s="3">
        <v>0.17</v>
      </c>
      <c r="L9" s="3">
        <v>0.18</v>
      </c>
      <c r="M9" s="3">
        <v>0.55000000000000004</v>
      </c>
      <c r="N9" s="3">
        <f t="shared" si="0"/>
        <v>13.750000000000002</v>
      </c>
      <c r="O9" s="13"/>
      <c r="P9" s="3">
        <f t="shared" si="1"/>
        <v>8.67</v>
      </c>
      <c r="Q9" s="4">
        <f t="shared" si="2"/>
        <v>67</v>
      </c>
    </row>
    <row r="10" spans="1:17">
      <c r="A10" s="4">
        <v>1956</v>
      </c>
      <c r="B10" s="3">
        <v>0.28000000000000003</v>
      </c>
      <c r="C10" s="3">
        <v>0.22</v>
      </c>
      <c r="D10" s="3">
        <v>0.12</v>
      </c>
      <c r="E10" s="3">
        <v>1.23</v>
      </c>
      <c r="F10" s="3">
        <v>1.49</v>
      </c>
      <c r="G10" s="3">
        <v>1.99</v>
      </c>
      <c r="H10" s="3">
        <v>1.19</v>
      </c>
      <c r="I10" s="3">
        <v>2.2799999999999998</v>
      </c>
      <c r="J10" s="3">
        <v>0.1</v>
      </c>
      <c r="K10" s="3">
        <v>1.17</v>
      </c>
      <c r="L10" s="3">
        <v>0.19</v>
      </c>
      <c r="M10" s="3">
        <v>0.31</v>
      </c>
      <c r="N10" s="3">
        <f t="shared" si="0"/>
        <v>10.569999999999999</v>
      </c>
      <c r="O10" s="13"/>
      <c r="P10" s="3">
        <f t="shared" si="1"/>
        <v>6.52</v>
      </c>
      <c r="Q10" s="4">
        <f t="shared" si="2"/>
        <v>70</v>
      </c>
    </row>
    <row r="11" spans="1:17">
      <c r="A11" s="4">
        <v>1957</v>
      </c>
      <c r="B11" s="3">
        <v>0.21</v>
      </c>
      <c r="C11" s="3">
        <v>0.19</v>
      </c>
      <c r="D11" s="3">
        <v>1.05</v>
      </c>
      <c r="E11" s="3">
        <v>2.08</v>
      </c>
      <c r="F11" s="3">
        <v>7.23</v>
      </c>
      <c r="G11" s="3">
        <v>4.32</v>
      </c>
      <c r="H11" s="3">
        <v>2.27</v>
      </c>
      <c r="I11" s="3">
        <v>1.22</v>
      </c>
      <c r="J11" s="3">
        <v>3.07</v>
      </c>
      <c r="K11" s="3">
        <v>3.32</v>
      </c>
      <c r="L11" s="3">
        <v>0.31</v>
      </c>
      <c r="M11" s="3">
        <v>0.16</v>
      </c>
      <c r="N11" s="3">
        <f t="shared" si="0"/>
        <v>25.43</v>
      </c>
      <c r="O11" s="13"/>
      <c r="P11" s="3">
        <f t="shared" si="1"/>
        <v>17.350000000000001</v>
      </c>
      <c r="Q11" s="4">
        <f t="shared" si="2"/>
        <v>18</v>
      </c>
    </row>
    <row r="12" spans="1:17">
      <c r="A12" s="4">
        <v>1958</v>
      </c>
      <c r="B12" s="3">
        <v>0.06</v>
      </c>
      <c r="C12" s="3">
        <v>1.5</v>
      </c>
      <c r="D12" s="3">
        <v>1.43</v>
      </c>
      <c r="E12" s="3">
        <v>1.87</v>
      </c>
      <c r="F12" s="3">
        <v>3.27</v>
      </c>
      <c r="G12" s="3">
        <v>3.17</v>
      </c>
      <c r="H12" s="3">
        <v>3.29</v>
      </c>
      <c r="I12" s="3">
        <v>0.85</v>
      </c>
      <c r="J12" s="3">
        <v>0.66</v>
      </c>
      <c r="K12" s="3">
        <v>0.17</v>
      </c>
      <c r="L12" s="3">
        <v>0.76</v>
      </c>
      <c r="M12" s="3">
        <v>0.14000000000000001</v>
      </c>
      <c r="N12" s="3">
        <f t="shared" si="0"/>
        <v>17.170000000000002</v>
      </c>
      <c r="O12" s="13"/>
      <c r="P12" s="3">
        <f t="shared" si="1"/>
        <v>14.59</v>
      </c>
      <c r="Q12" s="4">
        <f t="shared" si="2"/>
        <v>35</v>
      </c>
    </row>
    <row r="13" spans="1:17">
      <c r="A13" s="4">
        <v>1959</v>
      </c>
      <c r="B13" s="3">
        <v>0.51</v>
      </c>
      <c r="C13" s="3">
        <v>0.26</v>
      </c>
      <c r="D13" s="3">
        <v>1.7</v>
      </c>
      <c r="E13" s="3">
        <v>1.61</v>
      </c>
      <c r="F13" s="3">
        <v>2.79</v>
      </c>
      <c r="G13" s="3">
        <v>2.12</v>
      </c>
      <c r="H13" s="3">
        <v>1.34</v>
      </c>
      <c r="I13" s="3">
        <v>2.94</v>
      </c>
      <c r="J13" s="3">
        <v>1.76</v>
      </c>
      <c r="K13" s="3">
        <v>2.87</v>
      </c>
      <c r="L13" s="3">
        <v>0</v>
      </c>
      <c r="M13" s="3">
        <v>0</v>
      </c>
      <c r="N13" s="3">
        <f t="shared" si="0"/>
        <v>17.899999999999999</v>
      </c>
      <c r="O13" s="13"/>
      <c r="P13" s="3">
        <f t="shared" si="1"/>
        <v>10.33</v>
      </c>
      <c r="Q13" s="4">
        <f t="shared" si="2"/>
        <v>59</v>
      </c>
    </row>
    <row r="14" spans="1:17">
      <c r="A14" s="4">
        <v>1960</v>
      </c>
      <c r="B14" s="3">
        <v>1.38</v>
      </c>
      <c r="C14" s="3">
        <v>1.39</v>
      </c>
      <c r="D14" s="3">
        <v>0.63</v>
      </c>
      <c r="E14" s="3">
        <v>1.69</v>
      </c>
      <c r="F14" s="3">
        <v>3.08</v>
      </c>
      <c r="G14" s="3">
        <v>6.86</v>
      </c>
      <c r="H14" s="3">
        <v>1.04</v>
      </c>
      <c r="I14" s="3">
        <v>1.1100000000000001</v>
      </c>
      <c r="J14" s="3">
        <v>0.88</v>
      </c>
      <c r="K14" s="3">
        <v>1.46</v>
      </c>
      <c r="L14" s="3">
        <v>0.23</v>
      </c>
      <c r="M14" s="3">
        <v>0.43</v>
      </c>
      <c r="N14" s="3">
        <f t="shared" si="0"/>
        <v>20.18</v>
      </c>
      <c r="O14" s="13"/>
      <c r="P14" s="3">
        <f t="shared" si="1"/>
        <v>16.07</v>
      </c>
      <c r="Q14" s="4">
        <f t="shared" si="2"/>
        <v>24</v>
      </c>
    </row>
    <row r="15" spans="1:17">
      <c r="A15" s="4">
        <v>1961</v>
      </c>
      <c r="B15" s="3">
        <v>0</v>
      </c>
      <c r="C15" s="3">
        <v>0.05</v>
      </c>
      <c r="D15" s="3">
        <v>1.2</v>
      </c>
      <c r="E15" s="3">
        <v>2.44</v>
      </c>
      <c r="F15" s="3">
        <v>9.4700000000000006</v>
      </c>
      <c r="G15" s="3">
        <v>1.54</v>
      </c>
      <c r="H15" s="3">
        <v>0.93</v>
      </c>
      <c r="I15" s="3">
        <v>1.71</v>
      </c>
      <c r="J15" s="3">
        <v>1.84</v>
      </c>
      <c r="K15" s="3">
        <v>0.61</v>
      </c>
      <c r="L15" s="3">
        <v>0.68</v>
      </c>
      <c r="M15" s="3">
        <v>0.66</v>
      </c>
      <c r="N15" s="3">
        <f t="shared" si="0"/>
        <v>21.13</v>
      </c>
      <c r="O15" s="13"/>
      <c r="P15" s="3">
        <f t="shared" si="1"/>
        <v>15.629999999999999</v>
      </c>
      <c r="Q15" s="4">
        <f t="shared" si="2"/>
        <v>29</v>
      </c>
    </row>
    <row r="16" spans="1:17">
      <c r="A16" s="4">
        <v>1962</v>
      </c>
      <c r="B16" s="3">
        <v>0.02</v>
      </c>
      <c r="C16" s="3">
        <v>0.5</v>
      </c>
      <c r="D16" s="3">
        <v>2.37</v>
      </c>
      <c r="E16" s="3">
        <v>0.14000000000000001</v>
      </c>
      <c r="F16" s="3">
        <v>4.41</v>
      </c>
      <c r="G16" s="3">
        <v>5.7</v>
      </c>
      <c r="H16" s="3">
        <v>5.48</v>
      </c>
      <c r="I16" s="3">
        <v>2.93</v>
      </c>
      <c r="J16" s="3">
        <v>1.01</v>
      </c>
      <c r="K16" s="3">
        <v>1.05</v>
      </c>
      <c r="L16" s="3">
        <v>0.16</v>
      </c>
      <c r="M16" s="3">
        <v>0.7</v>
      </c>
      <c r="N16" s="3">
        <f t="shared" si="0"/>
        <v>24.470000000000002</v>
      </c>
      <c r="O16" s="13"/>
      <c r="P16" s="3">
        <f t="shared" si="1"/>
        <v>18.62</v>
      </c>
      <c r="Q16" s="4">
        <f t="shared" si="2"/>
        <v>9</v>
      </c>
    </row>
    <row r="17" spans="1:17">
      <c r="A17" s="4">
        <v>1963</v>
      </c>
      <c r="B17" s="3">
        <v>0.56000000000000005</v>
      </c>
      <c r="C17" s="3">
        <v>0.11</v>
      </c>
      <c r="D17" s="3">
        <v>1.46</v>
      </c>
      <c r="E17" s="3">
        <v>1.04</v>
      </c>
      <c r="F17" s="3">
        <v>1.07</v>
      </c>
      <c r="G17" s="3">
        <v>4.0599999999999996</v>
      </c>
      <c r="H17" s="3">
        <v>1.34</v>
      </c>
      <c r="I17" s="3">
        <v>4.21</v>
      </c>
      <c r="J17" s="3">
        <v>6.68</v>
      </c>
      <c r="K17" s="3">
        <v>0.52</v>
      </c>
      <c r="L17" s="3">
        <v>0.83</v>
      </c>
      <c r="M17" s="3">
        <v>0.08</v>
      </c>
      <c r="N17" s="3">
        <f t="shared" si="0"/>
        <v>21.959999999999997</v>
      </c>
      <c r="O17" s="13"/>
      <c r="P17" s="3">
        <f t="shared" si="1"/>
        <v>9.64</v>
      </c>
      <c r="Q17" s="4">
        <f t="shared" si="2"/>
        <v>64</v>
      </c>
    </row>
    <row r="18" spans="1:17">
      <c r="A18" s="4">
        <v>1964</v>
      </c>
      <c r="B18" s="3">
        <v>0</v>
      </c>
      <c r="C18" s="3">
        <v>0.46</v>
      </c>
      <c r="D18" s="3">
        <v>1.74</v>
      </c>
      <c r="E18" s="3">
        <v>3.38</v>
      </c>
      <c r="F18" s="3">
        <v>0.63</v>
      </c>
      <c r="G18" s="3">
        <v>2.62</v>
      </c>
      <c r="H18" s="3">
        <v>3.46</v>
      </c>
      <c r="I18" s="3">
        <v>1.99</v>
      </c>
      <c r="J18" s="3">
        <v>0.9</v>
      </c>
      <c r="K18" s="3">
        <v>0.08</v>
      </c>
      <c r="L18" s="3">
        <v>0.02</v>
      </c>
      <c r="M18" s="3">
        <v>0.02</v>
      </c>
      <c r="N18" s="3">
        <f t="shared" si="0"/>
        <v>15.299999999999999</v>
      </c>
      <c r="O18" s="13"/>
      <c r="P18" s="3">
        <f t="shared" si="1"/>
        <v>12.29</v>
      </c>
      <c r="Q18" s="4">
        <f t="shared" si="2"/>
        <v>51</v>
      </c>
    </row>
    <row r="19" spans="1:17">
      <c r="A19" s="4">
        <v>1965</v>
      </c>
      <c r="B19" s="3">
        <v>0.67</v>
      </c>
      <c r="C19" s="3">
        <v>0.25</v>
      </c>
      <c r="D19" s="3">
        <v>0.44</v>
      </c>
      <c r="E19" s="3">
        <v>0.97</v>
      </c>
      <c r="F19" s="3">
        <v>5.89</v>
      </c>
      <c r="G19" s="3">
        <v>3.94</v>
      </c>
      <c r="H19" s="3">
        <v>4.17</v>
      </c>
      <c r="I19" s="3">
        <v>3.04</v>
      </c>
      <c r="J19" s="3">
        <v>6.64</v>
      </c>
      <c r="K19" s="3">
        <v>2</v>
      </c>
      <c r="L19" s="3">
        <v>0</v>
      </c>
      <c r="M19" s="3">
        <v>0.69</v>
      </c>
      <c r="N19" s="3">
        <f t="shared" si="0"/>
        <v>28.7</v>
      </c>
      <c r="O19" s="13"/>
      <c r="P19" s="3">
        <f t="shared" si="1"/>
        <v>16.329999999999998</v>
      </c>
      <c r="Q19" s="4">
        <f t="shared" si="2"/>
        <v>23</v>
      </c>
    </row>
    <row r="20" spans="1:17">
      <c r="A20" s="4">
        <v>1966</v>
      </c>
      <c r="B20" s="3">
        <v>0.35</v>
      </c>
      <c r="C20" s="3">
        <v>0.48</v>
      </c>
      <c r="D20" s="3">
        <v>0.91</v>
      </c>
      <c r="E20" s="3">
        <v>0.88</v>
      </c>
      <c r="F20" s="3">
        <v>0.17</v>
      </c>
      <c r="G20" s="3">
        <v>4.42</v>
      </c>
      <c r="H20" s="3">
        <v>6.67</v>
      </c>
      <c r="I20" s="3">
        <v>3.47</v>
      </c>
      <c r="J20" s="3">
        <v>2.11</v>
      </c>
      <c r="K20" s="3">
        <v>1.08</v>
      </c>
      <c r="L20" s="3">
        <v>0.03</v>
      </c>
      <c r="M20" s="3">
        <v>0.35</v>
      </c>
      <c r="N20" s="3">
        <f t="shared" si="0"/>
        <v>20.92</v>
      </c>
      <c r="O20" s="13"/>
      <c r="P20" s="3">
        <f t="shared" si="1"/>
        <v>13.879999999999999</v>
      </c>
      <c r="Q20" s="4">
        <f t="shared" si="2"/>
        <v>39</v>
      </c>
    </row>
    <row r="21" spans="1:17">
      <c r="A21" s="4">
        <v>1967</v>
      </c>
      <c r="B21" s="3">
        <v>0.18</v>
      </c>
      <c r="C21" s="3">
        <v>0</v>
      </c>
      <c r="D21" s="3">
        <v>0.01</v>
      </c>
      <c r="E21" s="3">
        <v>1.04</v>
      </c>
      <c r="F21" s="3">
        <v>4.08</v>
      </c>
      <c r="G21" s="3">
        <v>8.27</v>
      </c>
      <c r="H21" s="3">
        <v>4.9800000000000004</v>
      </c>
      <c r="I21" s="3">
        <v>1.65</v>
      </c>
      <c r="J21" s="3">
        <v>2.17</v>
      </c>
      <c r="K21" s="3">
        <v>0.44</v>
      </c>
      <c r="L21" s="3">
        <v>0.37</v>
      </c>
      <c r="M21" s="3">
        <v>0.1</v>
      </c>
      <c r="N21" s="3">
        <f t="shared" si="0"/>
        <v>23.290000000000006</v>
      </c>
      <c r="O21" s="13"/>
      <c r="P21" s="3">
        <f t="shared" si="1"/>
        <v>18.560000000000002</v>
      </c>
      <c r="Q21" s="4">
        <f t="shared" si="2"/>
        <v>10</v>
      </c>
    </row>
    <row r="22" spans="1:17">
      <c r="A22" s="4">
        <v>1968</v>
      </c>
      <c r="B22" s="3">
        <v>0.02</v>
      </c>
      <c r="C22" s="3">
        <v>0.17</v>
      </c>
      <c r="D22" s="3">
        <v>0</v>
      </c>
      <c r="E22" s="3">
        <v>1.49</v>
      </c>
      <c r="F22" s="3">
        <v>2.2799999999999998</v>
      </c>
      <c r="G22" s="3">
        <v>2.75</v>
      </c>
      <c r="H22" s="3">
        <v>1.47</v>
      </c>
      <c r="I22" s="3">
        <v>3.32</v>
      </c>
      <c r="J22" s="3">
        <v>0.87</v>
      </c>
      <c r="K22" s="3">
        <v>0.88</v>
      </c>
      <c r="L22" s="3">
        <v>0.39</v>
      </c>
      <c r="M22" s="3">
        <v>0.61</v>
      </c>
      <c r="N22" s="3">
        <f t="shared" si="0"/>
        <v>14.25</v>
      </c>
      <c r="O22" s="13"/>
      <c r="P22" s="3">
        <f t="shared" si="1"/>
        <v>8.18</v>
      </c>
      <c r="Q22" s="4">
        <f t="shared" si="2"/>
        <v>68</v>
      </c>
    </row>
    <row r="23" spans="1:17">
      <c r="A23" s="4">
        <v>1969</v>
      </c>
      <c r="B23" s="3">
        <v>0.47</v>
      </c>
      <c r="C23" s="3">
        <v>0.51</v>
      </c>
      <c r="D23" s="3">
        <v>0.17</v>
      </c>
      <c r="E23" s="3">
        <v>1.33</v>
      </c>
      <c r="F23" s="3">
        <v>4.5999999999999996</v>
      </c>
      <c r="G23" s="3">
        <v>1.76</v>
      </c>
      <c r="H23" s="3">
        <v>6.86</v>
      </c>
      <c r="I23" s="3">
        <v>1.98</v>
      </c>
      <c r="J23" s="3">
        <v>4.09</v>
      </c>
      <c r="K23" s="3">
        <v>4.09</v>
      </c>
      <c r="L23" s="3">
        <v>0.19</v>
      </c>
      <c r="M23" s="3">
        <v>0.34</v>
      </c>
      <c r="N23" s="3">
        <f t="shared" si="0"/>
        <v>26.39</v>
      </c>
      <c r="O23" s="13"/>
      <c r="P23" s="3">
        <f t="shared" si="1"/>
        <v>15.7</v>
      </c>
      <c r="Q23" s="4">
        <f t="shared" si="2"/>
        <v>28</v>
      </c>
    </row>
    <row r="24" spans="1:17">
      <c r="A24" s="4">
        <v>1970</v>
      </c>
      <c r="B24" s="3">
        <v>0.09</v>
      </c>
      <c r="C24" s="3">
        <v>0.04</v>
      </c>
      <c r="D24" s="3">
        <v>0.63</v>
      </c>
      <c r="E24" s="3">
        <v>0.87</v>
      </c>
      <c r="F24" s="3">
        <v>2.98</v>
      </c>
      <c r="G24" s="3">
        <v>3.14</v>
      </c>
      <c r="H24" s="3">
        <v>2.5</v>
      </c>
      <c r="I24" s="3">
        <v>1.81</v>
      </c>
      <c r="J24" s="3">
        <v>2.1</v>
      </c>
      <c r="K24" s="3">
        <v>0.75</v>
      </c>
      <c r="L24" s="3">
        <v>0.64</v>
      </c>
      <c r="M24" s="3">
        <v>0</v>
      </c>
      <c r="N24" s="3">
        <f t="shared" si="0"/>
        <v>15.55</v>
      </c>
      <c r="O24" s="13"/>
      <c r="P24" s="3">
        <f t="shared" si="1"/>
        <v>10.25</v>
      </c>
      <c r="Q24" s="4">
        <f t="shared" si="2"/>
        <v>60</v>
      </c>
    </row>
    <row r="25" spans="1:17">
      <c r="A25" s="4">
        <v>1971</v>
      </c>
      <c r="B25" s="3">
        <v>0.25</v>
      </c>
      <c r="C25" s="3">
        <v>0.92</v>
      </c>
      <c r="D25" s="3">
        <v>0.61</v>
      </c>
      <c r="E25" s="3">
        <v>4.97</v>
      </c>
      <c r="F25" s="3">
        <v>3.73</v>
      </c>
      <c r="G25" s="3">
        <v>3.41</v>
      </c>
      <c r="H25" s="3">
        <v>2.83</v>
      </c>
      <c r="I25" s="3">
        <v>2.2400000000000002</v>
      </c>
      <c r="J25" s="3">
        <v>1.65</v>
      </c>
      <c r="K25" s="3">
        <v>1.4</v>
      </c>
      <c r="L25" s="3">
        <v>2.38</v>
      </c>
      <c r="M25" s="3">
        <v>7.0000000000000007E-2</v>
      </c>
      <c r="N25" s="3">
        <f t="shared" si="0"/>
        <v>24.459999999999997</v>
      </c>
      <c r="O25" s="13"/>
      <c r="P25" s="3">
        <f t="shared" si="1"/>
        <v>16.72</v>
      </c>
      <c r="Q25" s="4">
        <f t="shared" si="2"/>
        <v>21</v>
      </c>
    </row>
    <row r="26" spans="1:17">
      <c r="A26" s="4">
        <v>1972</v>
      </c>
      <c r="B26" s="3">
        <v>0.17</v>
      </c>
      <c r="C26" s="3">
        <v>0.09</v>
      </c>
      <c r="D26" s="3">
        <v>0.4</v>
      </c>
      <c r="E26" s="3">
        <v>1.3</v>
      </c>
      <c r="F26" s="3">
        <v>3.21</v>
      </c>
      <c r="G26" s="3">
        <v>3.65</v>
      </c>
      <c r="H26" s="3">
        <v>1.4</v>
      </c>
      <c r="I26" s="3">
        <v>1.88</v>
      </c>
      <c r="J26" s="3">
        <v>0.64</v>
      </c>
      <c r="K26" s="3">
        <v>0.84</v>
      </c>
      <c r="L26" s="3">
        <v>1.63</v>
      </c>
      <c r="M26" s="3">
        <v>0.39</v>
      </c>
      <c r="N26" s="3">
        <f t="shared" si="0"/>
        <v>15.600000000000001</v>
      </c>
      <c r="O26" s="13"/>
      <c r="P26" s="3">
        <f t="shared" si="1"/>
        <v>10.220000000000001</v>
      </c>
      <c r="Q26" s="4">
        <f t="shared" si="2"/>
        <v>61</v>
      </c>
    </row>
    <row r="27" spans="1:17">
      <c r="A27" s="4">
        <v>1973</v>
      </c>
      <c r="B27" s="3">
        <v>0.55000000000000004</v>
      </c>
      <c r="C27" s="3">
        <v>0.06</v>
      </c>
      <c r="D27" s="3">
        <v>2.75</v>
      </c>
      <c r="E27" s="3">
        <v>1.74</v>
      </c>
      <c r="F27" s="3">
        <v>2.5099999999999998</v>
      </c>
      <c r="G27" s="3">
        <v>2.57</v>
      </c>
      <c r="H27" s="3">
        <v>5.27</v>
      </c>
      <c r="I27" s="3">
        <v>1.56</v>
      </c>
      <c r="J27" s="3">
        <v>6.25</v>
      </c>
      <c r="K27" s="3">
        <v>1.1000000000000001</v>
      </c>
      <c r="L27" s="3">
        <v>1.87</v>
      </c>
      <c r="M27" s="3">
        <v>0.99</v>
      </c>
      <c r="N27" s="3">
        <f t="shared" si="0"/>
        <v>27.22</v>
      </c>
      <c r="O27" s="13"/>
      <c r="P27" s="3">
        <f t="shared" si="1"/>
        <v>15.45</v>
      </c>
      <c r="Q27" s="4">
        <f t="shared" si="2"/>
        <v>30</v>
      </c>
    </row>
    <row r="28" spans="1:17">
      <c r="A28" s="4">
        <v>1974</v>
      </c>
      <c r="B28" s="3">
        <v>0.26</v>
      </c>
      <c r="C28" s="3">
        <v>0.04</v>
      </c>
      <c r="D28" s="3">
        <v>0.35</v>
      </c>
      <c r="E28" s="3">
        <v>1.36</v>
      </c>
      <c r="F28" s="3">
        <v>2.02</v>
      </c>
      <c r="G28" s="3">
        <v>4.87</v>
      </c>
      <c r="H28" s="3">
        <v>1.79</v>
      </c>
      <c r="I28" s="3">
        <v>3.4</v>
      </c>
      <c r="J28" s="3">
        <v>0.27</v>
      </c>
      <c r="K28" s="3">
        <v>1.04</v>
      </c>
      <c r="L28" s="3">
        <v>0.18</v>
      </c>
      <c r="M28" s="3">
        <v>0.35</v>
      </c>
      <c r="N28" s="3">
        <f t="shared" si="0"/>
        <v>15.929999999999998</v>
      </c>
      <c r="O28" s="13"/>
      <c r="P28" s="3">
        <f t="shared" si="1"/>
        <v>10.689999999999998</v>
      </c>
      <c r="Q28" s="4">
        <f t="shared" si="2"/>
        <v>55</v>
      </c>
    </row>
    <row r="29" spans="1:17">
      <c r="A29" s="4">
        <v>1975</v>
      </c>
      <c r="B29" s="3">
        <v>0.27</v>
      </c>
      <c r="C29" s="3">
        <v>0.63</v>
      </c>
      <c r="D29" s="3">
        <v>1.21</v>
      </c>
      <c r="E29" s="3">
        <v>1.1599999999999999</v>
      </c>
      <c r="F29" s="3">
        <v>1.23</v>
      </c>
      <c r="G29" s="3">
        <v>9.83</v>
      </c>
      <c r="H29" s="3">
        <v>3.97</v>
      </c>
      <c r="I29" s="3">
        <v>1.8</v>
      </c>
      <c r="J29" s="3">
        <v>0.99</v>
      </c>
      <c r="K29" s="3">
        <v>0.04</v>
      </c>
      <c r="L29" s="3">
        <v>2.44</v>
      </c>
      <c r="M29" s="3">
        <v>0.09</v>
      </c>
      <c r="N29" s="3">
        <f t="shared" si="0"/>
        <v>23.66</v>
      </c>
      <c r="O29" s="13"/>
      <c r="P29" s="3">
        <f t="shared" si="1"/>
        <v>18.3</v>
      </c>
      <c r="Q29" s="4">
        <f t="shared" si="2"/>
        <v>11</v>
      </c>
    </row>
    <row r="30" spans="1:17">
      <c r="A30" s="4">
        <v>1976</v>
      </c>
      <c r="B30" s="3">
        <v>0.4</v>
      </c>
      <c r="C30" s="3">
        <v>0</v>
      </c>
      <c r="D30" s="3">
        <v>0.76</v>
      </c>
      <c r="E30" s="3">
        <v>4.0199999999999996</v>
      </c>
      <c r="F30" s="3">
        <v>2.27</v>
      </c>
      <c r="G30" s="3">
        <v>1.8</v>
      </c>
      <c r="H30" s="3">
        <v>3.69</v>
      </c>
      <c r="I30" s="3">
        <v>1.07</v>
      </c>
      <c r="J30" s="3">
        <v>3.95</v>
      </c>
      <c r="K30" s="3">
        <v>0.89</v>
      </c>
      <c r="L30" s="3">
        <v>0.15</v>
      </c>
      <c r="M30" s="3">
        <v>0</v>
      </c>
      <c r="N30" s="3">
        <f t="shared" si="0"/>
        <v>19</v>
      </c>
      <c r="O30" s="13"/>
      <c r="P30" s="3">
        <f t="shared" si="1"/>
        <v>12.94</v>
      </c>
      <c r="Q30" s="4">
        <f t="shared" si="2"/>
        <v>49</v>
      </c>
    </row>
    <row r="31" spans="1:17">
      <c r="A31" s="4">
        <v>1977</v>
      </c>
      <c r="B31" s="3">
        <v>0.12</v>
      </c>
      <c r="C31" s="3">
        <v>0.15</v>
      </c>
      <c r="D31" s="3">
        <v>3.74</v>
      </c>
      <c r="E31" s="3">
        <v>3.88</v>
      </c>
      <c r="F31" s="3">
        <v>7.98</v>
      </c>
      <c r="G31" s="3">
        <v>2.82</v>
      </c>
      <c r="H31" s="3">
        <v>3.79</v>
      </c>
      <c r="I31" s="3">
        <v>3.51</v>
      </c>
      <c r="J31" s="3">
        <v>0.7</v>
      </c>
      <c r="K31" s="3">
        <v>0.37</v>
      </c>
      <c r="L31" s="3">
        <v>0.56999999999999995</v>
      </c>
      <c r="M31" s="3">
        <v>0.51</v>
      </c>
      <c r="N31" s="3">
        <f t="shared" si="0"/>
        <v>28.140000000000004</v>
      </c>
      <c r="O31" s="13"/>
      <c r="P31" s="3">
        <f t="shared" si="1"/>
        <v>22.48</v>
      </c>
      <c r="Q31" s="4">
        <f t="shared" si="2"/>
        <v>2</v>
      </c>
    </row>
    <row r="32" spans="1:17">
      <c r="A32" s="4">
        <v>1978</v>
      </c>
      <c r="B32" s="3">
        <v>0.33</v>
      </c>
      <c r="C32" s="3">
        <v>0.94</v>
      </c>
      <c r="D32" s="3">
        <v>0.27</v>
      </c>
      <c r="E32" s="3">
        <v>2.02</v>
      </c>
      <c r="F32" s="3">
        <v>3.35</v>
      </c>
      <c r="G32" s="3">
        <v>0.66</v>
      </c>
      <c r="H32" s="3">
        <v>3.56</v>
      </c>
      <c r="I32" s="3">
        <v>2.4</v>
      </c>
      <c r="J32" s="3">
        <v>0.37</v>
      </c>
      <c r="K32" s="3">
        <v>1.23</v>
      </c>
      <c r="L32" s="3">
        <v>0.83</v>
      </c>
      <c r="M32" s="3">
        <v>0.09</v>
      </c>
      <c r="N32" s="3">
        <f t="shared" si="0"/>
        <v>16.05</v>
      </c>
      <c r="O32" s="13"/>
      <c r="P32" s="3">
        <f t="shared" si="1"/>
        <v>11.13</v>
      </c>
      <c r="Q32" s="4">
        <f t="shared" si="2"/>
        <v>54</v>
      </c>
    </row>
    <row r="33" spans="1:18">
      <c r="A33" s="4">
        <v>1979</v>
      </c>
      <c r="B33" s="3">
        <v>0.9</v>
      </c>
      <c r="C33" s="3">
        <v>0.02</v>
      </c>
      <c r="D33" s="3">
        <v>3.04</v>
      </c>
      <c r="E33" s="3">
        <v>3.5</v>
      </c>
      <c r="F33" s="3">
        <v>2.68</v>
      </c>
      <c r="G33" s="3">
        <v>4.1900000000000004</v>
      </c>
      <c r="H33" s="3">
        <v>6.38</v>
      </c>
      <c r="I33" s="3">
        <v>4.25</v>
      </c>
      <c r="J33" s="3">
        <v>0.55000000000000004</v>
      </c>
      <c r="K33" s="3">
        <v>0.86</v>
      </c>
      <c r="L33" s="3">
        <v>1.33</v>
      </c>
      <c r="M33" s="3">
        <v>0.47</v>
      </c>
      <c r="N33" s="3">
        <f t="shared" si="0"/>
        <v>28.17</v>
      </c>
      <c r="O33" s="13"/>
      <c r="P33" s="3">
        <f t="shared" si="1"/>
        <v>20.71</v>
      </c>
      <c r="Q33" s="4">
        <f t="shared" si="2"/>
        <v>5</v>
      </c>
    </row>
    <row r="34" spans="1:18">
      <c r="A34" s="4">
        <v>1980</v>
      </c>
      <c r="B34" s="3">
        <v>0.55000000000000004</v>
      </c>
      <c r="C34" s="3">
        <v>0.6</v>
      </c>
      <c r="D34" s="3">
        <v>3.17</v>
      </c>
      <c r="E34" s="3">
        <v>1.84</v>
      </c>
      <c r="F34" s="3">
        <v>2.48</v>
      </c>
      <c r="G34" s="3">
        <v>2.94</v>
      </c>
      <c r="H34" s="3">
        <v>2.5299999999999998</v>
      </c>
      <c r="I34" s="3">
        <v>2.54</v>
      </c>
      <c r="J34" s="3">
        <v>0.93</v>
      </c>
      <c r="K34" s="3">
        <v>0.43</v>
      </c>
      <c r="L34" s="3">
        <v>0.05</v>
      </c>
      <c r="M34" s="3">
        <v>0.15</v>
      </c>
      <c r="N34" s="3">
        <f t="shared" si="0"/>
        <v>18.209999999999997</v>
      </c>
      <c r="O34" s="13"/>
      <c r="P34" s="3">
        <f t="shared" si="1"/>
        <v>14.11</v>
      </c>
      <c r="Q34" s="4">
        <f t="shared" si="2"/>
        <v>37</v>
      </c>
    </row>
    <row r="35" spans="1:18">
      <c r="A35" s="4">
        <v>1981</v>
      </c>
      <c r="B35" s="3">
        <v>0.05</v>
      </c>
      <c r="C35" s="3">
        <v>0.21</v>
      </c>
      <c r="D35" s="3">
        <v>2.6</v>
      </c>
      <c r="E35" s="3">
        <v>3.47</v>
      </c>
      <c r="F35" s="3">
        <v>4.5</v>
      </c>
      <c r="G35" s="3">
        <v>2.68</v>
      </c>
      <c r="H35" s="3">
        <v>5.31</v>
      </c>
      <c r="I35" s="3">
        <v>5.55</v>
      </c>
      <c r="J35" s="3">
        <v>0.95</v>
      </c>
      <c r="K35" s="3">
        <v>0.41</v>
      </c>
      <c r="L35" s="3">
        <v>1.88</v>
      </c>
      <c r="M35" s="3">
        <v>0.62</v>
      </c>
      <c r="N35" s="3">
        <f t="shared" si="0"/>
        <v>28.23</v>
      </c>
      <c r="O35" s="13"/>
      <c r="P35" s="3">
        <f t="shared" si="1"/>
        <v>18.82</v>
      </c>
      <c r="Q35" s="4">
        <f t="shared" si="2"/>
        <v>8</v>
      </c>
    </row>
    <row r="36" spans="1:18">
      <c r="A36" s="4">
        <v>1982</v>
      </c>
      <c r="B36" s="3">
        <v>7.0000000000000007E-2</v>
      </c>
      <c r="C36" s="3">
        <v>0.52</v>
      </c>
      <c r="D36" s="3">
        <v>1.1299999999999999</v>
      </c>
      <c r="E36" s="3">
        <v>1.61</v>
      </c>
      <c r="F36" s="3">
        <v>4.0999999999999996</v>
      </c>
      <c r="G36" s="3">
        <v>4.12</v>
      </c>
      <c r="H36" s="3">
        <v>2.2200000000000002</v>
      </c>
      <c r="I36" s="3">
        <v>3.51</v>
      </c>
      <c r="J36" s="3">
        <v>1.24</v>
      </c>
      <c r="K36" s="3">
        <v>2.59</v>
      </c>
      <c r="L36" s="3">
        <v>0.56999999999999995</v>
      </c>
      <c r="M36" s="3">
        <v>1.84</v>
      </c>
      <c r="N36" s="3">
        <f t="shared" si="0"/>
        <v>23.52</v>
      </c>
      <c r="O36" s="13"/>
      <c r="P36" s="3">
        <f t="shared" si="1"/>
        <v>13.770000000000001</v>
      </c>
      <c r="Q36" s="4">
        <f t="shared" si="2"/>
        <v>43</v>
      </c>
    </row>
    <row r="37" spans="1:18">
      <c r="A37" s="4">
        <v>1983</v>
      </c>
      <c r="B37" s="3">
        <v>0.18</v>
      </c>
      <c r="C37" s="3">
        <v>0.44</v>
      </c>
      <c r="D37" s="3">
        <v>4.5</v>
      </c>
      <c r="E37" s="3">
        <v>0.84</v>
      </c>
      <c r="F37" s="3">
        <v>4.6900000000000004</v>
      </c>
      <c r="G37" s="3">
        <v>3.44</v>
      </c>
      <c r="H37" s="3">
        <v>1.02</v>
      </c>
      <c r="I37" s="3">
        <v>2.2599999999999998</v>
      </c>
      <c r="J37" s="3">
        <v>0.9</v>
      </c>
      <c r="K37" s="3">
        <v>0.15</v>
      </c>
      <c r="L37" s="3">
        <v>1.86</v>
      </c>
      <c r="M37" s="3">
        <v>0.42</v>
      </c>
      <c r="N37" s="3">
        <f t="shared" si="0"/>
        <v>20.699999999999996</v>
      </c>
      <c r="O37" s="13"/>
      <c r="P37" s="3">
        <f t="shared" si="1"/>
        <v>15.11</v>
      </c>
      <c r="Q37" s="4">
        <f t="shared" si="2"/>
        <v>32</v>
      </c>
    </row>
    <row r="38" spans="1:18">
      <c r="A38" s="4">
        <v>1984</v>
      </c>
      <c r="B38" s="3">
        <v>0.34</v>
      </c>
      <c r="C38" s="3">
        <v>1.51</v>
      </c>
      <c r="D38" s="3">
        <v>1.76</v>
      </c>
      <c r="E38" s="3">
        <v>4.5599999999999996</v>
      </c>
      <c r="F38" s="3">
        <v>3.38</v>
      </c>
      <c r="G38" s="3">
        <v>3.77</v>
      </c>
      <c r="H38" s="3">
        <v>2.17</v>
      </c>
      <c r="I38" s="3">
        <v>0.51</v>
      </c>
      <c r="J38" s="3">
        <v>0.03</v>
      </c>
      <c r="K38" s="3">
        <v>3.53</v>
      </c>
      <c r="L38" s="3">
        <v>0.63</v>
      </c>
      <c r="M38" s="3">
        <v>0.56999999999999995</v>
      </c>
      <c r="N38" s="3">
        <f t="shared" ref="N38:N77" si="3">SUM(B38:M38)</f>
        <v>22.760000000000005</v>
      </c>
      <c r="O38" s="13"/>
      <c r="P38" s="3">
        <f t="shared" si="1"/>
        <v>17.490000000000002</v>
      </c>
      <c r="Q38" s="4">
        <f t="shared" si="2"/>
        <v>16</v>
      </c>
    </row>
    <row r="39" spans="1:18">
      <c r="A39" s="4">
        <v>1985</v>
      </c>
      <c r="B39" s="3">
        <v>0.54</v>
      </c>
      <c r="C39" s="3">
        <v>0.11</v>
      </c>
      <c r="D39" s="3">
        <v>0.74</v>
      </c>
      <c r="E39" s="3">
        <v>2.74</v>
      </c>
      <c r="F39" s="3">
        <v>2.67</v>
      </c>
      <c r="G39" s="3">
        <v>3.98</v>
      </c>
      <c r="H39" s="3">
        <v>2.08</v>
      </c>
      <c r="I39" s="3">
        <v>0.44</v>
      </c>
      <c r="J39" s="3">
        <v>2.93</v>
      </c>
      <c r="K39" s="3">
        <v>1.06</v>
      </c>
      <c r="L39" s="3">
        <v>0.17</v>
      </c>
      <c r="M39" s="3">
        <v>0.47</v>
      </c>
      <c r="N39" s="3">
        <f t="shared" si="3"/>
        <v>17.93</v>
      </c>
      <c r="O39" s="13"/>
      <c r="P39" s="3">
        <f t="shared" si="1"/>
        <v>12.860000000000001</v>
      </c>
      <c r="Q39" s="4">
        <f t="shared" si="2"/>
        <v>50</v>
      </c>
    </row>
    <row r="40" spans="1:18">
      <c r="A40" s="4">
        <v>1986</v>
      </c>
      <c r="B40" s="3">
        <v>0</v>
      </c>
      <c r="C40" s="3">
        <v>0.48</v>
      </c>
      <c r="D40" s="3">
        <v>0.92</v>
      </c>
      <c r="E40" s="3">
        <v>1.53</v>
      </c>
      <c r="F40" s="3">
        <v>4.0599999999999996</v>
      </c>
      <c r="G40" s="3">
        <v>3.97</v>
      </c>
      <c r="H40" s="3">
        <v>2.4</v>
      </c>
      <c r="I40" s="3">
        <v>1.36</v>
      </c>
      <c r="J40" s="3">
        <v>1.26</v>
      </c>
      <c r="K40" s="3">
        <v>2.64</v>
      </c>
      <c r="L40" s="3">
        <v>0.27</v>
      </c>
      <c r="M40" s="3">
        <v>0.4</v>
      </c>
      <c r="N40" s="3">
        <f t="shared" si="3"/>
        <v>19.289999999999996</v>
      </c>
      <c r="O40" s="13"/>
      <c r="P40" s="3">
        <f t="shared" si="1"/>
        <v>13.36</v>
      </c>
      <c r="Q40" s="4">
        <f t="shared" si="2"/>
        <v>47</v>
      </c>
    </row>
    <row r="41" spans="1:18">
      <c r="A41" s="4">
        <v>1987</v>
      </c>
      <c r="B41" s="3">
        <v>0.11</v>
      </c>
      <c r="C41" s="3">
        <v>1.47</v>
      </c>
      <c r="D41" s="3">
        <v>2.54</v>
      </c>
      <c r="E41" s="3">
        <v>1.19</v>
      </c>
      <c r="F41" s="3">
        <v>6.22</v>
      </c>
      <c r="G41" s="3">
        <v>4.6399999999999997</v>
      </c>
      <c r="H41" s="3">
        <v>2.77</v>
      </c>
      <c r="I41" s="3">
        <v>2.5299999999999998</v>
      </c>
      <c r="J41" s="3">
        <v>1.92</v>
      </c>
      <c r="K41" s="3">
        <v>0.36</v>
      </c>
      <c r="L41" s="3">
        <v>2.02</v>
      </c>
      <c r="M41" s="3">
        <v>0.56999999999999995</v>
      </c>
      <c r="N41" s="3">
        <f t="shared" si="3"/>
        <v>26.34</v>
      </c>
      <c r="O41" s="13"/>
      <c r="P41" s="3">
        <f t="shared" si="1"/>
        <v>18.940000000000001</v>
      </c>
      <c r="Q41" s="4">
        <f t="shared" si="2"/>
        <v>7</v>
      </c>
    </row>
    <row r="42" spans="1:18">
      <c r="A42" s="4">
        <v>1988</v>
      </c>
      <c r="B42" s="3">
        <v>1.1399999999999999</v>
      </c>
      <c r="C42" s="3">
        <v>7.0000000000000007E-2</v>
      </c>
      <c r="D42" s="3">
        <v>0.14000000000000001</v>
      </c>
      <c r="E42" s="3">
        <v>1.17</v>
      </c>
      <c r="F42" s="3">
        <v>3.5</v>
      </c>
      <c r="G42" s="3">
        <v>3.29</v>
      </c>
      <c r="H42" s="3">
        <v>4.1399999999999997</v>
      </c>
      <c r="I42" s="3">
        <v>6.39</v>
      </c>
      <c r="J42" s="3">
        <v>1.02</v>
      </c>
      <c r="K42" s="3">
        <v>0.16</v>
      </c>
      <c r="L42" s="3">
        <v>0.46</v>
      </c>
      <c r="M42" s="3">
        <v>0.51</v>
      </c>
      <c r="N42" s="3">
        <f t="shared" si="3"/>
        <v>21.990000000000002</v>
      </c>
      <c r="O42" s="13"/>
      <c r="P42" s="3">
        <f t="shared" si="1"/>
        <v>13.45</v>
      </c>
      <c r="Q42" s="4">
        <f t="shared" si="2"/>
        <v>45</v>
      </c>
    </row>
    <row r="43" spans="1:18">
      <c r="A43" s="4">
        <v>1989</v>
      </c>
      <c r="B43" s="3">
        <v>0.39</v>
      </c>
      <c r="C43" s="3">
        <v>0.59</v>
      </c>
      <c r="D43" s="3">
        <v>0.16</v>
      </c>
      <c r="E43" s="3">
        <v>0.08</v>
      </c>
      <c r="F43" s="3">
        <v>2.5299999999999998</v>
      </c>
      <c r="G43" s="3">
        <v>4.8499999999999996</v>
      </c>
      <c r="H43" s="3">
        <v>1.62</v>
      </c>
      <c r="I43" s="3">
        <v>1.69</v>
      </c>
      <c r="J43" s="3">
        <v>1.88</v>
      </c>
      <c r="K43" s="3">
        <v>0.89</v>
      </c>
      <c r="L43" s="3">
        <v>0</v>
      </c>
      <c r="M43" s="3">
        <v>0.22</v>
      </c>
      <c r="N43" s="3">
        <f t="shared" si="3"/>
        <v>14.9</v>
      </c>
      <c r="O43" s="13"/>
      <c r="P43" s="3">
        <f t="shared" si="1"/>
        <v>10.219999999999999</v>
      </c>
      <c r="Q43" s="4">
        <f t="shared" si="2"/>
        <v>62</v>
      </c>
    </row>
    <row r="44" spans="1:18">
      <c r="A44" s="4">
        <v>1990</v>
      </c>
      <c r="B44" s="3">
        <v>0.78</v>
      </c>
      <c r="C44" s="3">
        <v>0.16</v>
      </c>
      <c r="D44" s="3">
        <v>2.4900000000000002</v>
      </c>
      <c r="E44" s="3">
        <v>0.49</v>
      </c>
      <c r="F44" s="3">
        <v>4.4000000000000004</v>
      </c>
      <c r="G44" s="3">
        <v>1.69</v>
      </c>
      <c r="H44" s="3">
        <v>1.36</v>
      </c>
      <c r="I44" s="3">
        <v>4.95</v>
      </c>
      <c r="J44" s="3">
        <v>0.54</v>
      </c>
      <c r="K44" s="3">
        <v>0.77</v>
      </c>
      <c r="L44" s="3">
        <v>1.1299999999999999</v>
      </c>
      <c r="M44" s="3">
        <v>0.08</v>
      </c>
      <c r="N44" s="3">
        <f t="shared" si="3"/>
        <v>18.839999999999996</v>
      </c>
      <c r="O44" s="13"/>
      <c r="P44" s="3">
        <f t="shared" si="1"/>
        <v>11.37</v>
      </c>
      <c r="Q44" s="4">
        <f t="shared" si="2"/>
        <v>53</v>
      </c>
    </row>
    <row r="45" spans="1:18">
      <c r="A45" s="4">
        <v>1991</v>
      </c>
      <c r="B45" s="3">
        <v>0.35</v>
      </c>
      <c r="C45" s="3">
        <v>0.56999999999999995</v>
      </c>
      <c r="D45" s="3">
        <v>0.85</v>
      </c>
      <c r="E45" s="3">
        <v>3.19</v>
      </c>
      <c r="F45" s="3">
        <v>5.29</v>
      </c>
      <c r="G45" s="3">
        <v>3.85</v>
      </c>
      <c r="H45" s="3">
        <v>1.68</v>
      </c>
      <c r="I45" s="3">
        <v>2.36</v>
      </c>
      <c r="J45" s="3">
        <v>1.0900000000000001</v>
      </c>
      <c r="K45" s="3">
        <v>0.64</v>
      </c>
      <c r="L45" s="3">
        <v>2.17</v>
      </c>
      <c r="M45" s="3">
        <v>1.04</v>
      </c>
      <c r="N45" s="3">
        <f t="shared" si="3"/>
        <v>23.08</v>
      </c>
      <c r="O45" s="13"/>
      <c r="P45" s="3">
        <f t="shared" si="1"/>
        <v>15.78</v>
      </c>
      <c r="Q45" s="4">
        <f t="shared" si="2"/>
        <v>27</v>
      </c>
    </row>
    <row r="46" spans="1:18">
      <c r="A46" s="4">
        <v>1992</v>
      </c>
      <c r="B46" s="1">
        <v>1.4</v>
      </c>
      <c r="C46" s="1">
        <v>0.97</v>
      </c>
      <c r="D46" s="1">
        <v>1.96</v>
      </c>
      <c r="E46" s="1">
        <v>0.21</v>
      </c>
      <c r="F46" s="1">
        <v>1.07</v>
      </c>
      <c r="G46" s="1">
        <v>4.83</v>
      </c>
      <c r="H46" s="1">
        <v>3.37</v>
      </c>
      <c r="I46" s="1">
        <v>3.77</v>
      </c>
      <c r="J46" s="1">
        <v>0.26</v>
      </c>
      <c r="K46" s="1">
        <v>1.64</v>
      </c>
      <c r="L46" s="1">
        <v>0.47</v>
      </c>
      <c r="M46" s="1">
        <v>0.41</v>
      </c>
      <c r="N46" s="3">
        <f t="shared" si="3"/>
        <v>20.360000000000003</v>
      </c>
      <c r="O46" s="13"/>
      <c r="P46" s="3">
        <f t="shared" si="1"/>
        <v>13.810000000000002</v>
      </c>
      <c r="Q46" s="4">
        <f t="shared" si="2"/>
        <v>40</v>
      </c>
    </row>
    <row r="47" spans="1:18">
      <c r="A47" s="4">
        <v>1993</v>
      </c>
      <c r="B47" s="1">
        <v>0.61</v>
      </c>
      <c r="C47" s="1">
        <v>1.5</v>
      </c>
      <c r="D47" s="1">
        <v>1.01</v>
      </c>
      <c r="E47" s="1">
        <v>1.53</v>
      </c>
      <c r="F47" s="1">
        <v>2.0099999999999998</v>
      </c>
      <c r="G47" s="1">
        <v>3.96</v>
      </c>
      <c r="H47" s="1">
        <v>10.11</v>
      </c>
      <c r="I47" s="1">
        <v>4.63</v>
      </c>
      <c r="J47" s="1">
        <v>1.79</v>
      </c>
      <c r="K47" s="1">
        <v>2.2200000000000002</v>
      </c>
      <c r="L47" s="1">
        <v>1.1200000000000001</v>
      </c>
      <c r="M47" s="1">
        <v>0.28999999999999998</v>
      </c>
      <c r="N47" s="3">
        <f t="shared" si="3"/>
        <v>30.779999999999998</v>
      </c>
      <c r="O47" s="13"/>
      <c r="P47" s="3">
        <f t="shared" si="1"/>
        <v>20.73</v>
      </c>
      <c r="Q47" s="4">
        <f t="shared" si="2"/>
        <v>4</v>
      </c>
    </row>
    <row r="48" spans="1:18">
      <c r="A48" s="4">
        <v>1994</v>
      </c>
      <c r="B48" s="3">
        <v>0.73</v>
      </c>
      <c r="C48" s="3">
        <v>0.63</v>
      </c>
      <c r="D48" s="3">
        <v>0</v>
      </c>
      <c r="E48" s="3">
        <v>2.31</v>
      </c>
      <c r="F48" s="3">
        <v>1.44</v>
      </c>
      <c r="G48" s="3">
        <v>1.26</v>
      </c>
      <c r="H48" s="3">
        <v>3.77</v>
      </c>
      <c r="I48" s="3">
        <v>2.37</v>
      </c>
      <c r="J48" s="3">
        <v>0.52</v>
      </c>
      <c r="K48" s="3">
        <v>1.98</v>
      </c>
      <c r="L48" s="3">
        <v>1.7</v>
      </c>
      <c r="M48" s="3">
        <v>0.75</v>
      </c>
      <c r="N48" s="3">
        <f t="shared" si="3"/>
        <v>17.459999999999997</v>
      </c>
      <c r="O48" s="13"/>
      <c r="P48" s="3">
        <f t="shared" si="1"/>
        <v>10.139999999999999</v>
      </c>
      <c r="Q48" s="4">
        <f t="shared" si="2"/>
        <v>63</v>
      </c>
      <c r="R48" s="3"/>
    </row>
    <row r="49" spans="1:18">
      <c r="A49" s="4">
        <v>1995</v>
      </c>
      <c r="B49" s="3">
        <v>0.26</v>
      </c>
      <c r="C49" s="3">
        <v>0.05</v>
      </c>
      <c r="D49" s="3">
        <v>1.79</v>
      </c>
      <c r="E49" s="3">
        <v>2.21</v>
      </c>
      <c r="F49" s="3">
        <v>6.36</v>
      </c>
      <c r="G49" s="3">
        <v>1.77</v>
      </c>
      <c r="H49" s="3">
        <v>1.94</v>
      </c>
      <c r="I49" s="3">
        <v>0.59</v>
      </c>
      <c r="J49" s="3">
        <v>3.26</v>
      </c>
      <c r="K49" s="3">
        <v>0.69</v>
      </c>
      <c r="L49" s="3">
        <v>0.31</v>
      </c>
      <c r="M49" s="3">
        <v>0</v>
      </c>
      <c r="N49" s="3">
        <f t="shared" si="3"/>
        <v>19.23</v>
      </c>
      <c r="O49" s="13"/>
      <c r="P49" s="3">
        <f t="shared" si="1"/>
        <v>14.38</v>
      </c>
      <c r="Q49" s="4">
        <f t="shared" si="2"/>
        <v>36</v>
      </c>
      <c r="R49" s="3"/>
    </row>
    <row r="50" spans="1:18">
      <c r="A50" s="4">
        <v>1996</v>
      </c>
      <c r="B50" s="3">
        <v>0.43</v>
      </c>
      <c r="C50" s="3">
        <v>0</v>
      </c>
      <c r="D50" s="3">
        <v>0.84</v>
      </c>
      <c r="E50" s="3">
        <v>0.65</v>
      </c>
      <c r="F50" s="3">
        <v>4.91</v>
      </c>
      <c r="G50" s="3">
        <v>5.55</v>
      </c>
      <c r="H50" s="3">
        <v>4.8600000000000003</v>
      </c>
      <c r="I50" s="3">
        <v>2.89</v>
      </c>
      <c r="J50" s="3">
        <v>4.17</v>
      </c>
      <c r="K50" s="3">
        <v>0.05</v>
      </c>
      <c r="L50" s="3">
        <v>0.93</v>
      </c>
      <c r="M50" s="3">
        <v>0.02</v>
      </c>
      <c r="N50" s="3">
        <f t="shared" si="3"/>
        <v>25.299999999999997</v>
      </c>
      <c r="O50" s="13"/>
      <c r="P50" s="3">
        <f t="shared" si="1"/>
        <v>17.239999999999998</v>
      </c>
      <c r="Q50" s="4">
        <f t="shared" si="2"/>
        <v>19</v>
      </c>
      <c r="R50" s="3"/>
    </row>
    <row r="51" spans="1:18">
      <c r="A51" s="4">
        <v>1997</v>
      </c>
      <c r="B51" s="3">
        <v>0.01</v>
      </c>
      <c r="C51" s="3">
        <v>1.01</v>
      </c>
      <c r="D51" s="3">
        <v>0.02</v>
      </c>
      <c r="E51" s="3">
        <v>0.87</v>
      </c>
      <c r="F51" s="3">
        <v>1.59</v>
      </c>
      <c r="G51" s="3">
        <v>2.94</v>
      </c>
      <c r="H51" s="3">
        <v>0.77</v>
      </c>
      <c r="I51" s="3">
        <v>1.41</v>
      </c>
      <c r="J51" s="3">
        <v>1.1000000000000001</v>
      </c>
      <c r="K51" s="3">
        <v>3.21</v>
      </c>
      <c r="L51" s="3">
        <v>1</v>
      </c>
      <c r="M51" s="3">
        <v>0.36</v>
      </c>
      <c r="N51" s="3">
        <f t="shared" si="3"/>
        <v>14.29</v>
      </c>
      <c r="O51" s="13"/>
      <c r="P51" s="3">
        <f t="shared" si="1"/>
        <v>7.2099999999999991</v>
      </c>
      <c r="Q51" s="4">
        <f t="shared" si="2"/>
        <v>69</v>
      </c>
      <c r="R51" s="3"/>
    </row>
    <row r="52" spans="1:18">
      <c r="A52" s="4">
        <v>1998</v>
      </c>
      <c r="B52" s="3">
        <v>0.2</v>
      </c>
      <c r="C52" s="3">
        <v>0.79</v>
      </c>
      <c r="D52" s="3">
        <v>0.46</v>
      </c>
      <c r="E52" s="3">
        <v>0.45</v>
      </c>
      <c r="F52" s="3">
        <v>2.5</v>
      </c>
      <c r="G52" s="3">
        <v>0.73</v>
      </c>
      <c r="H52" s="3">
        <v>3.98</v>
      </c>
      <c r="I52" s="3">
        <v>1.19</v>
      </c>
      <c r="J52" s="3">
        <v>0.34</v>
      </c>
      <c r="K52" s="3">
        <v>2.62</v>
      </c>
      <c r="L52" s="3">
        <v>2.0699999999999998</v>
      </c>
      <c r="M52" s="3">
        <v>0.1</v>
      </c>
      <c r="N52" s="3">
        <f t="shared" si="3"/>
        <v>15.430000000000001</v>
      </c>
      <c r="O52" s="13"/>
      <c r="P52" s="3">
        <f t="shared" si="1"/>
        <v>9.1100000000000012</v>
      </c>
      <c r="Q52" s="4">
        <f t="shared" si="2"/>
        <v>66</v>
      </c>
      <c r="R52" s="3"/>
    </row>
    <row r="53" spans="1:18">
      <c r="A53" s="4">
        <v>1999</v>
      </c>
      <c r="B53" s="7">
        <v>0.23</v>
      </c>
      <c r="C53" s="7">
        <v>0.12</v>
      </c>
      <c r="D53" s="7">
        <v>1.1299999999999999</v>
      </c>
      <c r="E53" s="7">
        <v>4.43</v>
      </c>
      <c r="F53" s="7">
        <v>3.15</v>
      </c>
      <c r="G53" s="7">
        <v>7.95</v>
      </c>
      <c r="H53" s="7">
        <v>0.97</v>
      </c>
      <c r="I53" s="7">
        <v>5.77</v>
      </c>
      <c r="J53" s="7">
        <v>0.56999999999999995</v>
      </c>
      <c r="K53" s="7">
        <v>0.05</v>
      </c>
      <c r="L53" s="7">
        <v>0.46</v>
      </c>
      <c r="M53" s="7">
        <v>0.38</v>
      </c>
      <c r="N53" s="3">
        <f t="shared" si="3"/>
        <v>25.21</v>
      </c>
      <c r="O53" s="13"/>
      <c r="P53" s="3">
        <f t="shared" si="1"/>
        <v>17.98</v>
      </c>
      <c r="Q53" s="4">
        <f t="shared" si="2"/>
        <v>13</v>
      </c>
      <c r="R53" s="3"/>
    </row>
    <row r="54" spans="1:18">
      <c r="A54" s="4">
        <v>2000</v>
      </c>
      <c r="B54" s="7">
        <v>0.21</v>
      </c>
      <c r="C54" s="7">
        <v>1.58</v>
      </c>
      <c r="D54" s="7">
        <v>1.78</v>
      </c>
      <c r="E54" s="7">
        <v>1.31</v>
      </c>
      <c r="F54" s="7">
        <v>1.42</v>
      </c>
      <c r="G54" s="7">
        <v>3.64</v>
      </c>
      <c r="H54" s="7">
        <v>3.42</v>
      </c>
      <c r="I54" s="7">
        <v>1.1499999999999999</v>
      </c>
      <c r="J54" s="7">
        <v>1.67</v>
      </c>
      <c r="K54" s="7">
        <v>4.1500000000000004</v>
      </c>
      <c r="L54" s="7">
        <v>1.78</v>
      </c>
      <c r="M54" s="7">
        <v>0.06</v>
      </c>
      <c r="N54" s="3">
        <f t="shared" si="3"/>
        <v>22.169999999999998</v>
      </c>
      <c r="O54" s="13"/>
      <c r="P54" s="3">
        <f t="shared" si="1"/>
        <v>13.360000000000001</v>
      </c>
      <c r="Q54" s="4">
        <f t="shared" si="2"/>
        <v>46</v>
      </c>
      <c r="R54" s="3"/>
    </row>
    <row r="55" spans="1:18">
      <c r="A55" s="4">
        <v>2001</v>
      </c>
      <c r="B55" s="7">
        <v>0.69</v>
      </c>
      <c r="C55" s="7">
        <v>0.82</v>
      </c>
      <c r="D55" s="7">
        <v>0.81</v>
      </c>
      <c r="E55" s="7">
        <v>2.74</v>
      </c>
      <c r="F55" s="7">
        <v>2.77</v>
      </c>
      <c r="G55" s="7">
        <v>1.64</v>
      </c>
      <c r="H55" s="7">
        <v>4.26</v>
      </c>
      <c r="I55" s="7">
        <v>2.78</v>
      </c>
      <c r="J55" s="7">
        <v>2.25</v>
      </c>
      <c r="K55" s="7">
        <v>1.68</v>
      </c>
      <c r="L55" s="7">
        <v>1.1299999999999999</v>
      </c>
      <c r="M55" s="7">
        <v>0.17</v>
      </c>
      <c r="N55" s="3">
        <f t="shared" si="3"/>
        <v>21.740000000000002</v>
      </c>
      <c r="O55" s="13"/>
      <c r="P55" s="3">
        <f t="shared" si="1"/>
        <v>13.73</v>
      </c>
      <c r="Q55" s="4">
        <f t="shared" si="2"/>
        <v>44</v>
      </c>
      <c r="R55" s="3"/>
    </row>
    <row r="56" spans="1:18">
      <c r="A56" s="4">
        <v>2002</v>
      </c>
      <c r="B56" s="6">
        <v>0.3</v>
      </c>
      <c r="C56" s="6">
        <v>0.15</v>
      </c>
      <c r="D56" s="6">
        <v>0.25</v>
      </c>
      <c r="E56" s="6">
        <v>0.89</v>
      </c>
      <c r="F56" s="6">
        <v>1.52</v>
      </c>
      <c r="G56" s="6">
        <v>2.54</v>
      </c>
      <c r="H56" s="6">
        <v>0.21</v>
      </c>
      <c r="I56" s="6">
        <v>0.99</v>
      </c>
      <c r="J56" s="6">
        <v>0.43</v>
      </c>
      <c r="K56" s="6">
        <v>2.91</v>
      </c>
      <c r="L56" s="6">
        <v>0.31</v>
      </c>
      <c r="M56" s="6">
        <v>0.02</v>
      </c>
      <c r="N56" s="3">
        <f t="shared" si="3"/>
        <v>10.520000000000001</v>
      </c>
      <c r="O56" s="13"/>
      <c r="P56" s="3">
        <f t="shared" si="1"/>
        <v>5.86</v>
      </c>
      <c r="Q56" s="4">
        <f t="shared" si="2"/>
        <v>72</v>
      </c>
      <c r="R56" s="3"/>
    </row>
    <row r="57" spans="1:18">
      <c r="A57" s="4">
        <v>2003</v>
      </c>
      <c r="B57" s="7">
        <v>0.11</v>
      </c>
      <c r="C57" s="7">
        <v>0.74</v>
      </c>
      <c r="D57" s="7">
        <v>0.63</v>
      </c>
      <c r="E57" s="7">
        <v>3.48</v>
      </c>
      <c r="F57" s="7">
        <v>1.91</v>
      </c>
      <c r="G57" s="7">
        <v>5.89</v>
      </c>
      <c r="H57" s="7">
        <v>1.04</v>
      </c>
      <c r="I57" s="7">
        <v>2.42</v>
      </c>
      <c r="J57" s="7">
        <v>1.92</v>
      </c>
      <c r="K57" s="7">
        <v>0.37</v>
      </c>
      <c r="L57" s="7">
        <v>0.79</v>
      </c>
      <c r="M57" s="7">
        <v>0.1</v>
      </c>
      <c r="N57" s="3">
        <f t="shared" si="3"/>
        <v>19.400000000000002</v>
      </c>
      <c r="O57" s="13"/>
      <c r="P57" s="3">
        <f t="shared" si="1"/>
        <v>13.8</v>
      </c>
      <c r="Q57" s="4">
        <f t="shared" si="2"/>
        <v>41</v>
      </c>
      <c r="R57" s="3"/>
    </row>
    <row r="58" spans="1:18">
      <c r="A58" s="4">
        <v>2004</v>
      </c>
      <c r="B58" s="14">
        <v>0.5</v>
      </c>
      <c r="C58" s="14">
        <v>0.37</v>
      </c>
      <c r="D58" s="14">
        <v>2.0099999999999998</v>
      </c>
      <c r="E58" s="14">
        <v>1.66</v>
      </c>
      <c r="F58" s="14">
        <v>1.3</v>
      </c>
      <c r="G58" s="14">
        <v>4.46</v>
      </c>
      <c r="H58" s="14">
        <v>6.18</v>
      </c>
      <c r="I58" s="14">
        <v>0.51</v>
      </c>
      <c r="J58" s="14">
        <v>4.5</v>
      </c>
      <c r="K58" s="14">
        <v>1.24</v>
      </c>
      <c r="L58" s="14">
        <v>1.88</v>
      </c>
      <c r="M58" s="14">
        <v>0.05</v>
      </c>
      <c r="N58" s="3">
        <f t="shared" si="3"/>
        <v>24.66</v>
      </c>
      <c r="O58" s="13"/>
      <c r="P58" s="3">
        <f t="shared" si="1"/>
        <v>16.48</v>
      </c>
      <c r="Q58" s="4">
        <f t="shared" si="2"/>
        <v>22</v>
      </c>
      <c r="R58" s="3"/>
    </row>
    <row r="59" spans="1:18">
      <c r="A59" s="4">
        <v>2005</v>
      </c>
      <c r="B59" s="14">
        <v>0.6</v>
      </c>
      <c r="C59" s="1">
        <v>0.38</v>
      </c>
      <c r="D59" s="1">
        <v>3.24</v>
      </c>
      <c r="E59" s="1">
        <v>1.03</v>
      </c>
      <c r="F59" s="1">
        <v>1.56</v>
      </c>
      <c r="G59" s="1">
        <v>4.66</v>
      </c>
      <c r="H59" s="1">
        <v>0.76</v>
      </c>
      <c r="I59" s="1">
        <v>6.45</v>
      </c>
      <c r="J59" s="14">
        <v>0.7</v>
      </c>
      <c r="K59" s="14">
        <v>1.74</v>
      </c>
      <c r="L59" s="14">
        <v>0.81</v>
      </c>
      <c r="M59" s="14">
        <v>0.39</v>
      </c>
      <c r="N59" s="3">
        <f t="shared" si="3"/>
        <v>22.319999999999997</v>
      </c>
      <c r="O59" s="13"/>
      <c r="P59" s="3">
        <f t="shared" si="1"/>
        <v>12.23</v>
      </c>
      <c r="Q59" s="4">
        <f t="shared" si="2"/>
        <v>52</v>
      </c>
      <c r="R59" s="3"/>
    </row>
    <row r="60" spans="1:18">
      <c r="A60" s="4">
        <v>2006</v>
      </c>
      <c r="B60" s="14">
        <v>0.13</v>
      </c>
      <c r="C60" s="1">
        <v>0.12</v>
      </c>
      <c r="D60" s="1">
        <v>1.19</v>
      </c>
      <c r="E60" s="1">
        <v>0.64</v>
      </c>
      <c r="F60" s="1">
        <v>1.24</v>
      </c>
      <c r="G60" s="1">
        <v>4.87</v>
      </c>
      <c r="H60" s="1">
        <v>2.44</v>
      </c>
      <c r="I60" s="1">
        <v>3.83</v>
      </c>
      <c r="J60" s="14">
        <v>2.48</v>
      </c>
      <c r="K60" s="14">
        <v>1.98</v>
      </c>
      <c r="L60" s="14">
        <v>0</v>
      </c>
      <c r="M60" s="14">
        <v>3.96</v>
      </c>
      <c r="N60" s="3">
        <f t="shared" si="3"/>
        <v>22.880000000000003</v>
      </c>
      <c r="O60" s="13"/>
      <c r="P60" s="3">
        <f t="shared" si="1"/>
        <v>10.63</v>
      </c>
      <c r="Q60" s="4">
        <f t="shared" si="2"/>
        <v>56</v>
      </c>
      <c r="R60" s="3"/>
    </row>
    <row r="61" spans="1:18">
      <c r="A61" s="4">
        <v>2007</v>
      </c>
      <c r="B61" s="14">
        <v>0.72</v>
      </c>
      <c r="C61" s="1">
        <v>0.86</v>
      </c>
      <c r="D61" s="1">
        <v>0.95</v>
      </c>
      <c r="E61" s="1">
        <v>6.61</v>
      </c>
      <c r="F61" s="1">
        <v>3.05</v>
      </c>
      <c r="G61" s="1">
        <v>2.14</v>
      </c>
      <c r="H61" s="1">
        <v>6.71</v>
      </c>
      <c r="I61" s="1">
        <v>2.48</v>
      </c>
      <c r="J61" s="14">
        <v>2.11</v>
      </c>
      <c r="K61" s="14">
        <v>0.68</v>
      </c>
      <c r="L61" s="14">
        <v>7.0000000000000007E-2</v>
      </c>
      <c r="M61" s="14">
        <v>1.03</v>
      </c>
      <c r="N61" s="3">
        <f t="shared" si="3"/>
        <v>27.410000000000004</v>
      </c>
      <c r="O61" s="13"/>
      <c r="P61" s="3">
        <f t="shared" si="1"/>
        <v>21.040000000000003</v>
      </c>
      <c r="Q61" s="4">
        <f t="shared" si="2"/>
        <v>3</v>
      </c>
      <c r="R61" s="3"/>
    </row>
    <row r="62" spans="1:18">
      <c r="A62" s="4">
        <v>2008</v>
      </c>
      <c r="B62" s="14">
        <v>0.02</v>
      </c>
      <c r="C62" s="1">
        <v>0.43</v>
      </c>
      <c r="D62" s="1">
        <v>0.34</v>
      </c>
      <c r="E62" s="1">
        <v>2.2999999999999998</v>
      </c>
      <c r="F62" s="1">
        <v>10.4</v>
      </c>
      <c r="G62" s="1">
        <v>3.55</v>
      </c>
      <c r="H62" s="1">
        <v>2.78</v>
      </c>
      <c r="I62" s="1">
        <v>2.93</v>
      </c>
      <c r="J62" s="14">
        <v>0.86</v>
      </c>
      <c r="K62" s="14">
        <v>4.3499999999999996</v>
      </c>
      <c r="L62" s="14">
        <v>0.67</v>
      </c>
      <c r="M62" s="14">
        <v>0.26</v>
      </c>
      <c r="N62" s="3">
        <f t="shared" si="3"/>
        <v>28.890000000000004</v>
      </c>
      <c r="O62" s="13"/>
      <c r="P62" s="3">
        <f t="shared" si="1"/>
        <v>19.82</v>
      </c>
      <c r="Q62" s="4">
        <f t="shared" si="2"/>
        <v>6</v>
      </c>
      <c r="R62" s="3"/>
    </row>
    <row r="63" spans="1:18">
      <c r="A63" s="4">
        <v>2009</v>
      </c>
      <c r="B63" s="14">
        <v>0.19</v>
      </c>
      <c r="C63" s="1">
        <v>0.56999999999999995</v>
      </c>
      <c r="D63" s="1">
        <v>7.0000000000000007E-2</v>
      </c>
      <c r="E63" s="1">
        <v>3.35</v>
      </c>
      <c r="F63" s="1">
        <v>4.49</v>
      </c>
      <c r="G63" s="1">
        <v>3.34</v>
      </c>
      <c r="H63" s="1">
        <v>5.12</v>
      </c>
      <c r="I63" s="1">
        <v>3.79</v>
      </c>
      <c r="J63" s="14">
        <v>1.73</v>
      </c>
      <c r="K63" s="14">
        <v>5.34</v>
      </c>
      <c r="L63" s="14">
        <v>0.2</v>
      </c>
      <c r="M63" s="14">
        <v>0.71</v>
      </c>
      <c r="N63" s="3">
        <f t="shared" si="3"/>
        <v>28.9</v>
      </c>
      <c r="O63" s="13"/>
      <c r="P63" s="3">
        <f t="shared" si="1"/>
        <v>17.13</v>
      </c>
      <c r="Q63" s="4">
        <f t="shared" si="2"/>
        <v>20</v>
      </c>
      <c r="R63" s="3"/>
    </row>
    <row r="64" spans="1:18">
      <c r="A64" s="4">
        <v>2010</v>
      </c>
      <c r="B64" s="14">
        <v>0.1</v>
      </c>
      <c r="C64" s="1">
        <v>0.8</v>
      </c>
      <c r="D64" s="1">
        <v>2.61</v>
      </c>
      <c r="E64" s="1">
        <v>2.5099999999999998</v>
      </c>
      <c r="F64" s="1">
        <v>2.4700000000000002</v>
      </c>
      <c r="G64" s="1">
        <v>5.74</v>
      </c>
      <c r="H64" s="1">
        <v>1.59</v>
      </c>
      <c r="I64" s="1">
        <v>4.0999999999999996</v>
      </c>
      <c r="J64" s="14">
        <v>0.42</v>
      </c>
      <c r="K64" s="14">
        <v>0.56000000000000005</v>
      </c>
      <c r="L64" s="14">
        <v>0.41</v>
      </c>
      <c r="M64" s="14">
        <v>0.15</v>
      </c>
      <c r="N64" s="3">
        <f t="shared" si="3"/>
        <v>21.46</v>
      </c>
      <c r="O64" s="13"/>
      <c r="P64" s="3">
        <f t="shared" si="1"/>
        <v>15.82</v>
      </c>
      <c r="Q64" s="4">
        <f t="shared" si="2"/>
        <v>26</v>
      </c>
      <c r="R64" s="3"/>
    </row>
    <row r="65" spans="1:18" ht="15" customHeight="1">
      <c r="A65" s="4">
        <v>2011</v>
      </c>
      <c r="B65" s="3">
        <v>0.34</v>
      </c>
      <c r="C65" s="3">
        <v>0.42</v>
      </c>
      <c r="D65" s="3">
        <v>0.47</v>
      </c>
      <c r="E65" s="3">
        <v>2.4900000000000002</v>
      </c>
      <c r="F65" s="3">
        <v>6.99</v>
      </c>
      <c r="G65" s="3">
        <v>2.0499999999999998</v>
      </c>
      <c r="H65" s="3">
        <v>3.14</v>
      </c>
      <c r="I65" s="3">
        <v>3.61</v>
      </c>
      <c r="J65" s="3">
        <v>0.46</v>
      </c>
      <c r="K65" s="3">
        <v>2.1800000000000002</v>
      </c>
      <c r="L65" s="3">
        <v>0.27</v>
      </c>
      <c r="M65" s="3">
        <v>0.64</v>
      </c>
      <c r="N65" s="3">
        <f t="shared" si="3"/>
        <v>23.060000000000002</v>
      </c>
      <c r="O65" s="13"/>
      <c r="P65" s="3">
        <f t="shared" si="1"/>
        <v>15.900000000000002</v>
      </c>
      <c r="Q65" s="4">
        <f t="shared" si="2"/>
        <v>25</v>
      </c>
      <c r="R65" s="3"/>
    </row>
    <row r="66" spans="1:18" ht="15" customHeight="1">
      <c r="A66" s="4">
        <v>2012</v>
      </c>
      <c r="B66" s="3">
        <v>0.08</v>
      </c>
      <c r="C66" s="3">
        <v>0.89</v>
      </c>
      <c r="D66" s="3">
        <v>0.83</v>
      </c>
      <c r="E66" s="3">
        <v>2.25</v>
      </c>
      <c r="F66" s="3">
        <v>1.0100000000000002</v>
      </c>
      <c r="G66" s="3">
        <v>1.4700000000000002</v>
      </c>
      <c r="H66" s="3">
        <v>3.8600000000000003</v>
      </c>
      <c r="I66" s="3">
        <v>0.34</v>
      </c>
      <c r="J66" s="3">
        <v>0.23</v>
      </c>
      <c r="K66" s="3">
        <v>0.4</v>
      </c>
      <c r="L66" s="3">
        <v>7.0000000000000007E-2</v>
      </c>
      <c r="M66" s="3">
        <v>0.57000000000000006</v>
      </c>
      <c r="N66" s="3">
        <f t="shared" si="3"/>
        <v>12.000000000000002</v>
      </c>
      <c r="O66" s="13"/>
      <c r="P66" s="3">
        <f t="shared" si="1"/>
        <v>10.39</v>
      </c>
      <c r="Q66" s="4">
        <f t="shared" si="2"/>
        <v>57</v>
      </c>
      <c r="R66" s="3"/>
    </row>
    <row r="67" spans="1:18" ht="15" customHeight="1">
      <c r="A67" s="4">
        <v>2013</v>
      </c>
      <c r="B67" s="3">
        <v>0.09</v>
      </c>
      <c r="C67" s="3">
        <v>1.19</v>
      </c>
      <c r="D67" s="3">
        <v>0.36</v>
      </c>
      <c r="E67" s="3">
        <v>2.2799999999999998</v>
      </c>
      <c r="F67" s="3">
        <v>1.73</v>
      </c>
      <c r="G67" s="3">
        <v>1.67</v>
      </c>
      <c r="H67" s="3">
        <v>2.0499999999999998</v>
      </c>
      <c r="I67" s="3">
        <v>2.5299999999999998</v>
      </c>
      <c r="J67" s="3">
        <v>3.95</v>
      </c>
      <c r="K67" s="3">
        <v>1.08</v>
      </c>
      <c r="L67" s="3">
        <v>0.69</v>
      </c>
      <c r="M67" s="3">
        <v>0.17</v>
      </c>
      <c r="N67" s="3">
        <f t="shared" si="3"/>
        <v>17.790000000000003</v>
      </c>
      <c r="O67" s="13"/>
      <c r="P67" s="3">
        <f t="shared" si="1"/>
        <v>9.370000000000001</v>
      </c>
      <c r="Q67" s="4">
        <f t="shared" si="2"/>
        <v>65</v>
      </c>
      <c r="R67" s="3"/>
    </row>
    <row r="68" spans="1:18" ht="15" customHeight="1">
      <c r="A68" s="4">
        <v>2014</v>
      </c>
      <c r="B68" s="3">
        <v>0.25</v>
      </c>
      <c r="C68" s="3">
        <v>0.73</v>
      </c>
      <c r="D68" s="3">
        <v>0.71</v>
      </c>
      <c r="E68" s="3">
        <v>2.5</v>
      </c>
      <c r="F68" s="3">
        <v>1.35</v>
      </c>
      <c r="G68" s="3">
        <v>10.11</v>
      </c>
      <c r="H68" s="3">
        <v>1.96</v>
      </c>
      <c r="I68" s="3">
        <v>3.66</v>
      </c>
      <c r="J68" s="3">
        <v>2.81</v>
      </c>
      <c r="K68" s="3">
        <v>0.35</v>
      </c>
      <c r="L68" s="3">
        <v>0</v>
      </c>
      <c r="M68" s="3">
        <v>0.97</v>
      </c>
      <c r="N68" s="3">
        <f t="shared" si="3"/>
        <v>25.4</v>
      </c>
      <c r="O68" s="13"/>
      <c r="P68" s="3">
        <f t="shared" si="1"/>
        <v>17.61</v>
      </c>
      <c r="Q68" s="4">
        <f t="shared" si="2"/>
        <v>15</v>
      </c>
      <c r="R68" s="3"/>
    </row>
    <row r="69" spans="1:18" ht="15" customHeight="1">
      <c r="A69" s="4">
        <v>2015</v>
      </c>
      <c r="B69" s="3">
        <v>0</v>
      </c>
      <c r="C69" s="3">
        <v>0</v>
      </c>
      <c r="D69" s="3">
        <v>0</v>
      </c>
      <c r="E69" s="3">
        <v>2.27</v>
      </c>
      <c r="F69" s="3">
        <v>4.21</v>
      </c>
      <c r="G69" s="3">
        <v>2.2799999999999998</v>
      </c>
      <c r="H69" s="3">
        <v>6.03</v>
      </c>
      <c r="I69" s="3">
        <v>2.65</v>
      </c>
      <c r="J69" s="3">
        <v>1.52</v>
      </c>
      <c r="K69" s="3">
        <v>1.05</v>
      </c>
      <c r="L69" s="3">
        <v>3.61</v>
      </c>
      <c r="M69" s="3">
        <v>0.12</v>
      </c>
      <c r="N69" s="3">
        <f t="shared" ref="N69:N73" si="4">SUM(B69:M69)</f>
        <v>23.74</v>
      </c>
      <c r="O69" s="13"/>
      <c r="P69" s="3">
        <f t="shared" si="1"/>
        <v>14.79</v>
      </c>
      <c r="Q69" s="4">
        <f t="shared" si="2"/>
        <v>34</v>
      </c>
      <c r="R69" s="3"/>
    </row>
    <row r="70" spans="1:18" ht="15" customHeight="1">
      <c r="A70" s="4">
        <v>2016</v>
      </c>
      <c r="B70" s="3">
        <v>0.12</v>
      </c>
      <c r="C70" s="3">
        <v>0.8</v>
      </c>
      <c r="D70" s="3">
        <v>0.02</v>
      </c>
      <c r="E70" s="3">
        <v>6.58</v>
      </c>
      <c r="F70" s="3">
        <v>2.99</v>
      </c>
      <c r="G70" s="3">
        <v>3.09</v>
      </c>
      <c r="H70" s="3">
        <v>4.59</v>
      </c>
      <c r="I70" s="3">
        <v>2.13</v>
      </c>
      <c r="J70" s="3">
        <v>1.29</v>
      </c>
      <c r="K70" s="3">
        <v>0.15</v>
      </c>
      <c r="L70" s="3">
        <v>0.65</v>
      </c>
      <c r="M70" s="3">
        <v>0.73</v>
      </c>
      <c r="N70" s="3">
        <f t="shared" si="4"/>
        <v>23.139999999999997</v>
      </c>
      <c r="O70" s="13"/>
      <c r="P70" s="3">
        <f t="shared" ref="P70:P75" si="5">SUM(B70:H70)</f>
        <v>18.190000000000001</v>
      </c>
      <c r="Q70" s="4">
        <f t="shared" ref="Q70:Q76" si="6">RANK(P70,$P$6:$P$79)</f>
        <v>12</v>
      </c>
      <c r="R70" s="3"/>
    </row>
    <row r="71" spans="1:18" ht="15" customHeight="1">
      <c r="A71" s="4">
        <v>2017</v>
      </c>
      <c r="B71" s="3">
        <v>0.67</v>
      </c>
      <c r="C71" s="3">
        <v>0.14000000000000001</v>
      </c>
      <c r="D71" s="3">
        <v>1.27</v>
      </c>
      <c r="E71" s="3">
        <v>0.19</v>
      </c>
      <c r="F71" s="3">
        <v>4.68</v>
      </c>
      <c r="G71" s="3">
        <v>0.68</v>
      </c>
      <c r="H71" s="3">
        <v>2.72</v>
      </c>
      <c r="I71" s="3">
        <v>4.2</v>
      </c>
      <c r="J71" s="3">
        <v>2.36</v>
      </c>
      <c r="K71" s="3">
        <v>1.08</v>
      </c>
      <c r="L71" s="3">
        <v>0.26</v>
      </c>
      <c r="M71" s="3">
        <v>0.41</v>
      </c>
      <c r="N71" s="3">
        <f t="shared" si="4"/>
        <v>18.660000000000004</v>
      </c>
      <c r="O71" s="13"/>
      <c r="P71" s="3">
        <f t="shared" si="5"/>
        <v>10.35</v>
      </c>
      <c r="Q71" s="4">
        <f t="shared" si="6"/>
        <v>58</v>
      </c>
      <c r="R71" s="3"/>
    </row>
    <row r="72" spans="1:18" ht="15" customHeight="1">
      <c r="A72" s="4">
        <v>2018</v>
      </c>
      <c r="B72" s="3">
        <v>0.35</v>
      </c>
      <c r="C72" s="3">
        <v>0.27</v>
      </c>
      <c r="D72" s="3">
        <v>0.25</v>
      </c>
      <c r="E72" s="3">
        <v>1.7</v>
      </c>
      <c r="F72" s="3">
        <v>2.7</v>
      </c>
      <c r="G72" s="3">
        <v>5.24</v>
      </c>
      <c r="H72" s="3">
        <v>6.9</v>
      </c>
      <c r="I72" s="3">
        <v>1.53</v>
      </c>
      <c r="J72" s="3">
        <v>1.41</v>
      </c>
      <c r="K72" s="3">
        <v>3.21</v>
      </c>
      <c r="L72" s="3">
        <v>0.85</v>
      </c>
      <c r="M72" s="3">
        <v>2.57</v>
      </c>
      <c r="N72" s="3">
        <f t="shared" si="4"/>
        <v>26.980000000000004</v>
      </c>
      <c r="O72" s="13"/>
      <c r="P72" s="3">
        <f t="shared" si="5"/>
        <v>17.41</v>
      </c>
      <c r="Q72" s="4">
        <f t="shared" si="6"/>
        <v>17</v>
      </c>
      <c r="R72" s="3"/>
    </row>
    <row r="73" spans="1:18" ht="15" customHeight="1">
      <c r="A73" s="4">
        <v>2019</v>
      </c>
      <c r="B73" s="3">
        <v>0.17</v>
      </c>
      <c r="C73" s="3">
        <v>0.63</v>
      </c>
      <c r="D73" s="3">
        <v>3.3</v>
      </c>
      <c r="E73" s="3">
        <v>0.6</v>
      </c>
      <c r="F73" s="3">
        <v>7</v>
      </c>
      <c r="G73" s="3">
        <v>4.6100000000000003</v>
      </c>
      <c r="H73" s="3">
        <v>8.5</v>
      </c>
      <c r="I73" s="3">
        <v>2.75</v>
      </c>
      <c r="J73" s="3">
        <v>0.86</v>
      </c>
      <c r="K73" s="3">
        <v>0.93</v>
      </c>
      <c r="L73" s="3">
        <v>0.88</v>
      </c>
      <c r="M73" s="3">
        <v>0.78</v>
      </c>
      <c r="N73" s="3">
        <f t="shared" si="4"/>
        <v>31.009999999999998</v>
      </c>
      <c r="O73" s="13"/>
      <c r="P73" s="3">
        <f t="shared" si="5"/>
        <v>24.81</v>
      </c>
      <c r="Q73" s="4">
        <f t="shared" si="6"/>
        <v>1</v>
      </c>
      <c r="R73" s="3"/>
    </row>
    <row r="74" spans="1:18" ht="15" customHeight="1">
      <c r="A74" s="4">
        <v>2020</v>
      </c>
      <c r="B74" s="3">
        <v>0.34</v>
      </c>
      <c r="C74" s="3">
        <v>0.2</v>
      </c>
      <c r="D74" s="3">
        <v>2.31</v>
      </c>
      <c r="E74" s="3">
        <v>0.34</v>
      </c>
      <c r="F74" s="3">
        <v>4.68</v>
      </c>
      <c r="G74" s="3">
        <v>1.41</v>
      </c>
      <c r="H74" s="3">
        <v>8.4</v>
      </c>
      <c r="I74" s="3">
        <v>0.67</v>
      </c>
      <c r="J74" s="3">
        <v>0.75</v>
      </c>
      <c r="K74" s="3">
        <v>0.16</v>
      </c>
      <c r="L74" s="3">
        <v>0.15</v>
      </c>
      <c r="M74" s="3">
        <v>0.63</v>
      </c>
      <c r="N74" s="3">
        <f t="shared" ref="N74:N76" si="7">SUM(B74:M74)</f>
        <v>20.04</v>
      </c>
      <c r="O74" s="13"/>
      <c r="P74" s="3">
        <f t="shared" si="5"/>
        <v>17.68</v>
      </c>
      <c r="Q74" s="4">
        <f t="shared" si="6"/>
        <v>14</v>
      </c>
      <c r="R74" s="3"/>
    </row>
    <row r="75" spans="1:18" ht="15" customHeight="1">
      <c r="A75" s="4">
        <v>2021</v>
      </c>
      <c r="B75" s="3">
        <v>0.5</v>
      </c>
      <c r="C75" s="3">
        <v>0.46</v>
      </c>
      <c r="D75" s="3">
        <v>3.92</v>
      </c>
      <c r="E75" s="3">
        <v>0.89</v>
      </c>
      <c r="F75" s="3">
        <v>5</v>
      </c>
      <c r="G75" s="3">
        <v>2.1</v>
      </c>
      <c r="H75" s="3">
        <v>2.34</v>
      </c>
      <c r="I75" s="3">
        <v>1.04</v>
      </c>
      <c r="J75" s="3">
        <v>2.35</v>
      </c>
      <c r="K75" s="3">
        <v>0.55000000000000004</v>
      </c>
      <c r="L75" s="3">
        <v>0.2</v>
      </c>
      <c r="M75" s="3">
        <v>0</v>
      </c>
      <c r="N75" s="3">
        <f t="shared" si="7"/>
        <v>19.350000000000001</v>
      </c>
      <c r="O75" s="13"/>
      <c r="P75" s="3">
        <f t="shared" si="5"/>
        <v>15.209999999999999</v>
      </c>
      <c r="Q75" s="4">
        <f t="shared" si="6"/>
        <v>31</v>
      </c>
      <c r="R75" s="3"/>
    </row>
    <row r="76" spans="1:18" ht="15" customHeight="1">
      <c r="A76" s="4">
        <v>2022</v>
      </c>
      <c r="B76" s="3">
        <v>0.34</v>
      </c>
      <c r="C76" s="3">
        <v>0</v>
      </c>
      <c r="D76" s="3">
        <v>0.7</v>
      </c>
      <c r="E76" s="3">
        <v>0.36</v>
      </c>
      <c r="F76" s="3">
        <v>4.71</v>
      </c>
      <c r="G76" s="3">
        <v>3.21</v>
      </c>
      <c r="H76" s="3">
        <v>3.84</v>
      </c>
      <c r="I76" s="3">
        <v>0.62</v>
      </c>
      <c r="J76" s="3">
        <v>1.95</v>
      </c>
      <c r="K76" s="3">
        <v>0.35</v>
      </c>
      <c r="L76" s="3">
        <v>7.0000000000000007E-2</v>
      </c>
      <c r="M76" s="3">
        <v>1.1100000000000001</v>
      </c>
      <c r="N76" s="3">
        <f t="shared" si="7"/>
        <v>17.259999999999998</v>
      </c>
      <c r="O76" s="4">
        <f>RANK(N76,$N$6:$N$76,1)</f>
        <v>17</v>
      </c>
      <c r="P76" s="3">
        <f t="shared" ref="P76" si="8">SUM(B76:H76)</f>
        <v>13.16</v>
      </c>
      <c r="Q76" s="4">
        <f t="shared" si="6"/>
        <v>48</v>
      </c>
      <c r="R76" s="3"/>
    </row>
    <row r="77" spans="1:18" ht="15" customHeight="1" thickBot="1">
      <c r="A77" s="4">
        <v>2023</v>
      </c>
      <c r="B77" s="3">
        <v>1.66</v>
      </c>
      <c r="C77" s="3">
        <v>1.28</v>
      </c>
      <c r="D77" s="3">
        <v>0.67</v>
      </c>
      <c r="E77" s="3">
        <v>0.52</v>
      </c>
      <c r="F77" s="3">
        <v>4.76</v>
      </c>
      <c r="G77" s="3">
        <v>2.41</v>
      </c>
      <c r="H77" s="3">
        <v>3.8</v>
      </c>
      <c r="I77" s="3">
        <v>4.0199999999999996</v>
      </c>
      <c r="J77" s="3">
        <v>2.1</v>
      </c>
      <c r="K77" s="3">
        <v>0.7</v>
      </c>
      <c r="L77" s="3">
        <v>0.24</v>
      </c>
      <c r="M77" s="3">
        <v>0.84</v>
      </c>
      <c r="N77" s="3">
        <f t="shared" si="3"/>
        <v>23</v>
      </c>
      <c r="O77" s="3"/>
      <c r="P77" s="3">
        <f>SUM(B77:H77)</f>
        <v>15.100000000000001</v>
      </c>
      <c r="Q77" s="4">
        <f>RANK(P77,$P$6:$P$79)</f>
        <v>33</v>
      </c>
      <c r="R77" s="3"/>
    </row>
    <row r="78" spans="1:18" ht="15.75" thickTop="1">
      <c r="A78" s="8" t="s">
        <v>1</v>
      </c>
      <c r="B78" s="9">
        <f>AVERAGE(B6:B77)</f>
        <v>0.35861111111111121</v>
      </c>
      <c r="C78" s="9">
        <f t="shared" ref="C78:M78" si="9">AVERAGE(C6:C77)</f>
        <v>0.50236111111111126</v>
      </c>
      <c r="D78" s="9">
        <f t="shared" si="9"/>
        <v>1.1981944444444443</v>
      </c>
      <c r="E78" s="9">
        <f t="shared" si="9"/>
        <v>1.9123611111111107</v>
      </c>
      <c r="F78" s="9">
        <f t="shared" si="9"/>
        <v>3.4663888888888894</v>
      </c>
      <c r="G78" s="9">
        <f t="shared" si="9"/>
        <v>3.5288888888888885</v>
      </c>
      <c r="H78" s="9">
        <f t="shared" si="9"/>
        <v>3.3511111111111123</v>
      </c>
      <c r="I78" s="9">
        <f t="shared" si="9"/>
        <v>2.5223611111111111</v>
      </c>
      <c r="J78" s="9">
        <f t="shared" si="9"/>
        <v>1.7141666666666671</v>
      </c>
      <c r="K78" s="9">
        <f t="shared" si="9"/>
        <v>1.304861111111111</v>
      </c>
      <c r="L78" s="9">
        <f t="shared" si="9"/>
        <v>0.76375000000000026</v>
      </c>
      <c r="M78" s="9">
        <f t="shared" si="9"/>
        <v>0.48375000000000018</v>
      </c>
      <c r="N78" s="9">
        <f>SUM(B78:M78)</f>
        <v>21.10680555555556</v>
      </c>
      <c r="O78" s="13"/>
    </row>
    <row r="79" spans="1:18">
      <c r="A79" s="10" t="s">
        <v>2</v>
      </c>
      <c r="B79" s="11">
        <f t="shared" ref="B79:N79" si="10">MAX(B6:B77)</f>
        <v>1.66</v>
      </c>
      <c r="C79" s="11">
        <f t="shared" si="10"/>
        <v>1.58</v>
      </c>
      <c r="D79" s="11">
        <f t="shared" si="10"/>
        <v>4.5</v>
      </c>
      <c r="E79" s="11">
        <f t="shared" si="10"/>
        <v>6.61</v>
      </c>
      <c r="F79" s="11">
        <f t="shared" si="10"/>
        <v>10.4</v>
      </c>
      <c r="G79" s="11">
        <f t="shared" si="10"/>
        <v>10.11</v>
      </c>
      <c r="H79" s="11">
        <f t="shared" si="10"/>
        <v>10.11</v>
      </c>
      <c r="I79" s="11">
        <f t="shared" si="10"/>
        <v>6.45</v>
      </c>
      <c r="J79" s="11">
        <f t="shared" si="10"/>
        <v>6.68</v>
      </c>
      <c r="K79" s="11">
        <f t="shared" si="10"/>
        <v>5.34</v>
      </c>
      <c r="L79" s="11">
        <f t="shared" si="10"/>
        <v>3.61</v>
      </c>
      <c r="M79" s="11">
        <f t="shared" si="10"/>
        <v>3.96</v>
      </c>
      <c r="N79" s="11">
        <f t="shared" si="10"/>
        <v>31.009999999999998</v>
      </c>
      <c r="O79" s="13"/>
      <c r="P79" s="3"/>
      <c r="Q79" s="3"/>
      <c r="R79" s="3"/>
    </row>
    <row r="80" spans="1:18">
      <c r="A80" s="19" t="s">
        <v>3</v>
      </c>
      <c r="B80" s="20">
        <f t="shared" ref="B80:N80" si="11">MIN(B6:B77)</f>
        <v>0</v>
      </c>
      <c r="C80" s="20">
        <f t="shared" si="11"/>
        <v>0</v>
      </c>
      <c r="D80" s="20">
        <f t="shared" si="11"/>
        <v>0</v>
      </c>
      <c r="E80" s="20">
        <f t="shared" si="11"/>
        <v>0.08</v>
      </c>
      <c r="F80" s="20">
        <f t="shared" si="11"/>
        <v>0.17</v>
      </c>
      <c r="G80" s="20">
        <f t="shared" si="11"/>
        <v>0.66</v>
      </c>
      <c r="H80" s="20">
        <f t="shared" si="11"/>
        <v>0.21</v>
      </c>
      <c r="I80" s="20">
        <f t="shared" si="11"/>
        <v>0.34</v>
      </c>
      <c r="J80" s="20">
        <f t="shared" si="11"/>
        <v>0.03</v>
      </c>
      <c r="K80" s="20">
        <f t="shared" si="11"/>
        <v>0.04</v>
      </c>
      <c r="L80" s="20">
        <f t="shared" si="11"/>
        <v>0</v>
      </c>
      <c r="M80" s="20">
        <f t="shared" si="11"/>
        <v>0</v>
      </c>
      <c r="N80" s="20">
        <f t="shared" si="11"/>
        <v>10.520000000000001</v>
      </c>
      <c r="O80" s="3"/>
      <c r="P80" s="3"/>
      <c r="Q80" s="3"/>
      <c r="R80" s="3"/>
    </row>
    <row r="81" spans="1:20">
      <c r="A81" s="5"/>
      <c r="B81" s="3">
        <f>AVERAGE(B74:B76)</f>
        <v>0.39333333333333337</v>
      </c>
      <c r="C81" s="3">
        <f t="shared" ref="C81:M81" si="12">AVERAGE(C74:C76)</f>
        <v>0.22</v>
      </c>
      <c r="D81" s="3">
        <f t="shared" si="12"/>
        <v>2.31</v>
      </c>
      <c r="E81" s="3">
        <f t="shared" si="12"/>
        <v>0.52999999999999992</v>
      </c>
      <c r="F81" s="3">
        <f t="shared" si="12"/>
        <v>4.7966666666666669</v>
      </c>
      <c r="G81" s="3">
        <f t="shared" si="12"/>
        <v>2.2399999999999998</v>
      </c>
      <c r="H81" s="3">
        <f t="shared" si="12"/>
        <v>4.8600000000000003</v>
      </c>
      <c r="I81" s="3">
        <f t="shared" si="12"/>
        <v>0.77666666666666673</v>
      </c>
      <c r="J81" s="3">
        <f t="shared" si="12"/>
        <v>1.6833333333333333</v>
      </c>
      <c r="K81" s="3">
        <f t="shared" si="12"/>
        <v>0.35333333333333333</v>
      </c>
      <c r="L81" s="3">
        <f t="shared" si="12"/>
        <v>0.13999999999999999</v>
      </c>
      <c r="M81" s="3">
        <f t="shared" si="12"/>
        <v>0.58000000000000007</v>
      </c>
      <c r="N81" s="2"/>
      <c r="O81" s="3"/>
      <c r="P81" s="3"/>
      <c r="Q81" s="3"/>
      <c r="R81" s="3"/>
    </row>
    <row r="82" spans="1:20">
      <c r="A82" s="17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3"/>
      <c r="P82" s="13"/>
      <c r="Q82" s="13"/>
      <c r="R82" s="13"/>
      <c r="S82" s="14"/>
      <c r="T82" s="14"/>
    </row>
    <row r="83" spans="1:20" ht="15.75">
      <c r="A83" s="4"/>
      <c r="E83" s="22"/>
    </row>
    <row r="84" spans="1:20" ht="15.75">
      <c r="A84" s="4"/>
      <c r="E84" s="21"/>
    </row>
    <row r="85" spans="1:20" ht="15.75">
      <c r="A85" s="4"/>
      <c r="E85" s="21"/>
    </row>
    <row r="86" spans="1:20" ht="15.75">
      <c r="A86" s="4"/>
      <c r="E86" s="21"/>
    </row>
    <row r="87" spans="1:20" ht="15.75">
      <c r="A87" s="4"/>
      <c r="E87" s="21"/>
    </row>
    <row r="88" spans="1:20">
      <c r="A88" s="4"/>
    </row>
    <row r="89" spans="1:20">
      <c r="A89" s="4"/>
    </row>
    <row r="90" spans="1:20">
      <c r="A90" s="4"/>
    </row>
    <row r="91" spans="1:20">
      <c r="A91" s="4"/>
    </row>
    <row r="92" spans="1:20">
      <c r="A92" s="4"/>
    </row>
    <row r="93" spans="1:20">
      <c r="A93" s="4"/>
    </row>
    <row r="94" spans="1:20">
      <c r="A94" s="4"/>
    </row>
    <row r="95" spans="1:20">
      <c r="A95" s="4"/>
    </row>
    <row r="96" spans="1:20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2017-02-07T16:33:04Z</cp:lastPrinted>
  <dcterms:created xsi:type="dcterms:W3CDTF">2005-01-25T16:32:48Z</dcterms:created>
  <dcterms:modified xsi:type="dcterms:W3CDTF">2024-01-10T14:45:17Z</dcterms:modified>
</cp:coreProperties>
</file>