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stndnrnas01\Share\WaterPlanning\Republican\Projects\RRCAAnnualUpdate\2023\WorkingFolders\C_Accounting\b_FederalReservoir\"/>
    </mc:Choice>
  </mc:AlternateContent>
  <xr:revisionPtr revIDLastSave="0" documentId="13_ncr:1_{4419764C-6DA4-4207-B760-AA5627623A50}" xr6:coauthVersionLast="47" xr6:coauthVersionMax="47" xr10:uidLastSave="{00000000-0000-0000-0000-000000000000}"/>
  <bookViews>
    <workbookView xWindow="-120" yWindow="-120" windowWidth="29040" windowHeight="15840" xr2:uid="{6D201E20-0F30-421B-B5BB-70F3FC4D50D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7" i="1" l="1"/>
  <c r="G4" i="1"/>
  <c r="G3" i="1"/>
  <c r="E3" i="1" l="1"/>
  <c r="E4" i="1" l="1"/>
  <c r="E5" i="1" l="1"/>
  <c r="G5" i="1" s="1"/>
  <c r="E6" i="1" l="1"/>
  <c r="G6" i="1" s="1"/>
  <c r="E7" i="1" l="1"/>
  <c r="G7" i="1" s="1"/>
  <c r="E8" i="1" l="1"/>
  <c r="G8" i="1" s="1"/>
  <c r="G9" i="1" l="1"/>
  <c r="E9" i="1"/>
  <c r="E10" i="1" l="1"/>
  <c r="G10" i="1" s="1"/>
  <c r="E11" i="1" l="1"/>
  <c r="G11" i="1" s="1"/>
  <c r="E12" i="1" l="1"/>
  <c r="G12" i="1" s="1"/>
  <c r="E13" i="1" l="1"/>
  <c r="G13" i="1" s="1"/>
  <c r="E14" i="1" l="1"/>
  <c r="G14" i="1" s="1"/>
</calcChain>
</file>

<file path=xl/sharedStrings.xml><?xml version="1.0" encoding="utf-8"?>
<sst xmlns="http://schemas.openxmlformats.org/spreadsheetml/2006/main" count="19" uniqueCount="19">
  <si>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</si>
  <si>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</si>
  <si>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</si>
  <si>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</si>
  <si>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</si>
  <si>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</si>
  <si>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</si>
  <si>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</si>
  <si>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</si>
  <si>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</si>
  <si>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</si>
  <si>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</si>
  <si>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HCL NET EVAP (AF)</t>
  </si>
  <si>
    <t>NBID Storage (AF)</t>
  </si>
  <si>
    <t>KBID Storage (AF)</t>
  </si>
  <si>
    <t>CCV (AF)</t>
  </si>
  <si>
    <t>RCCV Inflow (AF)</t>
  </si>
  <si>
    <t>CWSA</t>
  </si>
  <si>
    <t>CCV Net Evap (AF)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</si>
</sst>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">
    <xf numFmtId="0" fontId="0" fillId="0" borderId="0" xfId="0"/>
    <xf numFmtId="0" fontId="1" fillId="0" borderId="1" xfId="1" applyBorder="1"/>
    <xf numFmtId="0" fontId="1" fillId="0" borderId="2" xfId="1" applyBorder="1" applyAlignment="1">
      <alignment horizontal="right"/>
    </xf>
    <xf numFmtId="0" fontId="1" fillId="0" borderId="1" xfId="1" applyBorder="1" applyAlignment="1">
      <alignment horizontal="right"/>
    </xf>
    <xf numFmtId="0" fontId="1" fillId="0" borderId="3" xfId="1" applyBorder="1" applyAlignment="1">
      <alignment horizontal="right"/>
    </xf>
    <xf numFmtId="0" fontId="0" fillId="2" borderId="0" xfId="0" applyFill="1"/>
    <xf numFmtId="0" fontId="1" fillId="0" borderId="3" xfId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horizontal="right"/>
    </xf>
    <xf numFmtId="0" fontId="0" fillId="0" borderId="0" xfId="0" applyFill="1" applyBorder="1" applyAlignment="1">
      <alignment wrapText="1"/>
    </xf>
  </cellXfs>
  <cellStyles count="2">
    <cellStyle name="Normal" xfId="0" builtinId="0"/>
    <cellStyle name="Normal 2" xfId="1" xr:uid="{DF35DC97-0494-461F-9CCF-4CFB3A3868F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6AAA74-05B7-4F03-AD30-60FF5A762093}">
  <dimension ref="A1:G17"/>
  <sheetViews>
    <sheetView tabSelected="1" workbookViewId="0">
      <selection activeCell="J19" sqref="J19"/>
    </sheetView>
  </sheetViews>
  <sheetFormatPr defaultRowHeight="15" x14ac:dyDescent="0.25"/>
  <sheetData>
    <row r="1" spans="1:7" ht="60.75" x14ac:dyDescent="0.25">
      <c r="B1" s="6" t="s">
        <v>12</v>
      </c>
      <c r="C1" s="7" t="s">
        <v>13</v>
      </c>
      <c r="D1" s="7" t="s">
        <v>14</v>
      </c>
      <c r="E1" s="7" t="s">
        <v>18</v>
      </c>
      <c r="F1" s="9" t="s">
        <v>16</v>
      </c>
      <c r="G1" s="7" t="s">
        <v>15</v>
      </c>
    </row>
    <row r="2" spans="1:7" ht="15.75" x14ac:dyDescent="0.25">
      <c r="A2" s="1"/>
      <c r="C2">
        <v>20128</v>
      </c>
      <c r="D2">
        <v>37378</v>
      </c>
      <c r="G2">
        <v>7966</v>
      </c>
    </row>
    <row r="3" spans="1:7" ht="15.75" x14ac:dyDescent="0.25">
      <c r="A3" s="2" t="s">
        <v>0</v>
      </c>
      <c r="B3" s="5">
        <v>-481.70502500000021</v>
      </c>
      <c r="C3">
        <v>21497</v>
      </c>
      <c r="D3">
        <v>39345</v>
      </c>
      <c r="E3">
        <f>G2/(C2+D2)*B3</f>
        <v>-66.72803236444895</v>
      </c>
      <c r="G3">
        <f>G2-E3+F3</f>
        <v>8032.7280323644491</v>
      </c>
    </row>
    <row r="4" spans="1:7" ht="15.75" x14ac:dyDescent="0.25">
      <c r="A4" s="3" t="s">
        <v>1</v>
      </c>
      <c r="B4" s="5">
        <v>-77.425798333333205</v>
      </c>
      <c r="C4">
        <v>23155</v>
      </c>
      <c r="D4">
        <v>41749</v>
      </c>
      <c r="E4">
        <f t="shared" ref="E4:E14" si="0">G3/(C3+D3)*B4</f>
        <v>-10.222221174523558</v>
      </c>
      <c r="G4">
        <f t="shared" ref="G4:G14" si="1">G3-E4+F4</f>
        <v>8042.9502535389729</v>
      </c>
    </row>
    <row r="5" spans="1:7" ht="15.75" x14ac:dyDescent="0.25">
      <c r="A5" s="3" t="s">
        <v>2</v>
      </c>
      <c r="B5" s="5">
        <v>891.51039999999989</v>
      </c>
      <c r="C5">
        <v>25181</v>
      </c>
      <c r="D5">
        <v>44663</v>
      </c>
      <c r="E5">
        <f t="shared" si="0"/>
        <v>110.47660849427817</v>
      </c>
      <c r="G5">
        <f t="shared" si="1"/>
        <v>7932.4736450446944</v>
      </c>
    </row>
    <row r="6" spans="1:7" ht="15.75" x14ac:dyDescent="0.25">
      <c r="A6" s="3" t="s">
        <v>3</v>
      </c>
      <c r="B6" s="5">
        <v>2229.0327033333338</v>
      </c>
      <c r="C6">
        <v>25571</v>
      </c>
      <c r="D6">
        <v>44963</v>
      </c>
      <c r="E6">
        <f t="shared" si="0"/>
        <v>253.16051734056467</v>
      </c>
      <c r="G6">
        <f t="shared" si="1"/>
        <v>7679.3131277041293</v>
      </c>
    </row>
    <row r="7" spans="1:7" ht="15.75" x14ac:dyDescent="0.25">
      <c r="A7" s="3" t="s">
        <v>4</v>
      </c>
      <c r="B7" s="5">
        <v>-2519.6341041666669</v>
      </c>
      <c r="C7">
        <v>39697</v>
      </c>
      <c r="D7">
        <v>66601</v>
      </c>
      <c r="E7">
        <f t="shared" si="0"/>
        <v>-274.32244383046645</v>
      </c>
      <c r="G7">
        <f t="shared" si="1"/>
        <v>7953.6355715345962</v>
      </c>
    </row>
    <row r="8" spans="1:7" ht="15.75" x14ac:dyDescent="0.25">
      <c r="A8" s="3" t="s">
        <v>5</v>
      </c>
      <c r="B8" s="5">
        <v>357.45703333333358</v>
      </c>
      <c r="C8">
        <v>41681</v>
      </c>
      <c r="D8">
        <v>62237</v>
      </c>
      <c r="E8">
        <f t="shared" si="0"/>
        <v>26.746344951130123</v>
      </c>
      <c r="G8">
        <f t="shared" si="1"/>
        <v>7926.8892265834666</v>
      </c>
    </row>
    <row r="9" spans="1:7" ht="15.75" x14ac:dyDescent="0.25">
      <c r="A9" s="3" t="s">
        <v>6</v>
      </c>
      <c r="B9" s="5">
        <v>-155.09799999999996</v>
      </c>
      <c r="C9">
        <v>35053</v>
      </c>
      <c r="D9">
        <v>53113</v>
      </c>
      <c r="E9">
        <f t="shared" si="0"/>
        <v>-11.830911538565427</v>
      </c>
      <c r="G9">
        <f t="shared" si="1"/>
        <v>7938.720138122032</v>
      </c>
    </row>
    <row r="10" spans="1:7" ht="15.75" x14ac:dyDescent="0.25">
      <c r="A10" s="3" t="s">
        <v>7</v>
      </c>
      <c r="B10" s="5">
        <v>-430.32326666666813</v>
      </c>
      <c r="C10">
        <v>29252</v>
      </c>
      <c r="D10">
        <v>43519</v>
      </c>
      <c r="E10">
        <f t="shared" si="0"/>
        <v>-38.747544211931306</v>
      </c>
      <c r="G10">
        <f t="shared" si="1"/>
        <v>7977.4676823339632</v>
      </c>
    </row>
    <row r="11" spans="1:7" ht="15.75" x14ac:dyDescent="0.25">
      <c r="A11" s="3" t="s">
        <v>8</v>
      </c>
      <c r="B11" s="5">
        <v>3169.6737499999986</v>
      </c>
      <c r="C11">
        <v>27230</v>
      </c>
      <c r="D11">
        <v>40988</v>
      </c>
      <c r="E11">
        <f t="shared" si="0"/>
        <v>347.47316794007628</v>
      </c>
      <c r="G11">
        <f t="shared" si="1"/>
        <v>7629.9945143938867</v>
      </c>
    </row>
    <row r="12" spans="1:7" ht="15.75" x14ac:dyDescent="0.25">
      <c r="A12" s="3" t="s">
        <v>9</v>
      </c>
      <c r="B12" s="5">
        <v>3879.3647999999998</v>
      </c>
      <c r="C12">
        <v>26279</v>
      </c>
      <c r="D12">
        <v>39553</v>
      </c>
      <c r="E12">
        <f t="shared" si="0"/>
        <v>433.89621717629859</v>
      </c>
      <c r="G12">
        <f t="shared" si="1"/>
        <v>7196.098297217588</v>
      </c>
    </row>
    <row r="13" spans="1:7" ht="15.75" x14ac:dyDescent="0.25">
      <c r="A13" s="3" t="s">
        <v>10</v>
      </c>
      <c r="B13" s="5">
        <v>2237.6469999999999</v>
      </c>
      <c r="C13">
        <v>26715</v>
      </c>
      <c r="D13">
        <v>40202</v>
      </c>
      <c r="E13">
        <f t="shared" si="0"/>
        <v>244.59727437225123</v>
      </c>
      <c r="G13">
        <f t="shared" si="1"/>
        <v>6951.5010228453366</v>
      </c>
    </row>
    <row r="14" spans="1:7" ht="15.75" x14ac:dyDescent="0.25">
      <c r="A14" s="4" t="s">
        <v>11</v>
      </c>
      <c r="B14" s="5">
        <v>110.90367833333312</v>
      </c>
      <c r="C14">
        <v>28833</v>
      </c>
      <c r="D14">
        <v>45239</v>
      </c>
      <c r="E14">
        <f t="shared" si="0"/>
        <v>11.520944354520905</v>
      </c>
      <c r="F14">
        <v>1860</v>
      </c>
      <c r="G14">
        <f t="shared" si="1"/>
        <v>8799.9800784908148</v>
      </c>
    </row>
    <row r="16" spans="1:7" x14ac:dyDescent="0.25">
      <c r="D16" s="8"/>
    </row>
    <row r="17" spans="6:7" x14ac:dyDescent="0.25">
      <c r="F17" t="s">
        <v>17</v>
      </c>
      <c r="G17">
        <f>G14-G2</f>
        <v>833.98007849081478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Burgert, Kari</dc:creator>
  <cp:lastModifiedBy>Burgert, Kari</cp:lastModifiedBy>
  <dcterms:created xsi:type="dcterms:W3CDTF">2021-03-31T17:50:21Z</dcterms:created>
  <dcterms:modified xsi:type="dcterms:W3CDTF">2024-04-10T15:56:32Z</dcterms:modified>
</cp:coreProperties>
</file>