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43024ADF-C292-4A76-9464-994CD58A9D4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N65" i="1" l="1"/>
  <c r="N64" i="1" l="1"/>
  <c r="N63" i="1" l="1"/>
  <c r="N68" i="1" l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<sst xmlns="http://schemas.openxmlformats.org/spreadsheetml/2006/main" count="36" uniqueCount="23">
  <si>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</si>
  <si>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</si>
  <si>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</si>
  <si>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</si>
  <si>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</si>
  <si>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</si>
  <si>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</si>
  <si>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</si>
  <si>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</si>
  <si>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</si>
  <si>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</si>
  <si>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</si>
  <si>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</si>
  <si>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</si>
  <si>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</si>
  <si>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</si>
  <si>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</si>
  <si>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</si>
  <si>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</si>
  <si>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</si>
  <si>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</si>
  <si>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</si>
  <si>
    <t>Pan evap adjusted so that computed inflow for Harlan matches COE calculated inflow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</si>
</sst>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4"/>
  <sheetViews>
    <sheetView tabSelected="1" showOutlineSymbols="0" zoomScaleNormal="100" workbookViewId="0">
      <pane ySplit="5" topLeftCell="A49" activePane="bottomLeft" state="frozen"/>
      <selection pane="bottomLeft" activeCell="B68" sqref="B68:M68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59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2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>
        <v>1.29</v>
      </c>
      <c r="D62" s="3">
        <v>1.71</v>
      </c>
      <c r="E62" s="3">
        <v>4.3</v>
      </c>
      <c r="F62" s="3">
        <v>4.63</v>
      </c>
      <c r="G62" s="3">
        <v>8.0399999999999991</v>
      </c>
      <c r="H62" s="3">
        <v>8.36</v>
      </c>
      <c r="I62" s="3">
        <v>8.3000000000000007</v>
      </c>
      <c r="J62" s="3">
        <v>8.39</v>
      </c>
      <c r="K62" s="3">
        <v>5.57</v>
      </c>
      <c r="L62" s="3">
        <v>3.89</v>
      </c>
      <c r="M62" s="3">
        <v>1.65</v>
      </c>
      <c r="N62" s="3">
        <f t="shared" si="1"/>
        <v>57.239999999999995</v>
      </c>
      <c r="O62" s="3"/>
      <c r="P62" s="3"/>
      <c r="Q62" s="3"/>
      <c r="R62" s="3"/>
      <c r="S62" s="3"/>
      <c r="T62" s="3"/>
      <c r="U62" s="3"/>
    </row>
    <row r="63" spans="1:21" ht="15" customHeight="1">
      <c r="A63" s="6">
        <v>2017</v>
      </c>
      <c r="B63" s="3">
        <v>1.02</v>
      </c>
      <c r="C63" s="3">
        <v>1.0609999999999999</v>
      </c>
      <c r="D63" s="3">
        <v>1.65</v>
      </c>
      <c r="E63" s="3">
        <v>4.1669999999999998</v>
      </c>
      <c r="F63" s="3">
        <v>4.9000000000000004</v>
      </c>
      <c r="G63" s="3">
        <v>6.07</v>
      </c>
      <c r="H63" s="3">
        <v>7.91</v>
      </c>
      <c r="I63" s="3">
        <v>8.0850000000000009</v>
      </c>
      <c r="J63" s="3">
        <v>8.5549999999999997</v>
      </c>
      <c r="K63" s="3">
        <v>5.5979999999999999</v>
      </c>
      <c r="L63" s="3">
        <v>3.9</v>
      </c>
      <c r="M63" s="3">
        <v>0.1</v>
      </c>
      <c r="N63" s="3">
        <f t="shared" ref="N63:N69" si="2">SUM(B63:M63)</f>
        <v>53.015999999999998</v>
      </c>
      <c r="O63" s="3"/>
      <c r="P63" s="3"/>
      <c r="Q63" s="3"/>
      <c r="R63" s="3"/>
      <c r="S63" s="3"/>
      <c r="T63" s="3"/>
      <c r="U63" s="3"/>
    </row>
    <row r="64" spans="1:21" ht="15" customHeight="1">
      <c r="A64" s="6">
        <v>2018</v>
      </c>
      <c r="B64" s="3">
        <v>0.95</v>
      </c>
      <c r="C64" s="3">
        <v>1.25</v>
      </c>
      <c r="D64" s="3">
        <v>1.6890000000000001</v>
      </c>
      <c r="E64" s="3">
        <v>4.3</v>
      </c>
      <c r="F64" s="3">
        <v>4.8070000000000004</v>
      </c>
      <c r="G64" s="3">
        <v>5.7309999999999999</v>
      </c>
      <c r="H64" s="3">
        <v>7.6070000000000002</v>
      </c>
      <c r="I64" s="3">
        <v>7.8940000000000001</v>
      </c>
      <c r="J64" s="3">
        <v>8.1280000000000001</v>
      </c>
      <c r="K64" s="3">
        <v>5.7069999999999999</v>
      </c>
      <c r="L64" s="3">
        <v>3.8559999999999999</v>
      </c>
      <c r="M64" s="3">
        <v>1.7410000000000001</v>
      </c>
      <c r="N64" s="3">
        <f t="shared" si="2"/>
        <v>53.660000000000004</v>
      </c>
      <c r="O64" s="3"/>
      <c r="P64" s="3"/>
      <c r="Q64" s="3"/>
      <c r="R64" s="3"/>
      <c r="S64" s="3"/>
      <c r="T64" s="3"/>
      <c r="U64" s="3"/>
    </row>
    <row r="65" spans="1:21" ht="15" customHeight="1">
      <c r="A65" s="6">
        <v>2019</v>
      </c>
      <c r="B65" s="3">
        <v>1.044</v>
      </c>
      <c r="C65" s="3">
        <v>1.08</v>
      </c>
      <c r="D65" s="3">
        <v>1.83</v>
      </c>
      <c r="E65" s="3">
        <v>4.99</v>
      </c>
      <c r="F65" s="3">
        <v>5.399</v>
      </c>
      <c r="G65" s="3">
        <v>6.9260000000000002</v>
      </c>
      <c r="H65" s="3">
        <v>9.8640000000000008</v>
      </c>
      <c r="I65" s="3">
        <v>9.4139999999999997</v>
      </c>
      <c r="J65" s="3">
        <v>8.7200000000000006</v>
      </c>
      <c r="K65" s="3">
        <v>6.0350000000000001</v>
      </c>
      <c r="L65" s="3">
        <v>4.0709999999999997</v>
      </c>
      <c r="M65" s="3">
        <v>2.121</v>
      </c>
      <c r="N65" s="3">
        <f t="shared" si="2"/>
        <v>61.493999999999993</v>
      </c>
      <c r="O65" s="3"/>
      <c r="P65" s="3"/>
      <c r="Q65" s="3"/>
      <c r="R65" s="3"/>
      <c r="S65" s="3"/>
      <c r="T65" s="3"/>
      <c r="U65" s="3"/>
    </row>
    <row r="66" spans="1:21" ht="15" customHeight="1">
      <c r="A66" s="6">
        <v>2020</v>
      </c>
      <c r="B66" s="3">
        <v>0.94499999999999995</v>
      </c>
      <c r="C66" s="3">
        <v>2.1800000000000002</v>
      </c>
      <c r="D66" s="3">
        <v>1.6539999999999999</v>
      </c>
      <c r="E66" s="3">
        <v>3.7280000000000002</v>
      </c>
      <c r="F66" s="3">
        <v>4.9569999999999999</v>
      </c>
      <c r="G66" s="3">
        <v>7.1260000000000003</v>
      </c>
      <c r="H66" s="3">
        <v>8.8330000000000002</v>
      </c>
      <c r="I66" s="3">
        <v>9.0069999999999997</v>
      </c>
      <c r="J66" s="3">
        <v>9.625</v>
      </c>
      <c r="K66" s="3">
        <v>6.6040000000000001</v>
      </c>
      <c r="L66" s="3">
        <v>3.8260000000000001</v>
      </c>
      <c r="M66" s="3">
        <v>1.786</v>
      </c>
      <c r="N66" s="3">
        <f t="shared" si="2"/>
        <v>60.271000000000001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6">
        <v>2021</v>
      </c>
      <c r="B67" s="3">
        <v>0.83</v>
      </c>
      <c r="C67" s="3">
        <v>1.0669999999999999</v>
      </c>
      <c r="D67" s="3">
        <v>1.78</v>
      </c>
      <c r="E67" s="3">
        <v>3.3769999999999998</v>
      </c>
      <c r="F67" s="3">
        <v>5.4939999999999998</v>
      </c>
      <c r="G67" s="3">
        <v>7.266</v>
      </c>
      <c r="H67" s="3">
        <v>7.7759999999999998</v>
      </c>
      <c r="I67" s="3">
        <v>8.9250000000000007</v>
      </c>
      <c r="J67" s="3">
        <v>7.6040000000000001</v>
      </c>
      <c r="K67" s="3">
        <v>6.2930000000000001</v>
      </c>
      <c r="L67" s="3">
        <v>3.8359999999999999</v>
      </c>
      <c r="M67" s="3">
        <v>1.7869999999999999</v>
      </c>
      <c r="N67" s="3">
        <f t="shared" ref="N67" si="3">SUM(B67:M67)</f>
        <v>56.034999999999997</v>
      </c>
      <c r="O67" s="3"/>
      <c r="P67" s="3"/>
      <c r="Q67" s="3"/>
      <c r="R67" s="3"/>
      <c r="S67" s="3"/>
      <c r="T67" s="3"/>
      <c r="U67" s="3"/>
    </row>
    <row r="68" spans="1:21" ht="15" customHeight="1">
      <c r="A68" s="6">
        <v>2022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>
        <f t="shared" si="2"/>
        <v>0</v>
      </c>
      <c r="O68" s="3"/>
      <c r="P68" s="3"/>
      <c r="Q68" s="3"/>
      <c r="R68" s="3"/>
      <c r="S68" s="3"/>
      <c r="T68" s="3"/>
      <c r="U68" s="3"/>
    </row>
    <row r="69" spans="1:21">
      <c r="A69" s="7" t="s">
        <v>1</v>
      </c>
      <c r="B69" s="7">
        <f>AVERAGE(B25:B68)</f>
        <v>1.0972023255813952</v>
      </c>
      <c r="C69" s="7">
        <f>AVERAGE(C25:C68)</f>
        <v>1.1896232558139537</v>
      </c>
      <c r="D69" s="7">
        <f>AVERAGE(D25:D68)</f>
        <v>1.9752511627906975</v>
      </c>
      <c r="E69" s="7">
        <f t="shared" ref="E69:K69" si="4">AVERAGE(E6:E68)</f>
        <v>5.6006145161290322</v>
      </c>
      <c r="F69" s="7">
        <f t="shared" si="4"/>
        <v>6.9991209677419342</v>
      </c>
      <c r="G69" s="7">
        <f t="shared" si="4"/>
        <v>8.6867709677419356</v>
      </c>
      <c r="H69" s="7">
        <f t="shared" si="4"/>
        <v>10.044080645161291</v>
      </c>
      <c r="I69" s="7">
        <f t="shared" si="4"/>
        <v>8.9876499999999986</v>
      </c>
      <c r="J69" s="7">
        <f t="shared" si="4"/>
        <v>7.2464145161290325</v>
      </c>
      <c r="K69" s="7">
        <f t="shared" si="4"/>
        <v>5.1426451612903232</v>
      </c>
      <c r="L69" s="7">
        <f>AVERAGE(L25:L68)</f>
        <v>3.221674418604652</v>
      </c>
      <c r="M69" s="7">
        <f>AVERAGE(M25:M68)</f>
        <v>1.6854558139534885</v>
      </c>
      <c r="N69" s="7">
        <f t="shared" si="2"/>
        <v>61.876503750937744</v>
      </c>
      <c r="O69" s="3"/>
    </row>
    <row r="70" spans="1:21">
      <c r="A70" s="8" t="s">
        <v>2</v>
      </c>
      <c r="B70" s="8">
        <f t="shared" ref="B70:M70" si="5">SUM(B6:B68)</f>
        <v>47.17969999999999</v>
      </c>
      <c r="C70" s="8">
        <f t="shared" si="5"/>
        <v>51.153800000000004</v>
      </c>
      <c r="D70" s="8">
        <f t="shared" si="5"/>
        <v>84.935799999999986</v>
      </c>
      <c r="E70" s="8">
        <f t="shared" si="5"/>
        <v>347.23809999999997</v>
      </c>
      <c r="F70" s="8">
        <f t="shared" si="5"/>
        <v>433.94549999999992</v>
      </c>
      <c r="G70" s="8">
        <f t="shared" si="5"/>
        <v>538.57979999999998</v>
      </c>
      <c r="H70" s="8">
        <f t="shared" si="5"/>
        <v>622.73300000000006</v>
      </c>
      <c r="I70" s="8">
        <f t="shared" si="5"/>
        <v>557.23429999999996</v>
      </c>
      <c r="J70" s="8">
        <f t="shared" si="5"/>
        <v>449.27770000000004</v>
      </c>
      <c r="K70" s="8">
        <f t="shared" si="5"/>
        <v>318.84400000000005</v>
      </c>
      <c r="L70" s="8">
        <f t="shared" si="5"/>
        <v>138.53200000000004</v>
      </c>
      <c r="M70" s="8">
        <f t="shared" si="5"/>
        <v>72.474600000000009</v>
      </c>
      <c r="N70" s="8"/>
      <c r="O70" s="3"/>
    </row>
    <row r="71" spans="1:21">
      <c r="A71" s="8" t="s">
        <v>3</v>
      </c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3"/>
    </row>
    <row r="72" spans="1:21">
      <c r="A72" s="3"/>
      <c r="B72" s="2" t="s">
        <v>5</v>
      </c>
      <c r="O72" s="3"/>
    </row>
    <row r="73" spans="1:21">
      <c r="A73" s="3"/>
      <c r="B73" s="1" t="s">
        <v>22</v>
      </c>
      <c r="O73" s="3"/>
    </row>
    <row r="74" spans="1:21">
      <c r="A74" s="3"/>
      <c r="B74" s="2"/>
      <c r="O74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2015-01-13T13:45:32Z</cp:lastPrinted>
  <dcterms:created xsi:type="dcterms:W3CDTF">2004-02-11T13:15:40Z</dcterms:created>
  <dcterms:modified xsi:type="dcterms:W3CDTF">2022-01-20T13:20:30Z</dcterms:modified>
</cp:coreProperties>
</file>