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ibr6mccfp002\Data\Anybody\WaterOperation\Reservoir\EOM Data\"/>
    </mc:Choice>
  </mc:AlternateContent>
  <xr:revisionPtr revIDLastSave="0" documentId="13_ncr:1_{628F3528-F81F-44DF-B49E-2F295DA40836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A!$A$1:$N$77</definedName>
    <definedName name="_xlnm.Print_Area">A!$A$1:$N$77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73" i="1" l="1"/>
  <c r="N72" i="1" l="1"/>
  <c r="N71" i="1" l="1"/>
  <c r="N70" i="1" l="1"/>
  <c r="G79" i="1" l="1"/>
  <c r="H79" i="1"/>
  <c r="I79" i="1"/>
  <c r="J79" i="1"/>
  <c r="F79" i="1"/>
  <c r="N79" i="1" l="1"/>
  <c r="N69" i="1"/>
  <c r="B75" i="1" l="1"/>
  <c r="N68" i="1"/>
  <c r="N67" i="1" l="1"/>
  <c r="N66" i="1" l="1"/>
  <c r="M77" i="1" l="1"/>
  <c r="L77" i="1"/>
  <c r="K77" i="1"/>
  <c r="J77" i="1"/>
  <c r="I77" i="1"/>
  <c r="H77" i="1"/>
  <c r="G77" i="1"/>
  <c r="F77" i="1"/>
  <c r="E77" i="1"/>
  <c r="D77" i="1"/>
  <c r="C77" i="1"/>
  <c r="B77" i="1"/>
  <c r="M76" i="1"/>
  <c r="L76" i="1"/>
  <c r="K76" i="1"/>
  <c r="J76" i="1"/>
  <c r="I76" i="1"/>
  <c r="H76" i="1"/>
  <c r="G76" i="1"/>
  <c r="F76" i="1"/>
  <c r="E76" i="1"/>
  <c r="D76" i="1"/>
  <c r="C76" i="1"/>
  <c r="B76" i="1"/>
  <c r="M75" i="1"/>
  <c r="L75" i="1"/>
  <c r="K75" i="1"/>
  <c r="J75" i="1"/>
  <c r="I75" i="1"/>
  <c r="H75" i="1"/>
  <c r="G75" i="1"/>
  <c r="F75" i="1"/>
  <c r="E75" i="1"/>
  <c r="D75" i="1"/>
  <c r="C75" i="1"/>
  <c r="N74" i="1"/>
  <c r="N65" i="1" l="1"/>
  <c r="N64" i="1"/>
  <c r="N63" i="1"/>
  <c r="N62" i="1"/>
  <c r="N61" i="1"/>
  <c r="N60" i="1"/>
  <c r="N59" i="1"/>
  <c r="N58" i="1"/>
  <c r="N57" i="1"/>
  <c r="N56" i="1"/>
  <c r="N5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77" i="1" l="1"/>
  <c r="N76" i="1"/>
  <c r="N75" i="1"/>
</calcChain>
</file>

<file path=xl/sharedStrings.xml><?xml version="1.0" encoding="utf-8"?>
<sst xmlns="http://schemas.openxmlformats.org/spreadsheetml/2006/main" count="20" uniqueCount="20">
  <si>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</si>
  <si>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</si>
  <si>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</si>
  <si>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</si>
  <si>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</si>
  <si>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</si>
  <si>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</si>
  <si>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</si>
  <si>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</si>
  <si>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</si>
  <si>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</si>
  <si>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</si>
  <si>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</si>
  <si>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</si>
  <si>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</si>
  <si>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</si>
  <si>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</si>
  <si>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PRECIPITATION AT TRENTON DAM</t>
  </si>
  <si>
    <t>IN INCHES</t>
  </si>
  <si>
    <t>SWA-PREC.XLSX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</si>
</sst>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2" fontId="1" fillId="0" borderId="0" xfId="0" applyNumberFormat="1" applyFont="1"/>
    <xf numFmtId="2" fontId="3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2" fontId="2" fillId="0" borderId="0" xfId="0" applyNumberFormat="1" applyFont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0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86"/>
  <sheetViews>
    <sheetView tabSelected="1" showOutlineSymbols="0" zoomScaleNormal="100" workbookViewId="0">
      <pane ySplit="5" topLeftCell="A60" activePane="bottomLeft" state="frozen"/>
      <selection pane="bottomLeft" activeCell="B74" sqref="B74:M74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6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6">
      <c r="A2" s="22" t="s">
        <v>17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"/>
    </row>
    <row r="3" spans="1:16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"/>
    </row>
    <row r="4" spans="1:16">
      <c r="A4" s="2"/>
      <c r="O4" s="2"/>
    </row>
    <row r="5" spans="1:16" ht="15.75" thickBot="1">
      <c r="A5" s="15" t="s">
        <v>0</v>
      </c>
      <c r="B5" s="15" t="s">
        <v>4</v>
      </c>
      <c r="C5" s="15" t="s">
        <v>5</v>
      </c>
      <c r="D5" s="15" t="s">
        <v>6</v>
      </c>
      <c r="E5" s="15" t="s">
        <v>7</v>
      </c>
      <c r="F5" s="15" t="s">
        <v>8</v>
      </c>
      <c r="G5" s="15" t="s">
        <v>9</v>
      </c>
      <c r="H5" s="15" t="s">
        <v>10</v>
      </c>
      <c r="I5" s="15" t="s">
        <v>11</v>
      </c>
      <c r="J5" s="15" t="s">
        <v>12</v>
      </c>
      <c r="K5" s="15" t="s">
        <v>13</v>
      </c>
      <c r="L5" s="15" t="s">
        <v>14</v>
      </c>
      <c r="M5" s="15" t="s">
        <v>15</v>
      </c>
      <c r="N5" s="15" t="s">
        <v>16</v>
      </c>
      <c r="O5" s="2"/>
    </row>
    <row r="6" spans="1:16" ht="15.75" thickTop="1">
      <c r="A6" s="12">
        <v>1954</v>
      </c>
      <c r="B6" s="13">
        <v>0</v>
      </c>
      <c r="C6" s="13">
        <v>0</v>
      </c>
      <c r="D6" s="13">
        <v>0.09</v>
      </c>
      <c r="E6" s="13">
        <v>0.15</v>
      </c>
      <c r="F6" s="13">
        <v>4.7</v>
      </c>
      <c r="G6" s="13">
        <v>1.32</v>
      </c>
      <c r="H6" s="13">
        <v>1.7</v>
      </c>
      <c r="I6" s="13">
        <v>1.62</v>
      </c>
      <c r="J6" s="13">
        <v>0.37</v>
      </c>
      <c r="K6" s="13">
        <v>1.1599999999999999</v>
      </c>
      <c r="L6" s="13">
        <v>0.01</v>
      </c>
      <c r="M6" s="13">
        <v>0.2</v>
      </c>
      <c r="N6" s="13">
        <f t="shared" ref="N6:N37" si="0">SUM(B6:M6)</f>
        <v>11.32</v>
      </c>
      <c r="O6" s="12"/>
      <c r="P6" s="14"/>
    </row>
    <row r="7" spans="1:16">
      <c r="A7" s="2">
        <v>1955</v>
      </c>
      <c r="B7" s="4">
        <v>0.27</v>
      </c>
      <c r="C7" s="4">
        <v>0.24</v>
      </c>
      <c r="D7" s="4">
        <v>0.17</v>
      </c>
      <c r="E7" s="4">
        <v>1.35</v>
      </c>
      <c r="F7" s="4">
        <v>3.23</v>
      </c>
      <c r="G7" s="4">
        <v>2.06</v>
      </c>
      <c r="H7" s="4">
        <v>0.22</v>
      </c>
      <c r="I7" s="4">
        <v>1.23</v>
      </c>
      <c r="J7" s="4">
        <v>2.13</v>
      </c>
      <c r="K7" s="4">
        <v>0.11</v>
      </c>
      <c r="L7" s="4">
        <v>0</v>
      </c>
      <c r="M7" s="4">
        <v>0.17</v>
      </c>
      <c r="N7" s="4">
        <f t="shared" si="0"/>
        <v>11.179999999999998</v>
      </c>
      <c r="O7" s="2"/>
    </row>
    <row r="8" spans="1:16">
      <c r="A8" s="2">
        <v>1956</v>
      </c>
      <c r="B8" s="4">
        <v>0.23</v>
      </c>
      <c r="C8" s="4">
        <v>0.11</v>
      </c>
      <c r="D8" s="4">
        <v>0.06</v>
      </c>
      <c r="E8" s="4">
        <v>0.52</v>
      </c>
      <c r="F8" s="4">
        <v>0.9</v>
      </c>
      <c r="G8" s="4">
        <v>2.77</v>
      </c>
      <c r="H8" s="4">
        <v>1.55</v>
      </c>
      <c r="I8" s="4">
        <v>1.43</v>
      </c>
      <c r="J8" s="4">
        <v>0.17</v>
      </c>
      <c r="K8" s="4">
        <v>0.34</v>
      </c>
      <c r="L8" s="4">
        <v>0.52</v>
      </c>
      <c r="M8" s="4">
        <v>0.24</v>
      </c>
      <c r="N8" s="4">
        <f t="shared" si="0"/>
        <v>8.84</v>
      </c>
      <c r="O8" s="2"/>
    </row>
    <row r="9" spans="1:16">
      <c r="A9" s="2">
        <v>1957</v>
      </c>
      <c r="B9" s="4">
        <v>0.08</v>
      </c>
      <c r="C9" s="4">
        <v>0.15</v>
      </c>
      <c r="D9" s="4">
        <v>0.64</v>
      </c>
      <c r="E9" s="4">
        <v>1.72</v>
      </c>
      <c r="F9" s="4">
        <v>5.4</v>
      </c>
      <c r="G9" s="4">
        <v>3.67</v>
      </c>
      <c r="H9" s="4">
        <v>2.71</v>
      </c>
      <c r="I9" s="4">
        <v>2.2799999999999998</v>
      </c>
      <c r="J9" s="4">
        <v>0.49</v>
      </c>
      <c r="K9" s="4">
        <v>1.23</v>
      </c>
      <c r="L9" s="4">
        <v>0.52</v>
      </c>
      <c r="M9" s="4">
        <v>0.1</v>
      </c>
      <c r="N9" s="4">
        <f t="shared" si="0"/>
        <v>18.990000000000002</v>
      </c>
      <c r="O9" s="2"/>
    </row>
    <row r="10" spans="1:16">
      <c r="A10" s="2">
        <v>1958</v>
      </c>
      <c r="B10" s="4">
        <v>0.17</v>
      </c>
      <c r="C10" s="4">
        <v>0.77</v>
      </c>
      <c r="D10" s="4">
        <v>1.41</v>
      </c>
      <c r="E10" s="4">
        <v>1.94</v>
      </c>
      <c r="F10" s="4">
        <v>4.9400000000000004</v>
      </c>
      <c r="G10" s="4">
        <v>2.21</v>
      </c>
      <c r="H10" s="4">
        <v>2.75</v>
      </c>
      <c r="I10" s="4">
        <v>2.4700000000000002</v>
      </c>
      <c r="J10" s="4">
        <v>1.77</v>
      </c>
      <c r="K10" s="4">
        <v>0.3</v>
      </c>
      <c r="L10" s="4">
        <v>0.16</v>
      </c>
      <c r="M10" s="4">
        <v>0.57999999999999996</v>
      </c>
      <c r="N10" s="4">
        <f t="shared" si="0"/>
        <v>19.47</v>
      </c>
      <c r="O10" s="2"/>
    </row>
    <row r="11" spans="1:16">
      <c r="A11" s="2">
        <v>1959</v>
      </c>
      <c r="B11" s="4">
        <v>0.61</v>
      </c>
      <c r="C11" s="4">
        <v>0.14000000000000001</v>
      </c>
      <c r="D11" s="4">
        <v>1.1399999999999999</v>
      </c>
      <c r="E11" s="4">
        <v>0.85</v>
      </c>
      <c r="F11" s="4">
        <v>2.31</v>
      </c>
      <c r="G11" s="4">
        <v>2.38</v>
      </c>
      <c r="H11" s="4">
        <v>2.4500000000000002</v>
      </c>
      <c r="I11" s="4">
        <v>2.23</v>
      </c>
      <c r="J11" s="4">
        <v>1.64</v>
      </c>
      <c r="K11" s="4">
        <v>2.67</v>
      </c>
      <c r="L11" s="4">
        <v>0.08</v>
      </c>
      <c r="M11" s="4">
        <v>0.93</v>
      </c>
      <c r="N11" s="4">
        <f t="shared" si="0"/>
        <v>17.43</v>
      </c>
      <c r="O11" s="2"/>
    </row>
    <row r="12" spans="1:16">
      <c r="A12" s="2">
        <v>1960</v>
      </c>
      <c r="B12" s="4">
        <v>0.61</v>
      </c>
      <c r="C12" s="4">
        <v>2.19</v>
      </c>
      <c r="D12" s="4">
        <v>0.72</v>
      </c>
      <c r="E12" s="4">
        <v>1.07</v>
      </c>
      <c r="F12" s="4">
        <v>3.12</v>
      </c>
      <c r="G12" s="4">
        <v>3.2</v>
      </c>
      <c r="H12" s="4">
        <v>2.64</v>
      </c>
      <c r="I12" s="4">
        <v>0.49</v>
      </c>
      <c r="J12" s="4">
        <v>1.04</v>
      </c>
      <c r="K12" s="4">
        <v>1.71</v>
      </c>
      <c r="L12" s="4">
        <v>0.06</v>
      </c>
      <c r="M12" s="4">
        <v>0.71</v>
      </c>
      <c r="N12" s="4">
        <f t="shared" si="0"/>
        <v>17.560000000000002</v>
      </c>
      <c r="O12" s="2"/>
    </row>
    <row r="13" spans="1:16">
      <c r="A13" s="2">
        <v>1961</v>
      </c>
      <c r="B13" s="4">
        <v>0</v>
      </c>
      <c r="C13" s="4">
        <v>0.11</v>
      </c>
      <c r="D13" s="4">
        <v>1.41</v>
      </c>
      <c r="E13" s="4">
        <v>0.95</v>
      </c>
      <c r="F13" s="4">
        <v>4.55</v>
      </c>
      <c r="G13" s="4">
        <v>2.1</v>
      </c>
      <c r="H13" s="4">
        <v>2.1800000000000002</v>
      </c>
      <c r="I13" s="4">
        <v>1.78</v>
      </c>
      <c r="J13" s="4">
        <v>2.2999999999999998</v>
      </c>
      <c r="K13" s="4">
        <v>0.24</v>
      </c>
      <c r="L13" s="4">
        <v>1.04</v>
      </c>
      <c r="M13" s="4">
        <v>0.63</v>
      </c>
      <c r="N13" s="4">
        <f t="shared" si="0"/>
        <v>17.29</v>
      </c>
      <c r="O13" s="2"/>
    </row>
    <row r="14" spans="1:16">
      <c r="A14" s="2">
        <v>1962</v>
      </c>
      <c r="B14" s="4">
        <v>0.11</v>
      </c>
      <c r="C14" s="4">
        <v>0.13</v>
      </c>
      <c r="D14" s="4">
        <v>1.48</v>
      </c>
      <c r="E14" s="4">
        <v>1.1100000000000001</v>
      </c>
      <c r="F14" s="4">
        <v>5.4</v>
      </c>
      <c r="G14" s="4">
        <v>8.8800000000000008</v>
      </c>
      <c r="H14" s="4">
        <v>8.5299999999999994</v>
      </c>
      <c r="I14" s="4">
        <v>0.97</v>
      </c>
      <c r="J14" s="4">
        <v>0.96</v>
      </c>
      <c r="K14" s="4">
        <v>0.98</v>
      </c>
      <c r="L14" s="4">
        <v>0.47</v>
      </c>
      <c r="M14" s="4">
        <v>0.37</v>
      </c>
      <c r="N14" s="4">
        <f t="shared" si="0"/>
        <v>29.39</v>
      </c>
      <c r="O14" s="2"/>
    </row>
    <row r="15" spans="1:16">
      <c r="A15" s="2">
        <v>1963</v>
      </c>
      <c r="B15" s="4">
        <v>0.47</v>
      </c>
      <c r="C15" s="4">
        <v>0.11</v>
      </c>
      <c r="D15" s="4">
        <v>1.85</v>
      </c>
      <c r="E15" s="4">
        <v>1.0900000000000001</v>
      </c>
      <c r="F15" s="4">
        <v>1.87</v>
      </c>
      <c r="G15" s="4">
        <v>1.03</v>
      </c>
      <c r="H15" s="4">
        <v>2.92</v>
      </c>
      <c r="I15" s="4">
        <v>2.21</v>
      </c>
      <c r="J15" s="4">
        <v>4.4000000000000004</v>
      </c>
      <c r="K15" s="4">
        <v>0.08</v>
      </c>
      <c r="L15" s="4">
        <v>0.49</v>
      </c>
      <c r="M15" s="4">
        <v>0.17</v>
      </c>
      <c r="N15" s="4">
        <f t="shared" si="0"/>
        <v>16.690000000000001</v>
      </c>
      <c r="O15" s="2"/>
    </row>
    <row r="16" spans="1:16">
      <c r="A16" s="2">
        <v>1964</v>
      </c>
      <c r="B16" s="4">
        <v>0</v>
      </c>
      <c r="C16" s="4">
        <v>0.96</v>
      </c>
      <c r="D16" s="4">
        <v>1.0900000000000001</v>
      </c>
      <c r="E16" s="4">
        <v>2.79</v>
      </c>
      <c r="F16" s="4">
        <v>1.8</v>
      </c>
      <c r="G16" s="4">
        <v>4.58</v>
      </c>
      <c r="H16" s="4">
        <v>4.0599999999999996</v>
      </c>
      <c r="I16" s="4">
        <v>1.86</v>
      </c>
      <c r="J16" s="4">
        <v>1.1200000000000001</v>
      </c>
      <c r="K16" s="4">
        <v>0.13</v>
      </c>
      <c r="L16" s="4">
        <v>0.18</v>
      </c>
      <c r="M16" s="4">
        <v>0.19</v>
      </c>
      <c r="N16" s="4">
        <f t="shared" si="0"/>
        <v>18.759999999999998</v>
      </c>
      <c r="O16" s="2"/>
    </row>
    <row r="17" spans="1:15">
      <c r="A17" s="2">
        <v>1965</v>
      </c>
      <c r="B17" s="4">
        <v>0.6</v>
      </c>
      <c r="C17" s="4">
        <v>0.91</v>
      </c>
      <c r="D17" s="4">
        <v>0.56000000000000005</v>
      </c>
      <c r="E17" s="4">
        <v>0.06</v>
      </c>
      <c r="F17" s="4">
        <v>2.86</v>
      </c>
      <c r="G17" s="4">
        <v>4.67</v>
      </c>
      <c r="H17" s="4">
        <v>4.47</v>
      </c>
      <c r="I17" s="4">
        <v>2.87</v>
      </c>
      <c r="J17" s="4">
        <v>5.3</v>
      </c>
      <c r="K17" s="4">
        <v>2.2599999999999998</v>
      </c>
      <c r="L17" s="4">
        <v>0</v>
      </c>
      <c r="M17" s="4">
        <v>0.8</v>
      </c>
      <c r="N17" s="4">
        <f t="shared" si="0"/>
        <v>25.360000000000003</v>
      </c>
      <c r="O17" s="2"/>
    </row>
    <row r="18" spans="1:15">
      <c r="A18" s="2">
        <v>1966</v>
      </c>
      <c r="B18" s="4">
        <v>0.46</v>
      </c>
      <c r="C18" s="4">
        <v>0.17</v>
      </c>
      <c r="D18" s="4">
        <v>0.88</v>
      </c>
      <c r="E18" s="4">
        <v>1</v>
      </c>
      <c r="F18" s="4">
        <v>0.11</v>
      </c>
      <c r="G18" s="4">
        <v>4.0599999999999996</v>
      </c>
      <c r="H18" s="4">
        <v>4.4000000000000004</v>
      </c>
      <c r="I18" s="4">
        <v>2</v>
      </c>
      <c r="J18" s="4">
        <v>2.37</v>
      </c>
      <c r="K18" s="4">
        <v>2.13</v>
      </c>
      <c r="L18" s="4">
        <v>0.36</v>
      </c>
      <c r="M18" s="4">
        <v>0.42</v>
      </c>
      <c r="N18" s="4">
        <f t="shared" si="0"/>
        <v>18.36</v>
      </c>
      <c r="O18" s="2"/>
    </row>
    <row r="19" spans="1:15">
      <c r="A19" s="2">
        <v>1967</v>
      </c>
      <c r="B19" s="4">
        <v>0.17</v>
      </c>
      <c r="C19" s="4">
        <v>0</v>
      </c>
      <c r="D19" s="4">
        <v>0.04</v>
      </c>
      <c r="E19" s="4">
        <v>0.61</v>
      </c>
      <c r="F19" s="4">
        <v>3.66</v>
      </c>
      <c r="G19" s="4">
        <v>5.07</v>
      </c>
      <c r="H19" s="4">
        <v>5.39</v>
      </c>
      <c r="I19" s="4">
        <v>0.71</v>
      </c>
      <c r="J19" s="4">
        <v>2.69</v>
      </c>
      <c r="K19" s="4">
        <v>0.67</v>
      </c>
      <c r="L19" s="4">
        <v>0.62</v>
      </c>
      <c r="M19" s="4">
        <v>0.33</v>
      </c>
      <c r="N19" s="4">
        <f t="shared" si="0"/>
        <v>19.960000000000004</v>
      </c>
      <c r="O19" s="2"/>
    </row>
    <row r="20" spans="1:15">
      <c r="A20" s="2">
        <v>1968</v>
      </c>
      <c r="B20" s="4">
        <v>0.05</v>
      </c>
      <c r="C20" s="4">
        <v>0.21</v>
      </c>
      <c r="D20" s="4">
        <v>0.17</v>
      </c>
      <c r="E20" s="4">
        <v>1.76</v>
      </c>
      <c r="F20" s="4">
        <v>2.72</v>
      </c>
      <c r="G20" s="4">
        <v>1.33</v>
      </c>
      <c r="H20" s="4">
        <v>1.3</v>
      </c>
      <c r="I20" s="4">
        <v>3.92</v>
      </c>
      <c r="J20" s="4">
        <v>1</v>
      </c>
      <c r="K20" s="4">
        <v>0.7</v>
      </c>
      <c r="L20" s="4">
        <v>0.27</v>
      </c>
      <c r="M20" s="4">
        <v>0.65</v>
      </c>
      <c r="N20" s="4">
        <f t="shared" si="0"/>
        <v>14.08</v>
      </c>
      <c r="O20" s="2"/>
    </row>
    <row r="21" spans="1:15">
      <c r="A21" s="2">
        <v>1969</v>
      </c>
      <c r="B21" s="4">
        <v>0.45</v>
      </c>
      <c r="C21" s="4">
        <v>0.28999999999999998</v>
      </c>
      <c r="D21" s="4">
        <v>0.54</v>
      </c>
      <c r="E21" s="4">
        <v>1.4</v>
      </c>
      <c r="F21" s="4">
        <v>5.97</v>
      </c>
      <c r="G21" s="4">
        <v>1.69</v>
      </c>
      <c r="H21" s="4">
        <v>3.42</v>
      </c>
      <c r="I21" s="4">
        <v>0.75</v>
      </c>
      <c r="J21" s="4">
        <v>0.24</v>
      </c>
      <c r="K21" s="4">
        <v>4.66</v>
      </c>
      <c r="L21" s="4">
        <v>0.21</v>
      </c>
      <c r="M21" s="4">
        <v>0.28999999999999998</v>
      </c>
      <c r="N21" s="4">
        <f t="shared" si="0"/>
        <v>19.909999999999997</v>
      </c>
      <c r="O21" s="2"/>
    </row>
    <row r="22" spans="1:15">
      <c r="A22" s="2">
        <v>1970</v>
      </c>
      <c r="B22" s="4">
        <v>0.32</v>
      </c>
      <c r="C22" s="4">
        <v>0</v>
      </c>
      <c r="D22" s="4">
        <v>0.79</v>
      </c>
      <c r="E22" s="4">
        <v>1.37</v>
      </c>
      <c r="F22" s="4">
        <v>1.77</v>
      </c>
      <c r="G22" s="4">
        <v>5.82</v>
      </c>
      <c r="H22" s="4">
        <v>2.06</v>
      </c>
      <c r="I22" s="4">
        <v>1.06</v>
      </c>
      <c r="J22" s="4">
        <v>1.4</v>
      </c>
      <c r="K22" s="4">
        <v>1.21</v>
      </c>
      <c r="L22" s="4">
        <v>1.34</v>
      </c>
      <c r="M22" s="4">
        <v>0.04</v>
      </c>
      <c r="N22" s="4">
        <f t="shared" si="0"/>
        <v>17.18</v>
      </c>
      <c r="O22" s="2"/>
    </row>
    <row r="23" spans="1:15">
      <c r="A23" s="2">
        <v>1971</v>
      </c>
      <c r="B23" s="4">
        <v>0.72</v>
      </c>
      <c r="C23" s="4">
        <v>1.86</v>
      </c>
      <c r="D23" s="4">
        <v>0.8</v>
      </c>
      <c r="E23" s="4">
        <v>4.1100000000000003</v>
      </c>
      <c r="F23" s="4">
        <v>2.73</v>
      </c>
      <c r="G23" s="4">
        <v>4.04</v>
      </c>
      <c r="H23" s="4">
        <v>3.44</v>
      </c>
      <c r="I23" s="4">
        <v>0.17</v>
      </c>
      <c r="J23" s="4">
        <v>1.27</v>
      </c>
      <c r="K23" s="4">
        <v>1.43</v>
      </c>
      <c r="L23" s="4">
        <v>1.79</v>
      </c>
      <c r="M23" s="4">
        <v>0.08</v>
      </c>
      <c r="N23" s="4">
        <f t="shared" si="0"/>
        <v>22.44</v>
      </c>
      <c r="O23" s="2"/>
    </row>
    <row r="24" spans="1:15">
      <c r="A24" s="2">
        <v>1972</v>
      </c>
      <c r="B24" s="4">
        <v>0.22</v>
      </c>
      <c r="C24" s="4">
        <v>0.14000000000000001</v>
      </c>
      <c r="D24" s="4">
        <v>0.4</v>
      </c>
      <c r="E24" s="4">
        <v>1.37</v>
      </c>
      <c r="F24" s="4">
        <v>5.77</v>
      </c>
      <c r="G24" s="4">
        <v>3.93</v>
      </c>
      <c r="H24" s="4">
        <v>2.56</v>
      </c>
      <c r="I24" s="4">
        <v>3.22</v>
      </c>
      <c r="J24" s="4">
        <v>0.88</v>
      </c>
      <c r="K24" s="4">
        <v>0.79</v>
      </c>
      <c r="L24" s="4">
        <v>2.4300000000000002</v>
      </c>
      <c r="M24" s="4">
        <v>0.69</v>
      </c>
      <c r="N24" s="4">
        <f t="shared" si="0"/>
        <v>22.4</v>
      </c>
      <c r="O24" s="2"/>
    </row>
    <row r="25" spans="1:15">
      <c r="A25" s="2">
        <v>1973</v>
      </c>
      <c r="B25" s="4">
        <v>0.68</v>
      </c>
      <c r="C25" s="4">
        <v>0.08</v>
      </c>
      <c r="D25" s="4">
        <v>3.9</v>
      </c>
      <c r="E25" s="4">
        <v>2.02</v>
      </c>
      <c r="F25" s="4">
        <v>2.19</v>
      </c>
      <c r="G25" s="4">
        <v>2.44</v>
      </c>
      <c r="H25" s="4">
        <v>4.8099999999999996</v>
      </c>
      <c r="I25" s="4">
        <v>0.53</v>
      </c>
      <c r="J25" s="4">
        <v>7.27</v>
      </c>
      <c r="K25" s="4">
        <v>1.06</v>
      </c>
      <c r="L25" s="4">
        <v>0.64</v>
      </c>
      <c r="M25" s="4">
        <v>1.5</v>
      </c>
      <c r="N25" s="4">
        <f t="shared" si="0"/>
        <v>27.119999999999997</v>
      </c>
      <c r="O25" s="2"/>
    </row>
    <row r="26" spans="1:15">
      <c r="A26" s="2">
        <v>1974</v>
      </c>
      <c r="B26" s="4">
        <v>0.26</v>
      </c>
      <c r="C26" s="4">
        <v>0.24</v>
      </c>
      <c r="D26" s="4">
        <v>1</v>
      </c>
      <c r="E26" s="4">
        <v>1.67</v>
      </c>
      <c r="F26" s="4">
        <v>2.83</v>
      </c>
      <c r="G26" s="4">
        <v>4.9000000000000004</v>
      </c>
      <c r="H26" s="4">
        <v>2.44</v>
      </c>
      <c r="I26" s="4">
        <v>2.0299999999999998</v>
      </c>
      <c r="J26" s="4">
        <v>0.27</v>
      </c>
      <c r="K26" s="4">
        <v>0.54</v>
      </c>
      <c r="L26" s="4">
        <v>0.88</v>
      </c>
      <c r="M26" s="4">
        <v>0.27</v>
      </c>
      <c r="N26" s="4">
        <f t="shared" si="0"/>
        <v>17.329999999999998</v>
      </c>
      <c r="O26" s="2"/>
    </row>
    <row r="27" spans="1:15">
      <c r="A27" s="2">
        <v>1975</v>
      </c>
      <c r="B27" s="4">
        <v>0.12</v>
      </c>
      <c r="C27" s="4">
        <v>0.55000000000000004</v>
      </c>
      <c r="D27" s="4">
        <v>0.6</v>
      </c>
      <c r="E27" s="4">
        <v>1.81</v>
      </c>
      <c r="F27" s="4">
        <v>3.85</v>
      </c>
      <c r="G27" s="4">
        <v>6.84</v>
      </c>
      <c r="H27" s="4">
        <v>1.32</v>
      </c>
      <c r="I27" s="4">
        <v>0.62</v>
      </c>
      <c r="J27" s="4">
        <v>1.1499999999999999</v>
      </c>
      <c r="K27" s="4">
        <v>0.06</v>
      </c>
      <c r="L27" s="4">
        <v>2.84</v>
      </c>
      <c r="M27" s="4">
        <v>0.13</v>
      </c>
      <c r="N27" s="4">
        <f t="shared" si="0"/>
        <v>19.889999999999997</v>
      </c>
      <c r="O27" s="2"/>
    </row>
    <row r="28" spans="1:15">
      <c r="A28" s="2">
        <v>1976</v>
      </c>
      <c r="B28" s="4">
        <v>0.7</v>
      </c>
      <c r="C28" s="4">
        <v>0.11</v>
      </c>
      <c r="D28" s="4">
        <v>0.76</v>
      </c>
      <c r="E28" s="4">
        <v>2.5299999999999998</v>
      </c>
      <c r="F28" s="4">
        <v>2.34</v>
      </c>
      <c r="G28" s="4">
        <v>2.15</v>
      </c>
      <c r="H28" s="4">
        <v>1.1299999999999999</v>
      </c>
      <c r="I28" s="4">
        <v>0.99</v>
      </c>
      <c r="J28" s="4">
        <v>1.51</v>
      </c>
      <c r="K28" s="4">
        <v>0.65</v>
      </c>
      <c r="L28" s="4">
        <v>0.28999999999999998</v>
      </c>
      <c r="M28" s="4">
        <v>0</v>
      </c>
      <c r="N28" s="4">
        <f t="shared" si="0"/>
        <v>13.159999999999998</v>
      </c>
      <c r="O28" s="2"/>
    </row>
    <row r="29" spans="1:15">
      <c r="A29" s="2">
        <v>1977</v>
      </c>
      <c r="B29" s="4">
        <v>0.27</v>
      </c>
      <c r="C29" s="4">
        <v>0.39</v>
      </c>
      <c r="D29" s="4">
        <v>4.24</v>
      </c>
      <c r="E29" s="4">
        <v>2.71</v>
      </c>
      <c r="F29" s="4">
        <v>4.0199999999999996</v>
      </c>
      <c r="G29" s="4">
        <v>2.2799999999999998</v>
      </c>
      <c r="H29" s="4">
        <v>0.56999999999999995</v>
      </c>
      <c r="I29" s="4">
        <v>5.54</v>
      </c>
      <c r="J29" s="4">
        <v>2.46</v>
      </c>
      <c r="K29" s="4">
        <v>0.25</v>
      </c>
      <c r="L29" s="4">
        <v>0.24</v>
      </c>
      <c r="M29" s="4">
        <v>0.6</v>
      </c>
      <c r="N29" s="4">
        <f t="shared" si="0"/>
        <v>23.57</v>
      </c>
      <c r="O29" s="2"/>
    </row>
    <row r="30" spans="1:15">
      <c r="A30" s="2">
        <v>1978</v>
      </c>
      <c r="B30" s="4">
        <v>0.1</v>
      </c>
      <c r="C30" s="4">
        <v>0.56000000000000005</v>
      </c>
      <c r="D30" s="4">
        <v>1.61</v>
      </c>
      <c r="E30" s="4">
        <v>1.71</v>
      </c>
      <c r="F30" s="4">
        <v>2.56</v>
      </c>
      <c r="G30" s="4">
        <v>1.22</v>
      </c>
      <c r="H30" s="4">
        <v>2.36</v>
      </c>
      <c r="I30" s="4">
        <v>1.33</v>
      </c>
      <c r="J30" s="4">
        <v>0.13</v>
      </c>
      <c r="K30" s="4">
        <v>1.2</v>
      </c>
      <c r="L30" s="4">
        <v>0.65</v>
      </c>
      <c r="M30" s="4">
        <v>0.47</v>
      </c>
      <c r="N30" s="4">
        <f t="shared" si="0"/>
        <v>13.9</v>
      </c>
      <c r="O30" s="2"/>
    </row>
    <row r="31" spans="1:15">
      <c r="A31" s="2">
        <v>1979</v>
      </c>
      <c r="B31" s="4">
        <v>0.81</v>
      </c>
      <c r="C31" s="4">
        <v>0.02</v>
      </c>
      <c r="D31" s="4">
        <v>2.63</v>
      </c>
      <c r="E31" s="4">
        <v>2.4300000000000002</v>
      </c>
      <c r="F31" s="4">
        <v>2.62</v>
      </c>
      <c r="G31" s="4">
        <v>2.9</v>
      </c>
      <c r="H31" s="4">
        <v>9.17</v>
      </c>
      <c r="I31" s="4">
        <v>2.17</v>
      </c>
      <c r="J31" s="4">
        <v>0.31</v>
      </c>
      <c r="K31" s="4">
        <v>2.46</v>
      </c>
      <c r="L31" s="4">
        <v>0.83</v>
      </c>
      <c r="M31" s="4">
        <v>0.42</v>
      </c>
      <c r="N31" s="4">
        <f t="shared" si="0"/>
        <v>26.77</v>
      </c>
      <c r="O31" s="2"/>
    </row>
    <row r="32" spans="1:15">
      <c r="A32" s="2">
        <v>1980</v>
      </c>
      <c r="B32" s="4">
        <v>0.6</v>
      </c>
      <c r="C32" s="4">
        <v>0.79</v>
      </c>
      <c r="D32" s="4">
        <v>2.89</v>
      </c>
      <c r="E32" s="4">
        <v>1.55</v>
      </c>
      <c r="F32" s="4">
        <v>1.73</v>
      </c>
      <c r="G32" s="4">
        <v>2.94</v>
      </c>
      <c r="H32" s="4">
        <v>1.95</v>
      </c>
      <c r="I32" s="4">
        <v>4.51</v>
      </c>
      <c r="J32" s="4">
        <v>1.32</v>
      </c>
      <c r="K32" s="4">
        <v>0.16</v>
      </c>
      <c r="L32" s="4">
        <v>0.09</v>
      </c>
      <c r="M32" s="4">
        <v>0</v>
      </c>
      <c r="N32" s="4">
        <f t="shared" si="0"/>
        <v>18.53</v>
      </c>
      <c r="O32" s="2"/>
    </row>
    <row r="33" spans="1:18">
      <c r="A33" s="2">
        <v>1981</v>
      </c>
      <c r="B33" s="4">
        <v>0.31</v>
      </c>
      <c r="C33" s="4">
        <v>0.33</v>
      </c>
      <c r="D33" s="4">
        <v>2.99</v>
      </c>
      <c r="E33" s="4">
        <v>4.09</v>
      </c>
      <c r="F33" s="4">
        <v>6.61</v>
      </c>
      <c r="G33" s="4">
        <v>3.08</v>
      </c>
      <c r="H33" s="4">
        <v>8.26</v>
      </c>
      <c r="I33" s="4">
        <v>1.72</v>
      </c>
      <c r="J33" s="4">
        <v>0.12</v>
      </c>
      <c r="K33" s="4">
        <v>0.18</v>
      </c>
      <c r="L33" s="4">
        <v>2.14</v>
      </c>
      <c r="M33" s="4">
        <v>0.53</v>
      </c>
      <c r="N33" s="4">
        <f t="shared" si="0"/>
        <v>30.360000000000003</v>
      </c>
      <c r="O33" s="2"/>
    </row>
    <row r="34" spans="1:18">
      <c r="A34" s="2">
        <v>1982</v>
      </c>
      <c r="B34" s="4">
        <v>0.24</v>
      </c>
      <c r="C34" s="4">
        <v>0.44</v>
      </c>
      <c r="D34" s="4">
        <v>0.59</v>
      </c>
      <c r="E34" s="4">
        <v>1.58</v>
      </c>
      <c r="F34" s="4">
        <v>7.24</v>
      </c>
      <c r="G34" s="4">
        <v>4.8499999999999996</v>
      </c>
      <c r="H34" s="4">
        <v>1.1499999999999999</v>
      </c>
      <c r="I34" s="4">
        <v>4.4400000000000004</v>
      </c>
      <c r="J34" s="4">
        <v>1.01</v>
      </c>
      <c r="K34" s="4">
        <v>2.99</v>
      </c>
      <c r="L34" s="4">
        <v>0.56999999999999995</v>
      </c>
      <c r="M34" s="4">
        <v>1.63</v>
      </c>
      <c r="N34" s="4">
        <f t="shared" si="0"/>
        <v>26.73</v>
      </c>
      <c r="O34" s="2"/>
    </row>
    <row r="35" spans="1:18">
      <c r="A35" s="2">
        <v>1983</v>
      </c>
      <c r="B35" s="4">
        <v>0.24</v>
      </c>
      <c r="C35" s="4">
        <v>0.5</v>
      </c>
      <c r="D35" s="4">
        <v>3.73</v>
      </c>
      <c r="E35" s="4">
        <v>2.15</v>
      </c>
      <c r="F35" s="4">
        <v>4.38</v>
      </c>
      <c r="G35" s="4">
        <v>3.48</v>
      </c>
      <c r="H35" s="4">
        <v>1.36</v>
      </c>
      <c r="I35" s="4">
        <v>0.47</v>
      </c>
      <c r="J35" s="4">
        <v>0.85</v>
      </c>
      <c r="K35" s="4">
        <v>0.18</v>
      </c>
      <c r="L35" s="4">
        <v>1.91</v>
      </c>
      <c r="M35" s="4">
        <v>0.15</v>
      </c>
      <c r="N35" s="4">
        <f t="shared" si="0"/>
        <v>19.399999999999999</v>
      </c>
      <c r="O35" s="2"/>
    </row>
    <row r="36" spans="1:18">
      <c r="A36" s="2">
        <v>1984</v>
      </c>
      <c r="B36" s="4">
        <v>0.59</v>
      </c>
      <c r="C36" s="4">
        <v>1.57</v>
      </c>
      <c r="D36" s="4">
        <v>2.2799999999999998</v>
      </c>
      <c r="E36" s="4">
        <v>5.97</v>
      </c>
      <c r="F36" s="4">
        <v>3.27</v>
      </c>
      <c r="G36" s="4">
        <v>2.92</v>
      </c>
      <c r="H36" s="4">
        <v>2.35</v>
      </c>
      <c r="I36" s="4">
        <v>2.48</v>
      </c>
      <c r="J36" s="4">
        <v>0.04</v>
      </c>
      <c r="K36" s="4">
        <v>3.36</v>
      </c>
      <c r="L36" s="4">
        <v>0.48</v>
      </c>
      <c r="M36" s="4">
        <v>1.01</v>
      </c>
      <c r="N36" s="4">
        <f t="shared" si="0"/>
        <v>26.320000000000004</v>
      </c>
      <c r="O36" s="2"/>
    </row>
    <row r="37" spans="1:18">
      <c r="A37" s="2">
        <v>1985</v>
      </c>
      <c r="B37" s="4">
        <v>0.89</v>
      </c>
      <c r="C37" s="4">
        <v>0.24</v>
      </c>
      <c r="D37" s="4">
        <v>0.55000000000000004</v>
      </c>
      <c r="E37" s="4">
        <v>2.86</v>
      </c>
      <c r="F37" s="4">
        <v>2.77</v>
      </c>
      <c r="G37" s="4">
        <v>1.74</v>
      </c>
      <c r="H37" s="4">
        <v>2.63</v>
      </c>
      <c r="I37" s="4">
        <v>0.67</v>
      </c>
      <c r="J37" s="4">
        <v>3.83</v>
      </c>
      <c r="K37" s="4">
        <v>1.47</v>
      </c>
      <c r="L37" s="4">
        <v>0.6</v>
      </c>
      <c r="M37" s="4">
        <v>0.74</v>
      </c>
      <c r="N37" s="4">
        <f t="shared" si="0"/>
        <v>18.989999999999998</v>
      </c>
      <c r="O37" s="2"/>
    </row>
    <row r="38" spans="1:18">
      <c r="A38" s="2">
        <v>1986</v>
      </c>
      <c r="B38" s="4">
        <v>0</v>
      </c>
      <c r="C38" s="4">
        <v>0.52</v>
      </c>
      <c r="D38" s="4">
        <v>0.74</v>
      </c>
      <c r="E38" s="4">
        <v>1.4</v>
      </c>
      <c r="F38" s="4">
        <v>2.58</v>
      </c>
      <c r="G38" s="4">
        <v>2.21</v>
      </c>
      <c r="H38" s="4">
        <v>2.57</v>
      </c>
      <c r="I38" s="4">
        <v>1.32</v>
      </c>
      <c r="J38" s="4">
        <v>0.67</v>
      </c>
      <c r="K38" s="4">
        <v>1.9</v>
      </c>
      <c r="L38" s="4">
        <v>0.39</v>
      </c>
      <c r="M38" s="4">
        <v>0.39</v>
      </c>
      <c r="N38" s="4">
        <f t="shared" ref="N38:N74" si="1">SUM(B38:M38)</f>
        <v>14.690000000000001</v>
      </c>
      <c r="O38" s="2"/>
    </row>
    <row r="39" spans="1:18">
      <c r="A39" s="2">
        <v>1987</v>
      </c>
      <c r="B39" s="4">
        <v>0.23</v>
      </c>
      <c r="C39" s="4">
        <v>1.17</v>
      </c>
      <c r="D39" s="4">
        <v>1.59</v>
      </c>
      <c r="E39" s="4">
        <v>1.32</v>
      </c>
      <c r="F39" s="4">
        <v>4.55</v>
      </c>
      <c r="G39" s="4">
        <v>4.8499999999999996</v>
      </c>
      <c r="H39" s="4">
        <v>2.25</v>
      </c>
      <c r="I39" s="4">
        <v>1.8</v>
      </c>
      <c r="J39" s="4">
        <v>1.44</v>
      </c>
      <c r="K39" s="4">
        <v>0.5</v>
      </c>
      <c r="L39" s="4">
        <v>2.65</v>
      </c>
      <c r="M39" s="4">
        <v>1.1299999999999999</v>
      </c>
      <c r="N39" s="4">
        <f t="shared" si="1"/>
        <v>23.479999999999997</v>
      </c>
      <c r="O39" s="2"/>
    </row>
    <row r="40" spans="1:18">
      <c r="A40" s="2">
        <v>1988</v>
      </c>
      <c r="B40" s="4">
        <v>1.36</v>
      </c>
      <c r="C40" s="4">
        <v>0.11</v>
      </c>
      <c r="D40" s="4">
        <v>0.35</v>
      </c>
      <c r="E40" s="4">
        <v>1.65</v>
      </c>
      <c r="F40" s="4">
        <v>4.5599999999999996</v>
      </c>
      <c r="G40" s="4">
        <v>2.92</v>
      </c>
      <c r="H40" s="4">
        <v>7.41</v>
      </c>
      <c r="I40" s="4">
        <v>3.6</v>
      </c>
      <c r="J40" s="4">
        <v>2.17</v>
      </c>
      <c r="K40" s="4">
        <v>7.0000000000000007E-2</v>
      </c>
      <c r="L40" s="4">
        <v>0.28999999999999998</v>
      </c>
      <c r="M40" s="4">
        <v>0.77</v>
      </c>
      <c r="N40" s="4">
        <f t="shared" si="1"/>
        <v>25.26</v>
      </c>
      <c r="O40" s="2"/>
    </row>
    <row r="41" spans="1:18">
      <c r="A41" s="2">
        <v>1989</v>
      </c>
      <c r="B41" s="4">
        <v>0.37</v>
      </c>
      <c r="C41" s="4">
        <v>0.24</v>
      </c>
      <c r="D41" s="4">
        <v>0.67</v>
      </c>
      <c r="E41" s="4">
        <v>0.2</v>
      </c>
      <c r="F41" s="4">
        <v>3.13</v>
      </c>
      <c r="G41" s="4">
        <v>5.0599999999999996</v>
      </c>
      <c r="H41" s="4">
        <v>4.24</v>
      </c>
      <c r="I41" s="4">
        <v>3.74</v>
      </c>
      <c r="J41" s="4">
        <v>1.48</v>
      </c>
      <c r="K41" s="4">
        <v>0.26</v>
      </c>
      <c r="L41" s="4">
        <v>0</v>
      </c>
      <c r="M41" s="4">
        <v>0.36</v>
      </c>
      <c r="N41" s="4">
        <f t="shared" si="1"/>
        <v>19.75</v>
      </c>
      <c r="O41" s="2"/>
    </row>
    <row r="42" spans="1:18">
      <c r="A42" s="2">
        <v>1990</v>
      </c>
      <c r="B42" s="4">
        <v>1.33</v>
      </c>
      <c r="C42" s="4">
        <v>0.08</v>
      </c>
      <c r="D42" s="4">
        <v>1.81</v>
      </c>
      <c r="E42" s="4">
        <v>0.83</v>
      </c>
      <c r="F42" s="4">
        <v>5.34</v>
      </c>
      <c r="G42" s="4">
        <v>0.41</v>
      </c>
      <c r="H42" s="4">
        <v>1.86</v>
      </c>
      <c r="I42" s="4">
        <v>1.65</v>
      </c>
      <c r="J42" s="4">
        <v>0.71</v>
      </c>
      <c r="K42" s="4">
        <v>1.71</v>
      </c>
      <c r="L42" s="4">
        <v>1.45</v>
      </c>
      <c r="M42" s="4">
        <v>0.08</v>
      </c>
      <c r="N42" s="4">
        <f t="shared" si="1"/>
        <v>17.259999999999998</v>
      </c>
      <c r="O42" s="2"/>
    </row>
    <row r="43" spans="1:18">
      <c r="A43" s="2">
        <v>1991</v>
      </c>
      <c r="B43" s="4">
        <v>0.21</v>
      </c>
      <c r="C43" s="4">
        <v>0.02</v>
      </c>
      <c r="D43" s="4">
        <v>1.61</v>
      </c>
      <c r="E43" s="4">
        <v>3.36</v>
      </c>
      <c r="F43" s="4">
        <v>5.26</v>
      </c>
      <c r="G43" s="4">
        <v>2.13</v>
      </c>
      <c r="H43" s="4">
        <v>4.04</v>
      </c>
      <c r="I43" s="4">
        <v>1.01</v>
      </c>
      <c r="J43" s="4">
        <v>1.05</v>
      </c>
      <c r="K43" s="4">
        <v>0.96</v>
      </c>
      <c r="L43" s="4">
        <v>1.51</v>
      </c>
      <c r="M43" s="4">
        <v>0.95</v>
      </c>
      <c r="N43" s="4">
        <f t="shared" si="1"/>
        <v>22.110000000000003</v>
      </c>
      <c r="O43" s="2"/>
    </row>
    <row r="44" spans="1:18">
      <c r="A44" s="2">
        <v>1992</v>
      </c>
      <c r="B44" s="4">
        <v>1.67</v>
      </c>
      <c r="C44" s="4">
        <v>1.05</v>
      </c>
      <c r="D44" s="4">
        <v>1.88</v>
      </c>
      <c r="E44" s="4">
        <v>0.42</v>
      </c>
      <c r="F44" s="4">
        <v>1.1200000000000001</v>
      </c>
      <c r="G44" s="4">
        <v>2.82</v>
      </c>
      <c r="H44" s="4">
        <v>4.34</v>
      </c>
      <c r="I44" s="4">
        <v>5.6</v>
      </c>
      <c r="J44" s="4">
        <v>0.55000000000000004</v>
      </c>
      <c r="K44" s="4">
        <v>0.82</v>
      </c>
      <c r="L44" s="4">
        <v>0.48</v>
      </c>
      <c r="M44" s="4">
        <v>0.3</v>
      </c>
      <c r="N44" s="4">
        <f t="shared" si="1"/>
        <v>21.05</v>
      </c>
      <c r="O44" s="2"/>
    </row>
    <row r="45" spans="1:18">
      <c r="A45" s="2">
        <v>1993</v>
      </c>
      <c r="B45" s="4">
        <v>0.88</v>
      </c>
      <c r="C45" s="4">
        <v>1.28</v>
      </c>
      <c r="D45" s="4">
        <v>0.79</v>
      </c>
      <c r="E45" s="4">
        <v>1.34</v>
      </c>
      <c r="F45" s="4">
        <v>3.06</v>
      </c>
      <c r="G45" s="4">
        <v>2.23</v>
      </c>
      <c r="H45" s="4">
        <v>4.1900000000000004</v>
      </c>
      <c r="I45" s="4">
        <v>6.2</v>
      </c>
      <c r="J45" s="4">
        <v>2.15</v>
      </c>
      <c r="K45" s="4">
        <v>2.16</v>
      </c>
      <c r="L45" s="4">
        <v>1.04</v>
      </c>
      <c r="M45" s="4">
        <v>0.21</v>
      </c>
      <c r="N45" s="4">
        <f t="shared" si="1"/>
        <v>25.529999999999998</v>
      </c>
      <c r="O45" s="4"/>
      <c r="P45" s="4"/>
      <c r="Q45" s="4"/>
      <c r="R45" s="4"/>
    </row>
    <row r="46" spans="1:18">
      <c r="A46" s="2">
        <v>1994</v>
      </c>
      <c r="B46" s="4">
        <v>1.1299999999999999</v>
      </c>
      <c r="C46" s="4">
        <v>0.36</v>
      </c>
      <c r="D46" s="4">
        <v>0.13</v>
      </c>
      <c r="E46" s="4">
        <v>2.1</v>
      </c>
      <c r="F46" s="4">
        <v>0.5</v>
      </c>
      <c r="G46" s="4">
        <v>3.64</v>
      </c>
      <c r="H46" s="4">
        <v>6.72</v>
      </c>
      <c r="I46" s="4">
        <v>0.65</v>
      </c>
      <c r="J46" s="4">
        <v>1.01</v>
      </c>
      <c r="K46" s="4">
        <v>3.05</v>
      </c>
      <c r="L46" s="4">
        <v>1.1000000000000001</v>
      </c>
      <c r="M46" s="4">
        <v>0.52</v>
      </c>
      <c r="N46" s="4">
        <f t="shared" si="1"/>
        <v>20.91</v>
      </c>
      <c r="O46" s="4"/>
      <c r="P46" s="4"/>
      <c r="Q46" s="4"/>
      <c r="R46" s="4"/>
    </row>
    <row r="47" spans="1:18">
      <c r="A47" s="2">
        <v>1995</v>
      </c>
      <c r="B47" s="4">
        <v>1</v>
      </c>
      <c r="C47" s="4">
        <v>0.13</v>
      </c>
      <c r="D47" s="4">
        <v>1.25</v>
      </c>
      <c r="E47" s="4">
        <v>2.96</v>
      </c>
      <c r="F47" s="4">
        <v>5.78</v>
      </c>
      <c r="G47" s="4">
        <v>2.98</v>
      </c>
      <c r="H47" s="4">
        <v>2.44</v>
      </c>
      <c r="I47" s="4">
        <v>1.1399999999999999</v>
      </c>
      <c r="J47" s="4">
        <v>1.95</v>
      </c>
      <c r="K47" s="4">
        <v>1.53</v>
      </c>
      <c r="L47" s="4">
        <v>0.39</v>
      </c>
      <c r="M47" s="4">
        <v>0</v>
      </c>
      <c r="N47" s="4">
        <f t="shared" si="1"/>
        <v>21.550000000000004</v>
      </c>
      <c r="O47" s="4"/>
      <c r="P47" s="4"/>
      <c r="Q47" s="4"/>
      <c r="R47" s="4"/>
    </row>
    <row r="48" spans="1:18">
      <c r="A48" s="2">
        <v>1996</v>
      </c>
      <c r="B48" s="4">
        <v>0.27</v>
      </c>
      <c r="C48" s="4">
        <v>0</v>
      </c>
      <c r="D48" s="4">
        <v>0.35</v>
      </c>
      <c r="E48" s="4">
        <v>1.24</v>
      </c>
      <c r="F48" s="4">
        <v>6.14</v>
      </c>
      <c r="G48" s="4">
        <v>3.96</v>
      </c>
      <c r="H48" s="4">
        <v>2.91</v>
      </c>
      <c r="I48" s="4">
        <v>6.12</v>
      </c>
      <c r="J48" s="4">
        <v>6.23</v>
      </c>
      <c r="K48" s="4">
        <v>0.28999999999999998</v>
      </c>
      <c r="L48" s="4">
        <v>0.3</v>
      </c>
      <c r="M48" s="4">
        <v>0.16</v>
      </c>
      <c r="N48" s="4">
        <f t="shared" si="1"/>
        <v>27.970000000000002</v>
      </c>
      <c r="O48" s="4"/>
      <c r="P48" s="4"/>
      <c r="Q48" s="4"/>
      <c r="R48" s="4"/>
    </row>
    <row r="49" spans="1:18">
      <c r="A49" s="2">
        <v>1997</v>
      </c>
      <c r="B49" s="4">
        <v>0.05</v>
      </c>
      <c r="C49" s="4">
        <v>0.79</v>
      </c>
      <c r="D49" s="4">
        <v>0.13</v>
      </c>
      <c r="E49" s="4">
        <v>0.74</v>
      </c>
      <c r="F49" s="4">
        <v>1.48</v>
      </c>
      <c r="G49" s="4">
        <v>4.9400000000000004</v>
      </c>
      <c r="H49" s="4">
        <v>1.69</v>
      </c>
      <c r="I49" s="4">
        <v>2.9</v>
      </c>
      <c r="J49" s="4">
        <v>0.91</v>
      </c>
      <c r="K49" s="4">
        <v>3.02</v>
      </c>
      <c r="L49" s="4">
        <v>0.42</v>
      </c>
      <c r="M49" s="4">
        <v>0.76</v>
      </c>
      <c r="N49" s="4">
        <f t="shared" si="1"/>
        <v>17.830000000000005</v>
      </c>
      <c r="O49" s="4"/>
      <c r="P49" s="4"/>
      <c r="Q49" s="4"/>
      <c r="R49" s="4"/>
    </row>
    <row r="50" spans="1:18">
      <c r="A50" s="2">
        <v>1998</v>
      </c>
      <c r="B50" s="4">
        <v>0.12</v>
      </c>
      <c r="C50" s="4">
        <v>0.73</v>
      </c>
      <c r="D50" s="4">
        <v>0.44</v>
      </c>
      <c r="E50" s="4">
        <v>1.65</v>
      </c>
      <c r="F50" s="4">
        <v>1.77</v>
      </c>
      <c r="G50" s="4">
        <v>1.08</v>
      </c>
      <c r="H50" s="4">
        <v>3.87</v>
      </c>
      <c r="I50" s="4">
        <v>3.43</v>
      </c>
      <c r="J50" s="4">
        <v>0.26</v>
      </c>
      <c r="K50" s="4">
        <v>1.39</v>
      </c>
      <c r="L50" s="4">
        <v>2.08</v>
      </c>
      <c r="M50" s="4">
        <v>0.12</v>
      </c>
      <c r="N50" s="4">
        <f t="shared" si="1"/>
        <v>16.940000000000001</v>
      </c>
      <c r="O50" s="4"/>
      <c r="P50" s="4"/>
      <c r="Q50" s="4"/>
      <c r="R50" s="4"/>
    </row>
    <row r="51" spans="1:18">
      <c r="A51" s="2">
        <v>1999</v>
      </c>
      <c r="B51" s="5">
        <v>0.02</v>
      </c>
      <c r="C51" s="5">
        <v>0.2</v>
      </c>
      <c r="D51" s="5">
        <v>1.04</v>
      </c>
      <c r="E51" s="5">
        <v>3.18</v>
      </c>
      <c r="F51" s="5">
        <v>2.44</v>
      </c>
      <c r="G51" s="5">
        <v>5.41</v>
      </c>
      <c r="H51" s="5">
        <v>2.75</v>
      </c>
      <c r="I51" s="5">
        <v>4.42</v>
      </c>
      <c r="J51" s="5">
        <v>0.64</v>
      </c>
      <c r="K51" s="5">
        <v>0</v>
      </c>
      <c r="L51" s="5">
        <v>0.34</v>
      </c>
      <c r="M51" s="5">
        <v>0.19</v>
      </c>
      <c r="N51" s="4">
        <f t="shared" si="1"/>
        <v>20.630000000000003</v>
      </c>
      <c r="O51" s="4"/>
      <c r="P51" s="4"/>
      <c r="Q51" s="4"/>
      <c r="R51" s="4"/>
    </row>
    <row r="52" spans="1:18">
      <c r="A52" s="2">
        <v>2000</v>
      </c>
      <c r="B52" s="5">
        <v>0.08</v>
      </c>
      <c r="C52" s="5">
        <v>1.1100000000000001</v>
      </c>
      <c r="D52" s="5">
        <v>1.85</v>
      </c>
      <c r="E52" s="5">
        <v>1.1000000000000001</v>
      </c>
      <c r="F52" s="5">
        <v>0.62</v>
      </c>
      <c r="G52" s="5">
        <v>0.93</v>
      </c>
      <c r="H52" s="5">
        <v>2.6</v>
      </c>
      <c r="I52" s="5">
        <v>1.34</v>
      </c>
      <c r="J52" s="5">
        <v>1.81</v>
      </c>
      <c r="K52" s="5">
        <v>3.82</v>
      </c>
      <c r="L52" s="5">
        <v>1.22</v>
      </c>
      <c r="M52" s="5">
        <v>0</v>
      </c>
      <c r="N52" s="4">
        <f t="shared" si="1"/>
        <v>16.48</v>
      </c>
      <c r="O52" s="4"/>
      <c r="P52" s="4"/>
      <c r="Q52" s="4"/>
      <c r="R52" s="4"/>
    </row>
    <row r="53" spans="1:18">
      <c r="A53" s="2">
        <v>2001</v>
      </c>
      <c r="B53" s="5">
        <v>0.99</v>
      </c>
      <c r="C53" s="5">
        <v>0.73</v>
      </c>
      <c r="D53" s="5">
        <v>0.47</v>
      </c>
      <c r="E53" s="5">
        <v>1.93</v>
      </c>
      <c r="F53" s="5">
        <v>2.94</v>
      </c>
      <c r="G53" s="5">
        <v>1.58</v>
      </c>
      <c r="H53" s="5">
        <v>4.79</v>
      </c>
      <c r="I53" s="5">
        <v>1.97</v>
      </c>
      <c r="J53" s="5">
        <v>1.35</v>
      </c>
      <c r="K53" s="5">
        <v>1.1200000000000001</v>
      </c>
      <c r="L53" s="5">
        <v>1.52</v>
      </c>
      <c r="M53" s="5">
        <v>0.18</v>
      </c>
      <c r="N53" s="4">
        <f t="shared" si="1"/>
        <v>19.57</v>
      </c>
      <c r="O53" s="4"/>
      <c r="P53" s="4"/>
      <c r="Q53" s="4"/>
      <c r="R53" s="4"/>
    </row>
    <row r="54" spans="1:18">
      <c r="A54" s="2">
        <v>2002</v>
      </c>
      <c r="B54" s="6">
        <v>0.21</v>
      </c>
      <c r="C54" s="6">
        <v>0.1</v>
      </c>
      <c r="D54" s="6">
        <v>0.56000000000000005</v>
      </c>
      <c r="E54" s="6">
        <v>1.23</v>
      </c>
      <c r="F54" s="6">
        <v>0.91</v>
      </c>
      <c r="G54" s="6">
        <v>2.2200000000000002</v>
      </c>
      <c r="H54" s="6">
        <v>0</v>
      </c>
      <c r="I54" s="6">
        <v>2.7</v>
      </c>
      <c r="J54" s="6">
        <v>0.32</v>
      </c>
      <c r="K54" s="6">
        <v>1.74</v>
      </c>
      <c r="L54" s="6">
        <v>0.18</v>
      </c>
      <c r="M54" s="6">
        <v>0</v>
      </c>
      <c r="N54" s="4">
        <f t="shared" si="1"/>
        <v>10.17</v>
      </c>
      <c r="O54" s="4"/>
      <c r="P54" s="4"/>
      <c r="Q54" s="4"/>
      <c r="R54" s="4"/>
    </row>
    <row r="55" spans="1:18">
      <c r="A55" s="2">
        <v>2003</v>
      </c>
      <c r="B55" s="5">
        <v>7.0000000000000007E-2</v>
      </c>
      <c r="C55" s="5">
        <v>0.66</v>
      </c>
      <c r="D55" s="5">
        <v>1.45</v>
      </c>
      <c r="E55" s="5">
        <v>4.72</v>
      </c>
      <c r="F55" s="5">
        <v>1.54</v>
      </c>
      <c r="G55" s="5">
        <v>3.04</v>
      </c>
      <c r="H55" s="5">
        <v>0.85</v>
      </c>
      <c r="I55" s="5">
        <v>2.2200000000000002</v>
      </c>
      <c r="J55" s="5">
        <v>1.75</v>
      </c>
      <c r="K55" s="5">
        <v>0.17</v>
      </c>
      <c r="L55" s="5">
        <v>0.89</v>
      </c>
      <c r="M55" s="5">
        <v>0.15</v>
      </c>
      <c r="N55" s="4">
        <f t="shared" si="1"/>
        <v>17.510000000000002</v>
      </c>
      <c r="O55" s="4"/>
      <c r="P55" s="4"/>
      <c r="Q55" s="4"/>
      <c r="R55" s="4"/>
    </row>
    <row r="56" spans="1:18">
      <c r="A56" s="2">
        <v>2004</v>
      </c>
      <c r="B56" s="20">
        <v>0.23</v>
      </c>
      <c r="C56" s="20">
        <v>0.42</v>
      </c>
      <c r="D56" s="20">
        <v>1.26</v>
      </c>
      <c r="E56" s="20">
        <v>2.04</v>
      </c>
      <c r="F56" s="20">
        <v>0.8</v>
      </c>
      <c r="G56" s="20">
        <v>5.3</v>
      </c>
      <c r="H56" s="20">
        <v>10.94</v>
      </c>
      <c r="I56" s="20">
        <v>1.19</v>
      </c>
      <c r="J56" s="20">
        <v>2.5499999999999998</v>
      </c>
      <c r="K56" s="20">
        <v>2.02</v>
      </c>
      <c r="L56" s="20">
        <v>1.63</v>
      </c>
      <c r="M56" s="20">
        <v>0.05</v>
      </c>
      <c r="N56" s="4">
        <f t="shared" si="1"/>
        <v>28.430000000000003</v>
      </c>
      <c r="O56" s="4"/>
      <c r="P56" s="4"/>
      <c r="Q56" s="4"/>
      <c r="R56" s="4"/>
    </row>
    <row r="57" spans="1:18">
      <c r="A57" s="2">
        <v>2005</v>
      </c>
      <c r="B57" s="20">
        <v>0.35</v>
      </c>
      <c r="C57" s="21">
        <v>0.11</v>
      </c>
      <c r="D57" s="21">
        <v>2.77</v>
      </c>
      <c r="E57" s="21">
        <v>0.94</v>
      </c>
      <c r="F57" s="21">
        <v>2.69</v>
      </c>
      <c r="G57" s="21">
        <v>3.02</v>
      </c>
      <c r="H57" s="21">
        <v>1.58</v>
      </c>
      <c r="I57" s="21">
        <v>4.66</v>
      </c>
      <c r="J57" s="20">
        <v>0.92</v>
      </c>
      <c r="K57" s="20">
        <v>2.77</v>
      </c>
      <c r="L57" s="20">
        <v>0.63</v>
      </c>
      <c r="M57" s="20">
        <v>0.22</v>
      </c>
      <c r="N57" s="4">
        <f t="shared" si="1"/>
        <v>20.659999999999997</v>
      </c>
      <c r="O57" s="4"/>
      <c r="P57" s="4"/>
      <c r="Q57" s="4"/>
      <c r="R57" s="4"/>
    </row>
    <row r="58" spans="1:18">
      <c r="A58" s="2">
        <v>2006</v>
      </c>
      <c r="B58" s="20">
        <v>0.19</v>
      </c>
      <c r="C58" s="21">
        <v>0.13</v>
      </c>
      <c r="D58" s="21">
        <v>0.94</v>
      </c>
      <c r="E58" s="21">
        <v>0.2</v>
      </c>
      <c r="F58" s="21">
        <v>1.6</v>
      </c>
      <c r="G58" s="21">
        <v>4.12</v>
      </c>
      <c r="H58" s="21">
        <v>1.6</v>
      </c>
      <c r="I58" s="21">
        <v>4.2300000000000004</v>
      </c>
      <c r="J58" s="20">
        <v>3.22</v>
      </c>
      <c r="K58" s="20">
        <v>1.78</v>
      </c>
      <c r="L58" s="20">
        <v>0.01</v>
      </c>
      <c r="M58" s="20">
        <v>2.74</v>
      </c>
      <c r="N58" s="4">
        <f t="shared" si="1"/>
        <v>20.760000000000005</v>
      </c>
      <c r="O58" s="4"/>
      <c r="P58" s="4"/>
      <c r="Q58" s="4"/>
      <c r="R58" s="4"/>
    </row>
    <row r="59" spans="1:18">
      <c r="A59" s="2">
        <v>2007</v>
      </c>
      <c r="B59" s="20">
        <v>0.41</v>
      </c>
      <c r="C59" s="21">
        <v>0.16</v>
      </c>
      <c r="D59" s="21">
        <v>1.64</v>
      </c>
      <c r="E59" s="21">
        <v>4.93</v>
      </c>
      <c r="F59" s="21">
        <v>2.1800000000000002</v>
      </c>
      <c r="G59" s="21">
        <v>1.25</v>
      </c>
      <c r="H59" s="21">
        <v>2.65</v>
      </c>
      <c r="I59" s="21">
        <v>4.58</v>
      </c>
      <c r="J59" s="20">
        <v>1.36</v>
      </c>
      <c r="K59" s="20">
        <v>0.7</v>
      </c>
      <c r="L59" s="20">
        <v>0.12</v>
      </c>
      <c r="M59" s="20">
        <v>1.22</v>
      </c>
      <c r="N59" s="4">
        <f t="shared" si="1"/>
        <v>21.2</v>
      </c>
      <c r="O59" s="4"/>
      <c r="P59" s="4"/>
      <c r="Q59" s="4"/>
      <c r="R59" s="4"/>
    </row>
    <row r="60" spans="1:18">
      <c r="A60" s="2">
        <v>2008</v>
      </c>
      <c r="B60" s="20">
        <v>0.04</v>
      </c>
      <c r="C60" s="21">
        <v>0.25</v>
      </c>
      <c r="D60" s="21">
        <v>0.48</v>
      </c>
      <c r="E60" s="21">
        <v>2.71</v>
      </c>
      <c r="F60" s="21">
        <v>5.27</v>
      </c>
      <c r="G60" s="21">
        <v>3.66</v>
      </c>
      <c r="H60" s="21">
        <v>2.14</v>
      </c>
      <c r="I60" s="21">
        <v>1.69</v>
      </c>
      <c r="J60" s="20">
        <v>1.56</v>
      </c>
      <c r="K60" s="20">
        <v>4.38</v>
      </c>
      <c r="L60" s="20">
        <v>0.67</v>
      </c>
      <c r="M60" s="20">
        <v>0.08</v>
      </c>
      <c r="N60" s="4">
        <f t="shared" si="1"/>
        <v>22.93</v>
      </c>
      <c r="O60" s="4"/>
      <c r="P60" s="4"/>
      <c r="Q60" s="4"/>
      <c r="R60" s="4"/>
    </row>
    <row r="61" spans="1:18">
      <c r="A61" s="2">
        <v>2009</v>
      </c>
      <c r="B61" s="20">
        <v>0.16</v>
      </c>
      <c r="C61" s="21">
        <v>0.52</v>
      </c>
      <c r="D61" s="21">
        <v>0.05</v>
      </c>
      <c r="E61" s="21">
        <v>2.83</v>
      </c>
      <c r="F61" s="21">
        <v>4.33</v>
      </c>
      <c r="G61" s="21">
        <v>4.7</v>
      </c>
      <c r="H61" s="21">
        <v>4.47</v>
      </c>
      <c r="I61" s="21">
        <v>2.31</v>
      </c>
      <c r="J61" s="20">
        <v>2.2999999999999998</v>
      </c>
      <c r="K61" s="20">
        <v>4.6399999999999997</v>
      </c>
      <c r="L61" s="20">
        <v>0.42</v>
      </c>
      <c r="M61" s="20">
        <v>0.52</v>
      </c>
      <c r="N61" s="4">
        <f t="shared" si="1"/>
        <v>27.25</v>
      </c>
      <c r="O61" s="4"/>
      <c r="P61" s="4"/>
      <c r="Q61" s="4"/>
      <c r="R61" s="4"/>
    </row>
    <row r="62" spans="1:18">
      <c r="A62" s="2">
        <v>2010</v>
      </c>
      <c r="B62" s="20">
        <v>0.09</v>
      </c>
      <c r="C62" s="21">
        <v>0.43</v>
      </c>
      <c r="D62" s="21">
        <v>1.94</v>
      </c>
      <c r="E62" s="21">
        <v>3.95</v>
      </c>
      <c r="F62" s="21">
        <v>2.41</v>
      </c>
      <c r="G62" s="21">
        <v>3.47</v>
      </c>
      <c r="H62" s="21">
        <v>3.62</v>
      </c>
      <c r="I62" s="21">
        <v>5.29</v>
      </c>
      <c r="J62" s="20">
        <v>0.33</v>
      </c>
      <c r="K62" s="20">
        <v>0.78</v>
      </c>
      <c r="L62" s="20">
        <v>0.38</v>
      </c>
      <c r="M62" s="20">
        <v>0.32</v>
      </c>
      <c r="N62" s="4">
        <f t="shared" si="1"/>
        <v>23.009999999999998</v>
      </c>
      <c r="O62" s="4"/>
      <c r="P62" s="4"/>
      <c r="Q62" s="4"/>
      <c r="R62" s="4"/>
    </row>
    <row r="63" spans="1:18" ht="15" customHeight="1">
      <c r="A63" s="2">
        <v>2011</v>
      </c>
      <c r="B63" s="4">
        <v>0.38</v>
      </c>
      <c r="C63" s="4">
        <v>0.59</v>
      </c>
      <c r="D63" s="4">
        <v>0.46</v>
      </c>
      <c r="E63" s="4">
        <v>2.48</v>
      </c>
      <c r="F63" s="4">
        <v>5.08</v>
      </c>
      <c r="G63" s="4">
        <v>2.0699999999999998</v>
      </c>
      <c r="H63" s="4">
        <v>3.18</v>
      </c>
      <c r="I63" s="4">
        <v>3.37</v>
      </c>
      <c r="J63" s="4">
        <v>0.43</v>
      </c>
      <c r="K63" s="4">
        <v>1.29</v>
      </c>
      <c r="L63" s="4">
        <v>0.18</v>
      </c>
      <c r="M63" s="4">
        <v>0.48</v>
      </c>
      <c r="N63" s="4">
        <f t="shared" si="1"/>
        <v>19.989999999999998</v>
      </c>
      <c r="O63" s="4"/>
      <c r="P63" s="4"/>
      <c r="Q63" s="4"/>
      <c r="R63" s="4"/>
    </row>
    <row r="64" spans="1:18" ht="15" customHeight="1">
      <c r="A64" s="2">
        <v>2012</v>
      </c>
      <c r="B64" s="4">
        <v>0.05</v>
      </c>
      <c r="C64" s="4">
        <v>0.63000000000000012</v>
      </c>
      <c r="D64" s="4">
        <v>0.43</v>
      </c>
      <c r="E64" s="4">
        <v>3.9400000000000004</v>
      </c>
      <c r="F64" s="4">
        <v>0.82</v>
      </c>
      <c r="G64" s="4">
        <v>2.12</v>
      </c>
      <c r="H64" s="4">
        <v>3.18</v>
      </c>
      <c r="I64" s="4">
        <v>0.26</v>
      </c>
      <c r="J64" s="4">
        <v>0.16</v>
      </c>
      <c r="K64" s="4">
        <v>0.66</v>
      </c>
      <c r="L64" s="4">
        <v>0</v>
      </c>
      <c r="M64" s="4">
        <v>0.69</v>
      </c>
      <c r="N64" s="4">
        <f t="shared" si="1"/>
        <v>12.940000000000001</v>
      </c>
      <c r="O64" s="4"/>
      <c r="P64" s="4"/>
      <c r="Q64" s="4"/>
      <c r="R64" s="4"/>
    </row>
    <row r="65" spans="1:28" ht="15" customHeight="1">
      <c r="A65" s="2">
        <v>2013</v>
      </c>
      <c r="B65" s="4">
        <v>0.1</v>
      </c>
      <c r="C65" s="4">
        <v>1.01</v>
      </c>
      <c r="D65" s="4">
        <v>0.62000000000000011</v>
      </c>
      <c r="E65" s="4">
        <v>2.6799999999999993</v>
      </c>
      <c r="F65" s="4">
        <v>1.9200000000000004</v>
      </c>
      <c r="G65" s="4">
        <v>1.66</v>
      </c>
      <c r="H65" s="4">
        <v>3.29</v>
      </c>
      <c r="I65" s="4">
        <v>0.76</v>
      </c>
      <c r="J65" s="4">
        <v>2.69</v>
      </c>
      <c r="K65" s="4">
        <v>0.38</v>
      </c>
      <c r="L65" s="4">
        <v>0.46</v>
      </c>
      <c r="M65" s="4">
        <v>0.14000000000000001</v>
      </c>
      <c r="N65" s="4">
        <f t="shared" si="1"/>
        <v>15.710000000000003</v>
      </c>
      <c r="O65" s="4"/>
      <c r="P65" s="4"/>
      <c r="Q65" s="4"/>
      <c r="R65" s="4"/>
    </row>
    <row r="66" spans="1:28" ht="15" customHeight="1">
      <c r="A66" s="2">
        <v>2014</v>
      </c>
      <c r="B66" s="4">
        <v>0.27</v>
      </c>
      <c r="C66" s="4">
        <v>0.62</v>
      </c>
      <c r="D66" s="4">
        <v>0.2</v>
      </c>
      <c r="E66" s="4">
        <v>1.1100000000000001</v>
      </c>
      <c r="F66" s="4">
        <v>2.46</v>
      </c>
      <c r="G66" s="4">
        <v>7.13</v>
      </c>
      <c r="H66" s="4">
        <v>0.86</v>
      </c>
      <c r="I66" s="4">
        <v>6.38</v>
      </c>
      <c r="J66" s="4">
        <v>1.74</v>
      </c>
      <c r="K66" s="4">
        <v>0.43</v>
      </c>
      <c r="L66" s="4">
        <v>0</v>
      </c>
      <c r="M66" s="4">
        <v>1.0900000000000001</v>
      </c>
      <c r="N66" s="4">
        <f t="shared" ref="N66:N73" si="2">SUM(B66:M66)</f>
        <v>22.289999999999996</v>
      </c>
      <c r="O66" s="4"/>
      <c r="P66" s="4"/>
      <c r="Q66" s="4"/>
      <c r="R66" s="4"/>
    </row>
    <row r="67" spans="1:28" ht="15" customHeight="1">
      <c r="A67" s="2">
        <v>2015</v>
      </c>
      <c r="B67" s="4">
        <v>0.05</v>
      </c>
      <c r="C67" s="4">
        <v>0.34</v>
      </c>
      <c r="D67" s="4">
        <v>0.1</v>
      </c>
      <c r="E67" s="4">
        <v>3.89</v>
      </c>
      <c r="F67" s="4">
        <v>4.71</v>
      </c>
      <c r="G67" s="4">
        <v>2.9</v>
      </c>
      <c r="H67" s="4">
        <v>2.33</v>
      </c>
      <c r="I67" s="4">
        <v>2.66</v>
      </c>
      <c r="J67" s="4">
        <v>0.76</v>
      </c>
      <c r="K67" s="4">
        <v>0.93</v>
      </c>
      <c r="L67" s="4">
        <v>1.33</v>
      </c>
      <c r="M67" s="4">
        <v>0.21</v>
      </c>
      <c r="N67" s="4">
        <f t="shared" si="2"/>
        <v>20.21</v>
      </c>
      <c r="O67" s="4"/>
      <c r="P67" s="4"/>
      <c r="Q67" s="4"/>
      <c r="R67" s="4"/>
    </row>
    <row r="68" spans="1:28" ht="15" customHeight="1">
      <c r="A68" s="2">
        <v>2016</v>
      </c>
      <c r="B68" s="4">
        <v>0.04</v>
      </c>
      <c r="C68" s="4">
        <v>0.89</v>
      </c>
      <c r="D68" s="4">
        <v>0.7</v>
      </c>
      <c r="E68" s="4">
        <v>5.57</v>
      </c>
      <c r="F68" s="4">
        <v>4.53</v>
      </c>
      <c r="G68" s="4">
        <v>1.82</v>
      </c>
      <c r="H68" s="4">
        <v>2.17</v>
      </c>
      <c r="I68" s="4">
        <v>2.1800000000000002</v>
      </c>
      <c r="J68" s="4">
        <v>2.14</v>
      </c>
      <c r="K68" s="4">
        <v>0.11</v>
      </c>
      <c r="L68" s="4">
        <v>0.9</v>
      </c>
      <c r="M68" s="4">
        <v>0.6</v>
      </c>
      <c r="N68" s="4">
        <f t="shared" si="2"/>
        <v>21.650000000000002</v>
      </c>
      <c r="O68" s="4"/>
      <c r="P68" s="4"/>
      <c r="Q68" s="4"/>
      <c r="R68" s="4"/>
    </row>
    <row r="69" spans="1:28" ht="15" customHeight="1">
      <c r="A69" s="2">
        <v>2017</v>
      </c>
      <c r="B69" s="4">
        <v>0.7</v>
      </c>
      <c r="C69" s="4">
        <v>0.03</v>
      </c>
      <c r="D69" s="4">
        <v>2.0699999999999998</v>
      </c>
      <c r="E69" s="4">
        <v>1.1200000000000001</v>
      </c>
      <c r="F69" s="4">
        <v>7.89</v>
      </c>
      <c r="G69" s="4">
        <v>1.2</v>
      </c>
      <c r="H69" s="4">
        <v>1.88</v>
      </c>
      <c r="I69" s="4">
        <v>3.91</v>
      </c>
      <c r="J69" s="4">
        <v>5.54</v>
      </c>
      <c r="K69" s="4">
        <v>1.5</v>
      </c>
      <c r="L69" s="4">
        <v>0.28999999999999998</v>
      </c>
      <c r="M69" s="4">
        <v>0.14000000000000001</v>
      </c>
      <c r="N69" s="4">
        <f t="shared" si="2"/>
        <v>26.269999999999996</v>
      </c>
      <c r="O69" s="4"/>
      <c r="P69" s="4"/>
      <c r="Q69" s="4"/>
      <c r="R69" s="4"/>
    </row>
    <row r="70" spans="1:28" ht="15" customHeight="1">
      <c r="A70" s="2">
        <v>2018</v>
      </c>
      <c r="B70" s="4">
        <v>0.89</v>
      </c>
      <c r="C70" s="4">
        <v>0.47</v>
      </c>
      <c r="D70" s="4">
        <v>0.5</v>
      </c>
      <c r="E70" s="4">
        <v>1.78</v>
      </c>
      <c r="F70" s="4">
        <v>3.09</v>
      </c>
      <c r="G70" s="4">
        <v>4.58</v>
      </c>
      <c r="H70" s="4">
        <v>4.0199999999999996</v>
      </c>
      <c r="I70" s="4">
        <v>1.46</v>
      </c>
      <c r="J70" s="4">
        <v>1.97</v>
      </c>
      <c r="K70" s="4">
        <v>3.74</v>
      </c>
      <c r="L70" s="4">
        <v>0.85</v>
      </c>
      <c r="M70" s="4">
        <v>1.51</v>
      </c>
      <c r="N70" s="4">
        <f t="shared" si="2"/>
        <v>24.860000000000003</v>
      </c>
      <c r="O70" s="4"/>
      <c r="P70" s="4"/>
      <c r="Q70" s="4"/>
      <c r="R70" s="4"/>
    </row>
    <row r="71" spans="1:28" ht="15" customHeight="1">
      <c r="A71" s="2">
        <v>2019</v>
      </c>
      <c r="B71" s="4">
        <v>0.08</v>
      </c>
      <c r="C71" s="4">
        <v>0.4</v>
      </c>
      <c r="D71" s="4">
        <v>1.75</v>
      </c>
      <c r="E71" s="4">
        <v>0.59</v>
      </c>
      <c r="F71" s="4">
        <v>6.11</v>
      </c>
      <c r="G71" s="4">
        <v>3.52</v>
      </c>
      <c r="H71" s="4">
        <v>4.75</v>
      </c>
      <c r="I71" s="4">
        <v>2.63</v>
      </c>
      <c r="J71" s="4">
        <v>1.55</v>
      </c>
      <c r="K71" s="4">
        <v>0.36</v>
      </c>
      <c r="L71" s="4">
        <v>0.83</v>
      </c>
      <c r="M71" s="4">
        <v>0.28999999999999998</v>
      </c>
      <c r="N71" s="4">
        <f t="shared" si="2"/>
        <v>22.859999999999996</v>
      </c>
      <c r="O71" s="4"/>
      <c r="P71" s="4"/>
      <c r="Q71" s="4"/>
      <c r="R71" s="4"/>
    </row>
    <row r="72" spans="1:28" ht="15" customHeight="1">
      <c r="A72" s="2">
        <v>2020</v>
      </c>
      <c r="B72" s="4">
        <v>0.36</v>
      </c>
      <c r="C72" s="4">
        <v>0.12</v>
      </c>
      <c r="D72" s="4">
        <v>1.43</v>
      </c>
      <c r="E72" s="4">
        <v>0.25</v>
      </c>
      <c r="F72" s="4">
        <v>2.25</v>
      </c>
      <c r="G72" s="4">
        <v>1.1499999999999999</v>
      </c>
      <c r="H72" s="4">
        <v>2.9</v>
      </c>
      <c r="I72" s="4">
        <v>1.18</v>
      </c>
      <c r="J72" s="4">
        <v>0.84</v>
      </c>
      <c r="K72" s="4">
        <v>0.32</v>
      </c>
      <c r="L72" s="4">
        <v>0.08</v>
      </c>
      <c r="M72" s="4">
        <v>0.5</v>
      </c>
      <c r="N72" s="4">
        <f t="shared" si="2"/>
        <v>11.38</v>
      </c>
      <c r="O72" s="4"/>
      <c r="P72" s="4"/>
      <c r="Q72" s="4"/>
      <c r="R72" s="4"/>
    </row>
    <row r="73" spans="1:28" ht="15" customHeight="1">
      <c r="A73" s="2">
        <v>2021</v>
      </c>
      <c r="B73" s="4">
        <v>0.73</v>
      </c>
      <c r="C73" s="4">
        <v>0.41</v>
      </c>
      <c r="D73" s="4">
        <v>2.83</v>
      </c>
      <c r="E73" s="4">
        <v>1.05</v>
      </c>
      <c r="F73" s="4">
        <v>3.97</v>
      </c>
      <c r="G73" s="4">
        <v>1.57</v>
      </c>
      <c r="H73" s="4">
        <v>0.59</v>
      </c>
      <c r="I73" s="4">
        <v>0.57999999999999996</v>
      </c>
      <c r="J73" s="4">
        <v>1.39</v>
      </c>
      <c r="K73" s="4">
        <v>0.36</v>
      </c>
      <c r="L73" s="4">
        <v>0.2</v>
      </c>
      <c r="M73" s="4">
        <v>0</v>
      </c>
      <c r="N73" s="4">
        <f t="shared" si="2"/>
        <v>13.68</v>
      </c>
      <c r="O73" s="4"/>
      <c r="P73" s="4"/>
      <c r="Q73" s="4"/>
      <c r="R73" s="4"/>
    </row>
    <row r="74" spans="1:28" ht="15" customHeight="1" thickBot="1">
      <c r="A74" s="2">
        <v>2022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>
        <f t="shared" si="1"/>
        <v>0</v>
      </c>
      <c r="O74" s="4"/>
      <c r="P74" s="4"/>
      <c r="Q74" s="4"/>
      <c r="R74" s="4"/>
    </row>
    <row r="75" spans="1:28" ht="15.75" thickTop="1">
      <c r="A75" s="7" t="s">
        <v>1</v>
      </c>
      <c r="B75" s="8">
        <f>AVERAGE(B6:B74)</f>
        <v>0.38911764705882351</v>
      </c>
      <c r="C75" s="8">
        <f t="shared" ref="C75:M75" si="3">AVERAGE(C6:C74)</f>
        <v>0.45764705882352935</v>
      </c>
      <c r="D75" s="8">
        <f t="shared" si="3"/>
        <v>1.1660294117647061</v>
      </c>
      <c r="E75" s="8">
        <f t="shared" si="3"/>
        <v>1.9372058823529414</v>
      </c>
      <c r="F75" s="8">
        <f t="shared" si="3"/>
        <v>3.3242647058823529</v>
      </c>
      <c r="G75" s="8">
        <f t="shared" si="3"/>
        <v>3.15</v>
      </c>
      <c r="H75" s="8">
        <f t="shared" si="3"/>
        <v>3.1458823529411761</v>
      </c>
      <c r="I75" s="8">
        <f t="shared" si="3"/>
        <v>2.3808823529411769</v>
      </c>
      <c r="J75" s="8">
        <f t="shared" si="3"/>
        <v>1.6133823529411764</v>
      </c>
      <c r="K75" s="8">
        <f t="shared" si="3"/>
        <v>1.3091176470588235</v>
      </c>
      <c r="L75" s="8">
        <f t="shared" si="3"/>
        <v>0.70500000000000007</v>
      </c>
      <c r="M75" s="8">
        <f t="shared" si="3"/>
        <v>0.47220588235294114</v>
      </c>
      <c r="N75" s="8">
        <f>SUM(B75:M75)</f>
        <v>20.050735294117647</v>
      </c>
      <c r="O75" s="2"/>
    </row>
    <row r="76" spans="1:28">
      <c r="A76" s="9" t="s">
        <v>2</v>
      </c>
      <c r="B76" s="10">
        <f t="shared" ref="B76:N76" si="4">MAX(B6:B74)</f>
        <v>1.67</v>
      </c>
      <c r="C76" s="10">
        <f t="shared" si="4"/>
        <v>2.19</v>
      </c>
      <c r="D76" s="10">
        <f t="shared" si="4"/>
        <v>4.24</v>
      </c>
      <c r="E76" s="10">
        <f t="shared" si="4"/>
        <v>5.97</v>
      </c>
      <c r="F76" s="10">
        <f t="shared" si="4"/>
        <v>7.89</v>
      </c>
      <c r="G76" s="10">
        <f t="shared" si="4"/>
        <v>8.8800000000000008</v>
      </c>
      <c r="H76" s="10">
        <f t="shared" si="4"/>
        <v>10.94</v>
      </c>
      <c r="I76" s="10">
        <f t="shared" si="4"/>
        <v>6.38</v>
      </c>
      <c r="J76" s="10">
        <f t="shared" si="4"/>
        <v>7.27</v>
      </c>
      <c r="K76" s="10">
        <f t="shared" si="4"/>
        <v>4.66</v>
      </c>
      <c r="L76" s="10">
        <f t="shared" si="4"/>
        <v>2.84</v>
      </c>
      <c r="M76" s="10">
        <f t="shared" si="4"/>
        <v>2.74</v>
      </c>
      <c r="N76" s="10">
        <f t="shared" si="4"/>
        <v>30.360000000000003</v>
      </c>
      <c r="O76" s="4"/>
      <c r="P76" s="4"/>
      <c r="Q76" s="4"/>
      <c r="R76" s="4"/>
    </row>
    <row r="77" spans="1:28">
      <c r="A77" s="18" t="s">
        <v>3</v>
      </c>
      <c r="B77" s="19">
        <f t="shared" ref="B77:N77" si="5">MIN(B6:B74)</f>
        <v>0</v>
      </c>
      <c r="C77" s="19">
        <f t="shared" si="5"/>
        <v>0</v>
      </c>
      <c r="D77" s="19">
        <f t="shared" si="5"/>
        <v>0.04</v>
      </c>
      <c r="E77" s="19">
        <f t="shared" si="5"/>
        <v>0.06</v>
      </c>
      <c r="F77" s="19">
        <f t="shared" si="5"/>
        <v>0.11</v>
      </c>
      <c r="G77" s="19">
        <f t="shared" si="5"/>
        <v>0.41</v>
      </c>
      <c r="H77" s="19">
        <f t="shared" si="5"/>
        <v>0</v>
      </c>
      <c r="I77" s="19">
        <f t="shared" si="5"/>
        <v>0.17</v>
      </c>
      <c r="J77" s="19">
        <f t="shared" si="5"/>
        <v>0.04</v>
      </c>
      <c r="K77" s="19">
        <f t="shared" si="5"/>
        <v>0</v>
      </c>
      <c r="L77" s="19">
        <f t="shared" si="5"/>
        <v>0</v>
      </c>
      <c r="M77" s="19">
        <f t="shared" si="5"/>
        <v>0</v>
      </c>
      <c r="N77" s="19">
        <f t="shared" si="5"/>
        <v>0</v>
      </c>
      <c r="O77" s="4"/>
      <c r="P77" s="4"/>
      <c r="Q77" s="4"/>
      <c r="R77" s="4"/>
    </row>
    <row r="78" spans="1:28">
      <c r="A78" s="3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4"/>
      <c r="P78" s="4"/>
      <c r="Q78" s="4"/>
      <c r="R78" s="4"/>
    </row>
    <row r="79" spans="1:28">
      <c r="A79" s="16"/>
      <c r="B79" s="17"/>
      <c r="C79" s="17"/>
      <c r="D79" s="17"/>
      <c r="E79" s="17"/>
      <c r="F79" s="20">
        <f>F74*0.57</f>
        <v>0</v>
      </c>
      <c r="G79" s="20">
        <f t="shared" ref="G79:J79" si="6">G74*0.57</f>
        <v>0</v>
      </c>
      <c r="H79" s="20">
        <f t="shared" si="6"/>
        <v>0</v>
      </c>
      <c r="I79" s="20">
        <f t="shared" si="6"/>
        <v>0</v>
      </c>
      <c r="J79" s="20">
        <f t="shared" si="6"/>
        <v>0</v>
      </c>
      <c r="K79" s="17"/>
      <c r="L79" s="17"/>
      <c r="M79" s="17"/>
      <c r="N79" s="17">
        <f>SUM(B74:E74,F79:J79)</f>
        <v>0</v>
      </c>
      <c r="O79" s="13"/>
      <c r="P79" s="13"/>
      <c r="Q79" s="13"/>
      <c r="R79" s="13"/>
      <c r="S79" s="14"/>
      <c r="T79" s="14"/>
      <c r="U79" s="14"/>
      <c r="V79" s="14"/>
      <c r="W79" s="14"/>
      <c r="X79" s="14"/>
      <c r="Y79" s="14"/>
      <c r="Z79" s="14"/>
      <c r="AA79" s="14"/>
      <c r="AB79" s="14"/>
    </row>
    <row r="80" spans="1:28">
      <c r="F80" s="20"/>
    </row>
    <row r="81" spans="6:6">
      <c r="F81" s="20"/>
    </row>
    <row r="82" spans="6:6">
      <c r="F82" s="20"/>
    </row>
    <row r="83" spans="6:6">
      <c r="F83" s="20"/>
    </row>
    <row r="84" spans="6:6">
      <c r="F84" s="20"/>
    </row>
    <row r="85" spans="6:6">
      <c r="F85" s="14"/>
    </row>
    <row r="86" spans="6:6">
      <c r="F86" s="1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Morgan, Miles David</cp:lastModifiedBy>
  <cp:lastPrinted>2017-02-07T16:52:11Z</cp:lastPrinted>
  <dcterms:created xsi:type="dcterms:W3CDTF">2005-01-25T16:38:36Z</dcterms:created>
  <dcterms:modified xsi:type="dcterms:W3CDTF">2022-01-20T13:58:36Z</dcterms:modified>
</cp:coreProperties>
</file>