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tndnrnas01.stone.ne.gov\share\WaterPlanning\Republican\Projects\RRCAAnnualUpdate\2018\C_Accounting\a_Streamflow\"/>
    </mc:Choice>
  </mc:AlternateContent>
  <bookViews>
    <workbookView xWindow="0" yWindow="0" windowWidth="20490" windowHeight="7755" tabRatio="864" activeTab="8"/>
  </bookViews>
  <sheets>
    <sheet name="NorthFork" sheetId="1" r:id="rId1"/>
    <sheet name="Arikaree" sheetId="2" r:id="rId2"/>
    <sheet name="Buffalo" sheetId="3" r:id="rId3"/>
    <sheet name="Rock" sheetId="4" r:id="rId4"/>
    <sheet name="SouthFork" sheetId="5" r:id="rId5"/>
    <sheet name="Frenchman" sheetId="6" r:id="rId6"/>
    <sheet name="Driftwood" sheetId="7" r:id="rId7"/>
    <sheet name="RedWillow" sheetId="8" r:id="rId8"/>
    <sheet name="Medicine" sheetId="9" r:id="rId9"/>
    <sheet name="Beaver" sheetId="10" r:id="rId10"/>
    <sheet name="Sappa" sheetId="11" r:id="rId11"/>
    <sheet name="PrairieDog" sheetId="12" r:id="rId12"/>
    <sheet name="GuideRock" sheetId="13" r:id="rId13"/>
    <sheet name="Hardy" sheetId="14" r:id="rId14"/>
    <sheet name="PIOStLine" sheetId="15" r:id="rId15"/>
  </sheets>
  <definedNames>
    <definedName name="_2017" localSheetId="8">Medicine!$A$1:$A$368</definedName>
    <definedName name="dv?cb_00060_on_format_rdb_site_no_06821500_referred_module_sw_period__begin_date_2017_01_01_end_date_2017_12_31" localSheetId="1">Arikaree!$A$1:$E$395</definedName>
    <definedName name="dv?cb_00060_on_format_rdb_site_no_06823000_referred_module_sw_period__begin_date_2017_01_01_end_date_2017_12_31" localSheetId="0">NorthFork!$A$1:$E$394</definedName>
    <definedName name="dv?cb_00060_on_format_rdb_site_no_06823500_referred_module_sw_period__begin_date_2017_01_01_end_date_2017_12_31" localSheetId="2">Buffalo!$A$1:$E$395</definedName>
    <definedName name="dv?cb_00060_on_format_rdb_site_no_06824000_referred_module_sw_period__begin_date_2017_01_01_end_date_2017_12_31" localSheetId="3">Rock!$A$1:$E$395</definedName>
    <definedName name="dv?cb_00060_on_format_rdb_site_no_06827500_referred_module_sw_period__begin_date_2017_01_01_end_date_2017_12_31" localSheetId="4">SouthFork!$A$1:$E$394</definedName>
    <definedName name="dv?cb_00060_on_format_rdb_site_no_06835500_referred_module_sw_period__begin_date_2017_01_01_end_date_2017_12_31" localSheetId="5">Frenchman!$A$1:$E$395</definedName>
    <definedName name="dv?cb_00060_on_format_rdb_site_no_06836500_referred_module_sw_period__begin_date_2017_01_01_end_date_2017_12_31" localSheetId="6">Driftwood!$A$1:$E$395</definedName>
    <definedName name="dv?cb_00060_on_format_rdb_site_no_06838000_referred_module_sw_period__begin_date_2017_01_01_end_date_2017_12_31" localSheetId="7">RedWillow!$A$1:$E$395</definedName>
    <definedName name="dv?cb_00060_on_format_rdb_site_no_06847000_referred_module_sw_period__begin_date_2017_01_01_end_date_2017_12_31" localSheetId="9">Beaver!$A$1:$E$395</definedName>
    <definedName name="dv?cb_00060_on_format_rdb_site_no_06847500_referred_module_sw_period__begin_date_2017_01_01_end_date_2017_12_31" localSheetId="10">Sappa!$A$1:$E$395</definedName>
    <definedName name="dv?cb_00060_on_format_rdb_site_no_06848500_referred_module_sw_period__begin_date_2017_01_01_end_date_2017_12_31" localSheetId="11">PrairieDog!$A$1:$E$395</definedName>
    <definedName name="dv?cb_00060_on_format_rdb_site_no_06853020_referred_module_sw_period__begin_date_2017_01_01_end_date_2017_12_31" localSheetId="12">GuideRock!$A$1:$E$395</definedName>
    <definedName name="dv?cb_00060_on_format_rdb_site_no_06853500_referred_module_sw_period__begin_date_2017_01_01_end_date_2017_12_31" localSheetId="13">Hardy!$A$1:$E$395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8" i="9" l="1"/>
  <c r="E367" i="9"/>
  <c r="E366" i="9"/>
  <c r="E365" i="9"/>
  <c r="E364" i="9"/>
  <c r="E363" i="9"/>
  <c r="E362" i="9"/>
  <c r="E361" i="9"/>
  <c r="E360" i="9"/>
  <c r="E359" i="9"/>
  <c r="E358" i="9"/>
  <c r="E357" i="9"/>
  <c r="E356" i="9"/>
  <c r="E355" i="9"/>
  <c r="E354" i="9"/>
  <c r="E353" i="9"/>
  <c r="E352" i="9"/>
  <c r="E351" i="9"/>
  <c r="E350" i="9"/>
  <c r="E349" i="9"/>
  <c r="E348" i="9"/>
  <c r="E347" i="9"/>
  <c r="E346" i="9"/>
  <c r="E345" i="9"/>
  <c r="E344" i="9"/>
  <c r="E343" i="9"/>
  <c r="E342" i="9"/>
  <c r="E341" i="9"/>
  <c r="E340" i="9"/>
  <c r="E339" i="9"/>
  <c r="E338" i="9"/>
  <c r="E337" i="9"/>
  <c r="E336" i="9"/>
  <c r="E335" i="9"/>
  <c r="E334" i="9"/>
  <c r="E333" i="9"/>
  <c r="E332" i="9"/>
  <c r="E331" i="9"/>
  <c r="E330" i="9"/>
  <c r="E329" i="9"/>
  <c r="E328" i="9"/>
  <c r="E327" i="9"/>
  <c r="E326" i="9"/>
  <c r="E325" i="9"/>
  <c r="E324" i="9"/>
  <c r="E323" i="9"/>
  <c r="E322" i="9"/>
  <c r="E321" i="9"/>
  <c r="E320" i="9"/>
  <c r="E319" i="9"/>
  <c r="E318" i="9"/>
  <c r="E317" i="9"/>
  <c r="E316" i="9"/>
  <c r="E315" i="9"/>
  <c r="E314" i="9"/>
  <c r="E313" i="9"/>
  <c r="E312" i="9"/>
  <c r="E311" i="9"/>
  <c r="E310" i="9"/>
  <c r="E309" i="9"/>
  <c r="E308" i="9"/>
  <c r="E307" i="9"/>
  <c r="E306" i="9"/>
  <c r="E305" i="9"/>
  <c r="E304" i="9"/>
  <c r="E303" i="9"/>
  <c r="E302" i="9"/>
  <c r="E301" i="9"/>
  <c r="E300" i="9"/>
  <c r="E299" i="9"/>
  <c r="E298" i="9"/>
  <c r="E297" i="9"/>
  <c r="E296" i="9"/>
  <c r="E295" i="9"/>
  <c r="E294" i="9"/>
  <c r="E293" i="9"/>
  <c r="E292" i="9"/>
  <c r="E291" i="9"/>
  <c r="E290" i="9"/>
  <c r="E289" i="9"/>
  <c r="E288" i="9"/>
  <c r="E287" i="9"/>
  <c r="E286" i="9"/>
  <c r="E285" i="9"/>
  <c r="E284" i="9"/>
  <c r="E283" i="9"/>
  <c r="E282" i="9"/>
  <c r="E281" i="9"/>
  <c r="E280" i="9"/>
  <c r="E279" i="9"/>
  <c r="E278" i="9"/>
  <c r="E277" i="9"/>
  <c r="E276" i="9"/>
  <c r="E275" i="9"/>
  <c r="E274" i="9"/>
  <c r="E273" i="9"/>
  <c r="E272" i="9"/>
  <c r="E271" i="9"/>
  <c r="E270" i="9"/>
  <c r="E269" i="9"/>
  <c r="E268" i="9"/>
  <c r="E267" i="9"/>
  <c r="E266" i="9"/>
  <c r="E265" i="9"/>
  <c r="E264" i="9"/>
  <c r="E263" i="9"/>
  <c r="E262" i="9"/>
  <c r="E261" i="9"/>
  <c r="E260" i="9"/>
  <c r="E259" i="9"/>
  <c r="E258" i="9"/>
  <c r="E257" i="9"/>
  <c r="E256" i="9"/>
  <c r="E255" i="9"/>
  <c r="E254" i="9"/>
  <c r="E253" i="9"/>
  <c r="E252" i="9"/>
  <c r="E251" i="9"/>
  <c r="E250" i="9"/>
  <c r="E249" i="9"/>
  <c r="E248" i="9"/>
  <c r="E247" i="9"/>
  <c r="E246" i="9"/>
  <c r="E245" i="9"/>
  <c r="E244" i="9"/>
  <c r="E243" i="9"/>
  <c r="E242" i="9"/>
  <c r="E241" i="9"/>
  <c r="E240" i="9"/>
  <c r="E239" i="9"/>
  <c r="E238" i="9"/>
  <c r="E237" i="9"/>
  <c r="E236" i="9"/>
  <c r="E235" i="9"/>
  <c r="E234" i="9"/>
  <c r="E233" i="9"/>
  <c r="E232" i="9"/>
  <c r="E231" i="9"/>
  <c r="E230" i="9"/>
  <c r="E229" i="9"/>
  <c r="E228" i="9"/>
  <c r="E227" i="9"/>
  <c r="E226" i="9"/>
  <c r="E225" i="9"/>
  <c r="E224" i="9"/>
  <c r="E223" i="9"/>
  <c r="E222" i="9"/>
  <c r="E221" i="9"/>
  <c r="E220" i="9"/>
  <c r="E219" i="9"/>
  <c r="E218" i="9"/>
  <c r="E217" i="9"/>
  <c r="E216" i="9"/>
  <c r="E215" i="9"/>
  <c r="E214" i="9"/>
  <c r="E213" i="9"/>
  <c r="E212" i="9"/>
  <c r="E211" i="9"/>
  <c r="E210" i="9"/>
  <c r="E209" i="9"/>
  <c r="E208" i="9"/>
  <c r="E207" i="9"/>
  <c r="E206" i="9"/>
  <c r="E205" i="9"/>
  <c r="E204" i="9"/>
  <c r="E203" i="9"/>
  <c r="E202" i="9"/>
  <c r="E201" i="9"/>
  <c r="E200" i="9"/>
  <c r="E199" i="9"/>
  <c r="E198" i="9"/>
  <c r="E197" i="9"/>
  <c r="E196" i="9"/>
  <c r="E195" i="9"/>
  <c r="E194" i="9"/>
  <c r="E193" i="9"/>
  <c r="E192" i="9"/>
  <c r="E191" i="9"/>
  <c r="E190" i="9"/>
  <c r="E189" i="9"/>
  <c r="E188" i="9"/>
  <c r="E187" i="9"/>
  <c r="E186" i="9"/>
  <c r="E185" i="9"/>
  <c r="E184" i="9"/>
  <c r="E183" i="9"/>
  <c r="E182" i="9"/>
  <c r="E181" i="9"/>
  <c r="E180" i="9"/>
  <c r="E179" i="9"/>
  <c r="E178" i="9"/>
  <c r="E177" i="9"/>
  <c r="E176" i="9"/>
  <c r="E175" i="9"/>
  <c r="E174" i="9"/>
  <c r="E173" i="9"/>
  <c r="E172" i="9"/>
  <c r="E171" i="9"/>
  <c r="E170" i="9"/>
  <c r="E169" i="9"/>
  <c r="E168" i="9"/>
  <c r="E167" i="9"/>
  <c r="E166" i="9"/>
  <c r="E165" i="9"/>
  <c r="E164" i="9"/>
  <c r="E163" i="9"/>
  <c r="E162" i="9"/>
  <c r="E161" i="9"/>
  <c r="E160" i="9"/>
  <c r="E159" i="9"/>
  <c r="E158" i="9"/>
  <c r="E157" i="9"/>
  <c r="E156" i="9"/>
  <c r="E155" i="9"/>
  <c r="E154" i="9"/>
  <c r="E153" i="9"/>
  <c r="E152" i="9"/>
  <c r="E151" i="9"/>
  <c r="E150" i="9"/>
  <c r="E149" i="9"/>
  <c r="E148" i="9"/>
  <c r="E147" i="9"/>
  <c r="E146" i="9"/>
  <c r="E145" i="9"/>
  <c r="E144" i="9"/>
  <c r="E143" i="9"/>
  <c r="E142" i="9"/>
  <c r="E141" i="9"/>
  <c r="E140" i="9"/>
  <c r="E139" i="9"/>
  <c r="E138" i="9"/>
  <c r="E137" i="9"/>
  <c r="E136" i="9"/>
  <c r="E135" i="9"/>
  <c r="E134" i="9"/>
  <c r="E133" i="9"/>
  <c r="E132" i="9"/>
  <c r="E131" i="9"/>
  <c r="E130" i="9"/>
  <c r="E129" i="9"/>
  <c r="E128" i="9"/>
  <c r="E127" i="9"/>
  <c r="E126" i="9"/>
  <c r="E125" i="9"/>
  <c r="E124" i="9"/>
  <c r="E123" i="9"/>
  <c r="E122" i="9"/>
  <c r="E121" i="9"/>
  <c r="E120" i="9"/>
  <c r="E119" i="9"/>
  <c r="E118" i="9"/>
  <c r="E117" i="9"/>
  <c r="E116" i="9"/>
  <c r="E115" i="9"/>
  <c r="E114" i="9"/>
  <c r="E113" i="9"/>
  <c r="E112" i="9"/>
  <c r="E111" i="9"/>
  <c r="E110" i="9"/>
  <c r="E109" i="9"/>
  <c r="E108" i="9"/>
  <c r="E107" i="9"/>
  <c r="E106" i="9"/>
  <c r="E105" i="9"/>
  <c r="E104" i="9"/>
  <c r="E103" i="9"/>
  <c r="E102" i="9"/>
  <c r="E101" i="9"/>
  <c r="E100" i="9"/>
  <c r="E99" i="9"/>
  <c r="E98" i="9"/>
  <c r="E97" i="9"/>
  <c r="E96" i="9"/>
  <c r="E95" i="9"/>
  <c r="E94" i="9"/>
  <c r="E93" i="9"/>
  <c r="E92" i="9"/>
  <c r="E91" i="9"/>
  <c r="E90" i="9"/>
  <c r="E89" i="9"/>
  <c r="E88" i="9"/>
  <c r="E87" i="9"/>
  <c r="E86" i="9"/>
  <c r="E85" i="9"/>
  <c r="E84" i="9"/>
  <c r="E83" i="9"/>
  <c r="E82" i="9"/>
  <c r="E81" i="9"/>
  <c r="E80" i="9"/>
  <c r="E79" i="9"/>
  <c r="E78" i="9"/>
  <c r="E77" i="9"/>
  <c r="E76" i="9"/>
  <c r="E75" i="9"/>
  <c r="E74" i="9"/>
  <c r="E73" i="9"/>
  <c r="E72" i="9"/>
  <c r="E71" i="9"/>
  <c r="E70" i="9"/>
  <c r="E69" i="9"/>
  <c r="E68" i="9"/>
  <c r="E67" i="9"/>
  <c r="E66" i="9"/>
  <c r="E65" i="9"/>
  <c r="E64" i="9"/>
  <c r="E63" i="9"/>
  <c r="E62" i="9"/>
  <c r="E61" i="9"/>
  <c r="E60" i="9"/>
  <c r="E59" i="9"/>
  <c r="E58" i="9"/>
  <c r="E57" i="9"/>
  <c r="E56" i="9"/>
  <c r="E55" i="9"/>
  <c r="E54" i="9"/>
  <c r="E53" i="9"/>
  <c r="E52" i="9"/>
  <c r="E51" i="9"/>
  <c r="E50" i="9"/>
  <c r="E49" i="9"/>
  <c r="E48" i="9"/>
  <c r="E47" i="9"/>
  <c r="E46" i="9"/>
  <c r="E45" i="9"/>
  <c r="E44" i="9"/>
  <c r="E43" i="9"/>
  <c r="E42" i="9"/>
  <c r="E41" i="9"/>
  <c r="E40" i="9"/>
  <c r="E39" i="9"/>
  <c r="E38" i="9"/>
  <c r="E37" i="9"/>
  <c r="E36" i="9"/>
  <c r="E35" i="9"/>
  <c r="E34" i="9"/>
  <c r="E33" i="9"/>
  <c r="E32" i="9"/>
  <c r="E31" i="9"/>
  <c r="E30" i="9"/>
  <c r="E29" i="9"/>
  <c r="E28" i="9"/>
  <c r="E27" i="9"/>
  <c r="E26" i="9"/>
  <c r="E25" i="9"/>
  <c r="E24" i="9"/>
  <c r="E23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E9" i="9"/>
  <c r="E8" i="9"/>
  <c r="E7" i="9"/>
  <c r="E6" i="9"/>
  <c r="E5" i="9"/>
  <c r="E4" i="9"/>
  <c r="N3" i="1" l="1"/>
  <c r="M3" i="1"/>
  <c r="J14" i="1"/>
  <c r="I14" i="1"/>
  <c r="N3" i="2"/>
  <c r="M3" i="2"/>
  <c r="J14" i="2"/>
  <c r="I14" i="2"/>
  <c r="N3" i="3"/>
  <c r="M3" i="3"/>
  <c r="J14" i="3"/>
  <c r="I14" i="3"/>
  <c r="N3" i="4"/>
  <c r="M3" i="4"/>
  <c r="J14" i="4"/>
  <c r="I14" i="4"/>
  <c r="N3" i="5"/>
  <c r="M3" i="5"/>
  <c r="J14" i="5"/>
  <c r="I14" i="5"/>
  <c r="N3" i="6"/>
  <c r="M3" i="6"/>
  <c r="J14" i="6"/>
  <c r="I14" i="6"/>
  <c r="N3" i="7"/>
  <c r="M3" i="7"/>
  <c r="J14" i="7"/>
  <c r="I14" i="7"/>
  <c r="M3" i="8"/>
  <c r="J14" i="8"/>
  <c r="N3" i="10"/>
  <c r="M3" i="10"/>
  <c r="I14" i="10"/>
  <c r="J14" i="10"/>
  <c r="F1" i="15"/>
  <c r="N3" i="14"/>
  <c r="M3" i="14"/>
  <c r="J14" i="14"/>
  <c r="I14" i="14"/>
  <c r="N3" i="13"/>
  <c r="M3" i="13"/>
  <c r="J14" i="13"/>
  <c r="I14" i="13"/>
  <c r="N3" i="12"/>
  <c r="M3" i="12"/>
  <c r="J14" i="12"/>
  <c r="I14" i="12"/>
  <c r="N3" i="11"/>
  <c r="M3" i="11"/>
  <c r="J14" i="11"/>
  <c r="I14" i="11"/>
  <c r="N3" i="9"/>
  <c r="N3" i="8"/>
  <c r="I14" i="8"/>
  <c r="F365" i="9"/>
  <c r="F366" i="9"/>
  <c r="F367" i="9"/>
  <c r="F368" i="9"/>
  <c r="C7" i="15"/>
  <c r="C8" i="15"/>
  <c r="C9" i="15"/>
  <c r="C10" i="15"/>
  <c r="C11" i="15"/>
  <c r="C12" i="15"/>
  <c r="C13" i="15"/>
  <c r="C14" i="15"/>
  <c r="C15" i="15"/>
  <c r="C16" i="15"/>
  <c r="C17" i="15"/>
  <c r="C18" i="15"/>
  <c r="C19" i="15"/>
  <c r="C20" i="15"/>
  <c r="C21" i="15"/>
  <c r="C22" i="15"/>
  <c r="C23" i="15"/>
  <c r="C24" i="15"/>
  <c r="C25" i="15"/>
  <c r="C26" i="15"/>
  <c r="C27" i="15"/>
  <c r="C28" i="15"/>
  <c r="C29" i="15"/>
  <c r="C30" i="15"/>
  <c r="C31" i="15"/>
  <c r="C32" i="15"/>
  <c r="C33" i="15"/>
  <c r="C34" i="15"/>
  <c r="C35" i="15"/>
  <c r="C36" i="15"/>
  <c r="C37" i="15"/>
  <c r="C38" i="15"/>
  <c r="C39" i="15"/>
  <c r="C40" i="15"/>
  <c r="C41" i="15"/>
  <c r="C42" i="15"/>
  <c r="C43" i="15"/>
  <c r="C44" i="15"/>
  <c r="C45" i="15"/>
  <c r="C46" i="15"/>
  <c r="C47" i="15"/>
  <c r="C48" i="15"/>
  <c r="C49" i="15"/>
  <c r="C50" i="15"/>
  <c r="C51" i="15"/>
  <c r="C52" i="15"/>
  <c r="C53" i="15"/>
  <c r="C54" i="15"/>
  <c r="C55" i="15"/>
  <c r="C56" i="15"/>
  <c r="C57" i="15"/>
  <c r="C58" i="15"/>
  <c r="C59" i="15"/>
  <c r="C60" i="15"/>
  <c r="C61" i="15"/>
  <c r="C62" i="15"/>
  <c r="C63" i="15"/>
  <c r="C64" i="15"/>
  <c r="C65" i="15"/>
  <c r="C66" i="15"/>
  <c r="C67" i="15"/>
  <c r="C68" i="15"/>
  <c r="C69" i="15"/>
  <c r="C70" i="15"/>
  <c r="C71" i="15"/>
  <c r="C72" i="15"/>
  <c r="C73" i="15"/>
  <c r="C74" i="15"/>
  <c r="C75" i="15"/>
  <c r="C76" i="15"/>
  <c r="C77" i="15"/>
  <c r="C78" i="15"/>
  <c r="C79" i="15"/>
  <c r="C80" i="15"/>
  <c r="C81" i="15"/>
  <c r="C82" i="15"/>
  <c r="C83" i="15"/>
  <c r="C84" i="15"/>
  <c r="C85" i="15"/>
  <c r="C86" i="15"/>
  <c r="C87" i="15"/>
  <c r="C88" i="15"/>
  <c r="C89" i="15"/>
  <c r="C90" i="15"/>
  <c r="C91" i="15"/>
  <c r="C92" i="15"/>
  <c r="C93" i="15"/>
  <c r="C94" i="15"/>
  <c r="C95" i="15"/>
  <c r="C96" i="15"/>
  <c r="C97" i="15"/>
  <c r="C98" i="15"/>
  <c r="C99" i="15"/>
  <c r="C100" i="15"/>
  <c r="C101" i="15"/>
  <c r="C102" i="15"/>
  <c r="C103" i="15"/>
  <c r="C104" i="15"/>
  <c r="C105" i="15"/>
  <c r="C106" i="15"/>
  <c r="C107" i="15"/>
  <c r="C108" i="15"/>
  <c r="C109" i="15"/>
  <c r="C110" i="15"/>
  <c r="C111" i="15"/>
  <c r="C112" i="15"/>
  <c r="C113" i="15"/>
  <c r="C114" i="15"/>
  <c r="C115" i="15"/>
  <c r="C116" i="15"/>
  <c r="C117" i="15"/>
  <c r="C118" i="15"/>
  <c r="C119" i="15"/>
  <c r="C120" i="15"/>
  <c r="C121" i="15"/>
  <c r="C122" i="15"/>
  <c r="C123" i="15"/>
  <c r="C124" i="15"/>
  <c r="C125" i="15"/>
  <c r="C126" i="15"/>
  <c r="C127" i="15"/>
  <c r="C128" i="15"/>
  <c r="C129" i="15"/>
  <c r="C130" i="15"/>
  <c r="C131" i="15"/>
  <c r="C132" i="15"/>
  <c r="C133" i="15"/>
  <c r="C134" i="15"/>
  <c r="C135" i="15"/>
  <c r="C136" i="15"/>
  <c r="C137" i="15"/>
  <c r="C138" i="15"/>
  <c r="C139" i="15"/>
  <c r="C140" i="15"/>
  <c r="C141" i="15"/>
  <c r="C142" i="15"/>
  <c r="C143" i="15"/>
  <c r="C144" i="15"/>
  <c r="C145" i="15"/>
  <c r="C146" i="15"/>
  <c r="C147" i="15"/>
  <c r="C148" i="15"/>
  <c r="C149" i="15"/>
  <c r="C150" i="15"/>
  <c r="C151" i="15"/>
  <c r="C152" i="15"/>
  <c r="C153" i="15"/>
  <c r="C154" i="15"/>
  <c r="C155" i="15"/>
  <c r="C156" i="15"/>
  <c r="C157" i="15"/>
  <c r="C158" i="15"/>
  <c r="C159" i="15"/>
  <c r="C160" i="15"/>
  <c r="C161" i="15"/>
  <c r="C162" i="15"/>
  <c r="C163" i="15"/>
  <c r="C164" i="15"/>
  <c r="C165" i="15"/>
  <c r="C166" i="15"/>
  <c r="C167" i="15"/>
  <c r="C168" i="15"/>
  <c r="C169" i="15"/>
  <c r="C170" i="15"/>
  <c r="C171" i="15"/>
  <c r="C172" i="15"/>
  <c r="C173" i="15"/>
  <c r="C174" i="15"/>
  <c r="C175" i="15"/>
  <c r="C176" i="15"/>
  <c r="C177" i="15"/>
  <c r="C178" i="15"/>
  <c r="C179" i="15"/>
  <c r="C180" i="15"/>
  <c r="C181" i="15"/>
  <c r="C182" i="15"/>
  <c r="C183" i="15"/>
  <c r="C184" i="15"/>
  <c r="C185" i="15"/>
  <c r="C186" i="15"/>
  <c r="C187" i="15"/>
  <c r="C188" i="15"/>
  <c r="C189" i="15"/>
  <c r="C190" i="15"/>
  <c r="C191" i="15"/>
  <c r="C192" i="15"/>
  <c r="C193" i="15"/>
  <c r="C194" i="15"/>
  <c r="C195" i="15"/>
  <c r="C196" i="15"/>
  <c r="C197" i="15"/>
  <c r="C198" i="15"/>
  <c r="G390" i="14"/>
  <c r="H390" i="14" s="1"/>
  <c r="G391" i="14"/>
  <c r="H391" i="14" s="1"/>
  <c r="G392" i="14"/>
  <c r="H392" i="14" s="1"/>
  <c r="G393" i="14"/>
  <c r="H393" i="14" s="1"/>
  <c r="G394" i="14"/>
  <c r="H394" i="14" s="1"/>
  <c r="G390" i="13"/>
  <c r="H390" i="13" s="1"/>
  <c r="G391" i="13"/>
  <c r="H391" i="13" s="1"/>
  <c r="G392" i="13"/>
  <c r="H392" i="13" s="1"/>
  <c r="G393" i="13"/>
  <c r="H393" i="13" s="1"/>
  <c r="G394" i="13"/>
  <c r="H394" i="13" s="1"/>
  <c r="G390" i="12"/>
  <c r="H390" i="12" s="1"/>
  <c r="G391" i="12"/>
  <c r="H391" i="12" s="1"/>
  <c r="J391" i="12"/>
  <c r="G392" i="12"/>
  <c r="H392" i="12" s="1"/>
  <c r="G393" i="12"/>
  <c r="H393" i="12" s="1"/>
  <c r="G394" i="12"/>
  <c r="H394" i="12" s="1"/>
  <c r="G390" i="11"/>
  <c r="H390" i="11" s="1"/>
  <c r="G391" i="11"/>
  <c r="H391" i="11" s="1"/>
  <c r="G392" i="11"/>
  <c r="H392" i="11" s="1"/>
  <c r="G393" i="11"/>
  <c r="H393" i="11" s="1"/>
  <c r="G394" i="11"/>
  <c r="H394" i="11" s="1"/>
  <c r="G394" i="10"/>
  <c r="H394" i="10" s="1"/>
  <c r="G390" i="10"/>
  <c r="H390" i="10" s="1"/>
  <c r="G391" i="10"/>
  <c r="H391" i="10" s="1"/>
  <c r="G392" i="10"/>
  <c r="H392" i="10" s="1"/>
  <c r="G393" i="10"/>
  <c r="H393" i="10" s="1"/>
  <c r="G390" i="8"/>
  <c r="H390" i="8" s="1"/>
  <c r="G391" i="8"/>
  <c r="H391" i="8" s="1"/>
  <c r="G392" i="8"/>
  <c r="H392" i="8" s="1"/>
  <c r="G393" i="8"/>
  <c r="H393" i="8" s="1"/>
  <c r="J393" i="8"/>
  <c r="G394" i="8"/>
  <c r="H394" i="8" s="1"/>
  <c r="G390" i="7"/>
  <c r="H390" i="7" s="1"/>
  <c r="G391" i="7"/>
  <c r="H391" i="7" s="1"/>
  <c r="G392" i="7"/>
  <c r="H392" i="7" s="1"/>
  <c r="G393" i="7"/>
  <c r="H393" i="7" s="1"/>
  <c r="G394" i="7"/>
  <c r="H394" i="7" s="1"/>
  <c r="G394" i="6"/>
  <c r="I394" i="6" s="1"/>
  <c r="G390" i="6"/>
  <c r="H390" i="6" s="1"/>
  <c r="G391" i="6"/>
  <c r="H391" i="6" s="1"/>
  <c r="G392" i="6"/>
  <c r="H392" i="6" s="1"/>
  <c r="G393" i="6"/>
  <c r="H393" i="6" s="1"/>
  <c r="G389" i="5"/>
  <c r="H389" i="5" s="1"/>
  <c r="G390" i="5"/>
  <c r="H390" i="5" s="1"/>
  <c r="G391" i="5"/>
  <c r="H391" i="5" s="1"/>
  <c r="G392" i="5"/>
  <c r="H392" i="5" s="1"/>
  <c r="G393" i="5"/>
  <c r="H393" i="5" s="1"/>
  <c r="G390" i="4"/>
  <c r="J390" i="4" s="1"/>
  <c r="H390" i="4"/>
  <c r="I390" i="4"/>
  <c r="G391" i="4"/>
  <c r="J391" i="4" s="1"/>
  <c r="H391" i="4"/>
  <c r="I391" i="4"/>
  <c r="G392" i="4"/>
  <c r="J392" i="4" s="1"/>
  <c r="H392" i="4"/>
  <c r="I392" i="4"/>
  <c r="G393" i="4"/>
  <c r="J393" i="4" s="1"/>
  <c r="H393" i="4"/>
  <c r="I393" i="4"/>
  <c r="G394" i="4"/>
  <c r="J394" i="4" s="1"/>
  <c r="H394" i="4"/>
  <c r="I394" i="4"/>
  <c r="G390" i="3"/>
  <c r="H390" i="3" s="1"/>
  <c r="G391" i="3"/>
  <c r="H391" i="3" s="1"/>
  <c r="I391" i="3"/>
  <c r="G392" i="3"/>
  <c r="H392" i="3" s="1"/>
  <c r="G393" i="3"/>
  <c r="H393" i="3" s="1"/>
  <c r="G394" i="3"/>
  <c r="H394" i="3" s="1"/>
  <c r="G391" i="2"/>
  <c r="H391" i="2" s="1"/>
  <c r="G392" i="2"/>
  <c r="H392" i="2" s="1"/>
  <c r="G393" i="2"/>
  <c r="H393" i="2" s="1"/>
  <c r="G394" i="2"/>
  <c r="I394" i="2" s="1"/>
  <c r="J390" i="1"/>
  <c r="J391" i="1"/>
  <c r="G389" i="1"/>
  <c r="J389" i="1" s="1"/>
  <c r="G390" i="1"/>
  <c r="G391" i="1"/>
  <c r="G392" i="1"/>
  <c r="J392" i="1" s="1"/>
  <c r="G393" i="1"/>
  <c r="J393" i="1" s="1"/>
  <c r="J391" i="14" l="1"/>
  <c r="I391" i="14"/>
  <c r="J394" i="14"/>
  <c r="J392" i="14"/>
  <c r="J390" i="14"/>
  <c r="I394" i="14"/>
  <c r="I392" i="14"/>
  <c r="I390" i="14"/>
  <c r="J393" i="14"/>
  <c r="I393" i="14"/>
  <c r="I393" i="13"/>
  <c r="J392" i="13"/>
  <c r="J390" i="13"/>
  <c r="I394" i="13"/>
  <c r="I392" i="13"/>
  <c r="I390" i="13"/>
  <c r="J393" i="13"/>
  <c r="J391" i="13"/>
  <c r="I391" i="13"/>
  <c r="J394" i="13"/>
  <c r="J394" i="12"/>
  <c r="J392" i="12"/>
  <c r="J390" i="12"/>
  <c r="I394" i="12"/>
  <c r="I392" i="12"/>
  <c r="I390" i="12"/>
  <c r="J393" i="12"/>
  <c r="I393" i="12"/>
  <c r="I391" i="12"/>
  <c r="J393" i="11"/>
  <c r="I393" i="11"/>
  <c r="J390" i="11"/>
  <c r="J394" i="11"/>
  <c r="I394" i="11"/>
  <c r="I392" i="11"/>
  <c r="I390" i="11"/>
  <c r="J391" i="11"/>
  <c r="I391" i="11"/>
  <c r="J392" i="11"/>
  <c r="J394" i="10"/>
  <c r="I394" i="10"/>
  <c r="J391" i="10"/>
  <c r="I391" i="10"/>
  <c r="J392" i="10"/>
  <c r="J390" i="10"/>
  <c r="J393" i="10"/>
  <c r="I393" i="10"/>
  <c r="I392" i="10"/>
  <c r="I390" i="10"/>
  <c r="J391" i="6"/>
  <c r="J393" i="6"/>
  <c r="J390" i="5"/>
  <c r="I390" i="5"/>
  <c r="J392" i="5"/>
  <c r="I392" i="5"/>
  <c r="J391" i="3"/>
  <c r="I391" i="8"/>
  <c r="J391" i="8"/>
  <c r="I393" i="8"/>
  <c r="J394" i="8"/>
  <c r="J392" i="8"/>
  <c r="J390" i="8"/>
  <c r="I394" i="8"/>
  <c r="I392" i="8"/>
  <c r="I390" i="8"/>
  <c r="J393" i="7"/>
  <c r="I391" i="7"/>
  <c r="J391" i="7"/>
  <c r="I393" i="7"/>
  <c r="J390" i="7"/>
  <c r="J392" i="7"/>
  <c r="I394" i="7"/>
  <c r="I392" i="7"/>
  <c r="I390" i="7"/>
  <c r="J394" i="7"/>
  <c r="H394" i="6"/>
  <c r="J394" i="6"/>
  <c r="I393" i="6"/>
  <c r="I391" i="6"/>
  <c r="J390" i="6"/>
  <c r="I392" i="6"/>
  <c r="I390" i="6"/>
  <c r="J392" i="6"/>
  <c r="J391" i="5"/>
  <c r="I393" i="5"/>
  <c r="I391" i="5"/>
  <c r="I389" i="5"/>
  <c r="J393" i="5"/>
  <c r="J389" i="5"/>
  <c r="J393" i="3"/>
  <c r="I393" i="3"/>
  <c r="J394" i="3"/>
  <c r="J392" i="3"/>
  <c r="J390" i="3"/>
  <c r="I394" i="3"/>
  <c r="I392" i="3"/>
  <c r="I390" i="3"/>
  <c r="H394" i="2"/>
  <c r="J394" i="2"/>
  <c r="J392" i="2"/>
  <c r="I392" i="2"/>
  <c r="J393" i="2"/>
  <c r="I393" i="2"/>
  <c r="I391" i="2"/>
  <c r="J391" i="2"/>
  <c r="F4" i="9"/>
  <c r="F282" i="9"/>
  <c r="F283" i="9"/>
  <c r="F284" i="9"/>
  <c r="F285" i="9"/>
  <c r="F286" i="9"/>
  <c r="F287" i="9"/>
  <c r="F288" i="9"/>
  <c r="F289" i="9"/>
  <c r="F290" i="9"/>
  <c r="F291" i="9"/>
  <c r="F292" i="9"/>
  <c r="F293" i="9"/>
  <c r="F294" i="9"/>
  <c r="F295" i="9"/>
  <c r="F296" i="9"/>
  <c r="F297" i="9"/>
  <c r="F298" i="9"/>
  <c r="F299" i="9"/>
  <c r="F300" i="9"/>
  <c r="F301" i="9"/>
  <c r="F302" i="9"/>
  <c r="F303" i="9"/>
  <c r="F304" i="9"/>
  <c r="F305" i="9"/>
  <c r="F306" i="9"/>
  <c r="F307" i="9"/>
  <c r="F308" i="9"/>
  <c r="F309" i="9"/>
  <c r="F310" i="9"/>
  <c r="F311" i="9"/>
  <c r="F312" i="9"/>
  <c r="F313" i="9"/>
  <c r="F314" i="9"/>
  <c r="F315" i="9"/>
  <c r="F316" i="9"/>
  <c r="F317" i="9"/>
  <c r="F318" i="9"/>
  <c r="F319" i="9"/>
  <c r="F320" i="9"/>
  <c r="F321" i="9"/>
  <c r="F322" i="9"/>
  <c r="F323" i="9"/>
  <c r="F324" i="9"/>
  <c r="F325" i="9"/>
  <c r="F326" i="9"/>
  <c r="F327" i="9"/>
  <c r="F328" i="9"/>
  <c r="F329" i="9"/>
  <c r="F330" i="9"/>
  <c r="F331" i="9"/>
  <c r="F332" i="9"/>
  <c r="F333" i="9"/>
  <c r="F334" i="9"/>
  <c r="F335" i="9"/>
  <c r="F336" i="9"/>
  <c r="F337" i="9"/>
  <c r="F338" i="9"/>
  <c r="F339" i="9"/>
  <c r="F340" i="9"/>
  <c r="F341" i="9"/>
  <c r="F342" i="9"/>
  <c r="F343" i="9"/>
  <c r="F344" i="9"/>
  <c r="F345" i="9"/>
  <c r="F346" i="9"/>
  <c r="F347" i="9"/>
  <c r="F348" i="9"/>
  <c r="F349" i="9"/>
  <c r="F350" i="9"/>
  <c r="F351" i="9"/>
  <c r="F352" i="9"/>
  <c r="F353" i="9"/>
  <c r="F354" i="9"/>
  <c r="F355" i="9"/>
  <c r="F356" i="9"/>
  <c r="F357" i="9"/>
  <c r="F358" i="9"/>
  <c r="F359" i="9"/>
  <c r="F360" i="9"/>
  <c r="F361" i="9"/>
  <c r="F362" i="9"/>
  <c r="F363" i="9"/>
  <c r="F364" i="9"/>
  <c r="G279" i="14"/>
  <c r="H279" i="14" s="1"/>
  <c r="G280" i="14"/>
  <c r="H280" i="14" s="1"/>
  <c r="G281" i="14"/>
  <c r="H281" i="14" s="1"/>
  <c r="G282" i="14"/>
  <c r="H282" i="14" s="1"/>
  <c r="G283" i="14"/>
  <c r="H283" i="14" s="1"/>
  <c r="G284" i="14"/>
  <c r="H284" i="14" s="1"/>
  <c r="I284" i="14"/>
  <c r="G285" i="14"/>
  <c r="H285" i="14" s="1"/>
  <c r="G286" i="14"/>
  <c r="H286" i="14" s="1"/>
  <c r="G287" i="14"/>
  <c r="H287" i="14" s="1"/>
  <c r="G288" i="14"/>
  <c r="H288" i="14" s="1"/>
  <c r="G289" i="14"/>
  <c r="H289" i="14" s="1"/>
  <c r="G290" i="14"/>
  <c r="H290" i="14" s="1"/>
  <c r="G291" i="14"/>
  <c r="H291" i="14" s="1"/>
  <c r="G292" i="14"/>
  <c r="H292" i="14" s="1"/>
  <c r="G293" i="14"/>
  <c r="H293" i="14" s="1"/>
  <c r="G294" i="14"/>
  <c r="H294" i="14" s="1"/>
  <c r="G295" i="14"/>
  <c r="H295" i="14" s="1"/>
  <c r="G296" i="14"/>
  <c r="H296" i="14" s="1"/>
  <c r="G297" i="14"/>
  <c r="H297" i="14" s="1"/>
  <c r="G298" i="14"/>
  <c r="H298" i="14" s="1"/>
  <c r="G299" i="14"/>
  <c r="H299" i="14" s="1"/>
  <c r="G300" i="14"/>
  <c r="H300" i="14" s="1"/>
  <c r="G301" i="14"/>
  <c r="H301" i="14" s="1"/>
  <c r="G302" i="14"/>
  <c r="H302" i="14" s="1"/>
  <c r="I302" i="14"/>
  <c r="G303" i="14"/>
  <c r="H303" i="14" s="1"/>
  <c r="G304" i="14"/>
  <c r="H304" i="14" s="1"/>
  <c r="G305" i="14"/>
  <c r="H305" i="14" s="1"/>
  <c r="G306" i="14"/>
  <c r="H306" i="14" s="1"/>
  <c r="G307" i="14"/>
  <c r="H307" i="14" s="1"/>
  <c r="G308" i="14"/>
  <c r="H308" i="14" s="1"/>
  <c r="I308" i="14"/>
  <c r="G309" i="14"/>
  <c r="H309" i="14" s="1"/>
  <c r="G310" i="14"/>
  <c r="H310" i="14" s="1"/>
  <c r="G311" i="14"/>
  <c r="H311" i="14" s="1"/>
  <c r="G312" i="14"/>
  <c r="H312" i="14" s="1"/>
  <c r="G313" i="14"/>
  <c r="H313" i="14" s="1"/>
  <c r="G314" i="14"/>
  <c r="H314" i="14" s="1"/>
  <c r="G315" i="14"/>
  <c r="H315" i="14" s="1"/>
  <c r="G316" i="14"/>
  <c r="H316" i="14" s="1"/>
  <c r="I316" i="14"/>
  <c r="G317" i="14"/>
  <c r="H317" i="14" s="1"/>
  <c r="G318" i="14"/>
  <c r="H318" i="14" s="1"/>
  <c r="G319" i="14"/>
  <c r="H319" i="14" s="1"/>
  <c r="G320" i="14"/>
  <c r="H320" i="14" s="1"/>
  <c r="I320" i="14"/>
  <c r="G321" i="14"/>
  <c r="H321" i="14" s="1"/>
  <c r="G322" i="14"/>
  <c r="H322" i="14" s="1"/>
  <c r="G323" i="14"/>
  <c r="H323" i="14" s="1"/>
  <c r="G324" i="14"/>
  <c r="H324" i="14" s="1"/>
  <c r="G325" i="14"/>
  <c r="H325" i="14" s="1"/>
  <c r="G326" i="14"/>
  <c r="H326" i="14" s="1"/>
  <c r="I326" i="14"/>
  <c r="G327" i="14"/>
  <c r="H327" i="14" s="1"/>
  <c r="G328" i="14"/>
  <c r="H328" i="14" s="1"/>
  <c r="G329" i="14"/>
  <c r="H329" i="14" s="1"/>
  <c r="G330" i="14"/>
  <c r="H330" i="14" s="1"/>
  <c r="G331" i="14"/>
  <c r="H331" i="14" s="1"/>
  <c r="G332" i="14"/>
  <c r="H332" i="14" s="1"/>
  <c r="I332" i="14"/>
  <c r="G333" i="14"/>
  <c r="H333" i="14" s="1"/>
  <c r="G334" i="14"/>
  <c r="H334" i="14" s="1"/>
  <c r="G335" i="14"/>
  <c r="H335" i="14" s="1"/>
  <c r="G336" i="14"/>
  <c r="H336" i="14" s="1"/>
  <c r="G337" i="14"/>
  <c r="H337" i="14" s="1"/>
  <c r="G338" i="14"/>
  <c r="H338" i="14" s="1"/>
  <c r="G339" i="14"/>
  <c r="H339" i="14" s="1"/>
  <c r="G340" i="14"/>
  <c r="H340" i="14" s="1"/>
  <c r="G341" i="14"/>
  <c r="H341" i="14" s="1"/>
  <c r="G342" i="14"/>
  <c r="H342" i="14" s="1"/>
  <c r="G343" i="14"/>
  <c r="H343" i="14" s="1"/>
  <c r="G344" i="14"/>
  <c r="H344" i="14" s="1"/>
  <c r="G345" i="14"/>
  <c r="H345" i="14" s="1"/>
  <c r="G346" i="14"/>
  <c r="H346" i="14" s="1"/>
  <c r="G347" i="14"/>
  <c r="H347" i="14" s="1"/>
  <c r="G348" i="14"/>
  <c r="H348" i="14" s="1"/>
  <c r="I348" i="14"/>
  <c r="G349" i="14"/>
  <c r="H349" i="14" s="1"/>
  <c r="G350" i="14"/>
  <c r="H350" i="14" s="1"/>
  <c r="I350" i="14"/>
  <c r="G351" i="14"/>
  <c r="H351" i="14" s="1"/>
  <c r="G352" i="14"/>
  <c r="H352" i="14" s="1"/>
  <c r="G353" i="14"/>
  <c r="H353" i="14" s="1"/>
  <c r="G354" i="14"/>
  <c r="H354" i="14" s="1"/>
  <c r="G355" i="14"/>
  <c r="H355" i="14" s="1"/>
  <c r="G356" i="14"/>
  <c r="H356" i="14" s="1"/>
  <c r="I356" i="14"/>
  <c r="G357" i="14"/>
  <c r="H357" i="14" s="1"/>
  <c r="G358" i="14"/>
  <c r="H358" i="14" s="1"/>
  <c r="G359" i="14"/>
  <c r="H359" i="14" s="1"/>
  <c r="G360" i="14"/>
  <c r="H360" i="14" s="1"/>
  <c r="G361" i="14"/>
  <c r="H361" i="14" s="1"/>
  <c r="G362" i="14"/>
  <c r="H362" i="14" s="1"/>
  <c r="G363" i="14"/>
  <c r="H363" i="14" s="1"/>
  <c r="G364" i="14"/>
  <c r="H364" i="14" s="1"/>
  <c r="I364" i="14"/>
  <c r="G365" i="14"/>
  <c r="H365" i="14" s="1"/>
  <c r="G366" i="14"/>
  <c r="H366" i="14" s="1"/>
  <c r="I366" i="14"/>
  <c r="G367" i="14"/>
  <c r="H367" i="14" s="1"/>
  <c r="G368" i="14"/>
  <c r="H368" i="14" s="1"/>
  <c r="I368" i="14"/>
  <c r="G369" i="14"/>
  <c r="H369" i="14" s="1"/>
  <c r="G370" i="14"/>
  <c r="H370" i="14" s="1"/>
  <c r="G371" i="14"/>
  <c r="H371" i="14" s="1"/>
  <c r="G372" i="14"/>
  <c r="H372" i="14" s="1"/>
  <c r="G373" i="14"/>
  <c r="H373" i="14" s="1"/>
  <c r="G374" i="14"/>
  <c r="H374" i="14" s="1"/>
  <c r="G375" i="14"/>
  <c r="H375" i="14" s="1"/>
  <c r="G376" i="14"/>
  <c r="H376" i="14" s="1"/>
  <c r="G377" i="14"/>
  <c r="H377" i="14" s="1"/>
  <c r="G378" i="14"/>
  <c r="H378" i="14" s="1"/>
  <c r="G379" i="14"/>
  <c r="H379" i="14" s="1"/>
  <c r="G380" i="14"/>
  <c r="H380" i="14" s="1"/>
  <c r="I380" i="14"/>
  <c r="G381" i="14"/>
  <c r="H381" i="14" s="1"/>
  <c r="G382" i="14"/>
  <c r="H382" i="14" s="1"/>
  <c r="I382" i="14"/>
  <c r="G383" i="14"/>
  <c r="H383" i="14" s="1"/>
  <c r="G384" i="14"/>
  <c r="H384" i="14" s="1"/>
  <c r="G385" i="14"/>
  <c r="H385" i="14" s="1"/>
  <c r="G386" i="14"/>
  <c r="H386" i="14" s="1"/>
  <c r="G387" i="14"/>
  <c r="H387" i="14" s="1"/>
  <c r="G388" i="14"/>
  <c r="H388" i="14" s="1"/>
  <c r="G389" i="14"/>
  <c r="H389" i="14" s="1"/>
  <c r="G395" i="14"/>
  <c r="H395" i="14" s="1"/>
  <c r="G396" i="14"/>
  <c r="H396" i="14" s="1"/>
  <c r="I396" i="14"/>
  <c r="G397" i="14"/>
  <c r="H397" i="14" s="1"/>
  <c r="G398" i="14"/>
  <c r="H398" i="14" s="1"/>
  <c r="I398" i="14"/>
  <c r="G399" i="14"/>
  <c r="H399" i="14" s="1"/>
  <c r="G400" i="14"/>
  <c r="H400" i="14" s="1"/>
  <c r="I400" i="14"/>
  <c r="G401" i="14"/>
  <c r="H401" i="14" s="1"/>
  <c r="G402" i="14"/>
  <c r="H402" i="14" s="1"/>
  <c r="G403" i="14"/>
  <c r="H403" i="14" s="1"/>
  <c r="G404" i="14"/>
  <c r="H404" i="14" s="1"/>
  <c r="I404" i="14"/>
  <c r="G405" i="14"/>
  <c r="H405" i="14" s="1"/>
  <c r="G406" i="14"/>
  <c r="H406" i="14" s="1"/>
  <c r="G407" i="14"/>
  <c r="H407" i="14" s="1"/>
  <c r="G408" i="14"/>
  <c r="H408" i="14" s="1"/>
  <c r="G409" i="14"/>
  <c r="H409" i="14" s="1"/>
  <c r="G410" i="14"/>
  <c r="H410" i="14" s="1"/>
  <c r="G411" i="14"/>
  <c r="H411" i="14" s="1"/>
  <c r="G412" i="14"/>
  <c r="H412" i="14" s="1"/>
  <c r="I412" i="14"/>
  <c r="G413" i="14"/>
  <c r="H413" i="14" s="1"/>
  <c r="G414" i="14"/>
  <c r="H414" i="14" s="1"/>
  <c r="I414" i="14"/>
  <c r="G415" i="14"/>
  <c r="H415" i="14" s="1"/>
  <c r="G416" i="14"/>
  <c r="H416" i="14" s="1"/>
  <c r="I416" i="14"/>
  <c r="G417" i="14"/>
  <c r="H417" i="14" s="1"/>
  <c r="G418" i="14"/>
  <c r="H418" i="14" s="1"/>
  <c r="G279" i="13"/>
  <c r="H279" i="13" s="1"/>
  <c r="G280" i="13"/>
  <c r="H280" i="13" s="1"/>
  <c r="I280" i="13"/>
  <c r="G281" i="13"/>
  <c r="H281" i="13" s="1"/>
  <c r="G282" i="13"/>
  <c r="H282" i="13" s="1"/>
  <c r="G283" i="13"/>
  <c r="H283" i="13" s="1"/>
  <c r="G284" i="13"/>
  <c r="H284" i="13" s="1"/>
  <c r="G285" i="13"/>
  <c r="H285" i="13" s="1"/>
  <c r="G286" i="13"/>
  <c r="H286" i="13" s="1"/>
  <c r="G287" i="13"/>
  <c r="H287" i="13" s="1"/>
  <c r="G288" i="13"/>
  <c r="H288" i="13" s="1"/>
  <c r="G289" i="13"/>
  <c r="H289" i="13" s="1"/>
  <c r="G290" i="13"/>
  <c r="H290" i="13" s="1"/>
  <c r="G291" i="13"/>
  <c r="H291" i="13" s="1"/>
  <c r="G292" i="13"/>
  <c r="H292" i="13" s="1"/>
  <c r="G293" i="13"/>
  <c r="H293" i="13" s="1"/>
  <c r="G294" i="13"/>
  <c r="H294" i="13" s="1"/>
  <c r="G295" i="13"/>
  <c r="H295" i="13" s="1"/>
  <c r="G296" i="13"/>
  <c r="H296" i="13" s="1"/>
  <c r="G297" i="13"/>
  <c r="H297" i="13" s="1"/>
  <c r="G298" i="13"/>
  <c r="H298" i="13" s="1"/>
  <c r="G299" i="13"/>
  <c r="H299" i="13" s="1"/>
  <c r="G300" i="13"/>
  <c r="H300" i="13" s="1"/>
  <c r="G301" i="13"/>
  <c r="H301" i="13" s="1"/>
  <c r="G302" i="13"/>
  <c r="H302" i="13" s="1"/>
  <c r="G303" i="13"/>
  <c r="H303" i="13" s="1"/>
  <c r="G304" i="13"/>
  <c r="H304" i="13" s="1"/>
  <c r="I304" i="13"/>
  <c r="G305" i="13"/>
  <c r="H305" i="13" s="1"/>
  <c r="G306" i="13"/>
  <c r="H306" i="13" s="1"/>
  <c r="G307" i="13"/>
  <c r="H307" i="13" s="1"/>
  <c r="G308" i="13"/>
  <c r="H308" i="13" s="1"/>
  <c r="I308" i="13"/>
  <c r="G309" i="13"/>
  <c r="H309" i="13" s="1"/>
  <c r="G310" i="13"/>
  <c r="H310" i="13" s="1"/>
  <c r="G311" i="13"/>
  <c r="H311" i="13" s="1"/>
  <c r="G312" i="13"/>
  <c r="H312" i="13" s="1"/>
  <c r="I312" i="13"/>
  <c r="G313" i="13"/>
  <c r="H313" i="13" s="1"/>
  <c r="G314" i="13"/>
  <c r="H314" i="13" s="1"/>
  <c r="G315" i="13"/>
  <c r="H315" i="13" s="1"/>
  <c r="G316" i="13"/>
  <c r="H316" i="13" s="1"/>
  <c r="G317" i="13"/>
  <c r="H317" i="13" s="1"/>
  <c r="G318" i="13"/>
  <c r="H318" i="13" s="1"/>
  <c r="G319" i="13"/>
  <c r="H319" i="13" s="1"/>
  <c r="G320" i="13"/>
  <c r="H320" i="13" s="1"/>
  <c r="G321" i="13"/>
  <c r="H321" i="13" s="1"/>
  <c r="G322" i="13"/>
  <c r="H322" i="13" s="1"/>
  <c r="G323" i="13"/>
  <c r="H323" i="13" s="1"/>
  <c r="G324" i="13"/>
  <c r="H324" i="13" s="1"/>
  <c r="G325" i="13"/>
  <c r="H325" i="13" s="1"/>
  <c r="G326" i="13"/>
  <c r="H326" i="13" s="1"/>
  <c r="G327" i="13"/>
  <c r="H327" i="13" s="1"/>
  <c r="G328" i="13"/>
  <c r="H328" i="13" s="1"/>
  <c r="G329" i="13"/>
  <c r="H329" i="13" s="1"/>
  <c r="G330" i="13"/>
  <c r="H330" i="13" s="1"/>
  <c r="G331" i="13"/>
  <c r="H331" i="13" s="1"/>
  <c r="G332" i="13"/>
  <c r="H332" i="13" s="1"/>
  <c r="G333" i="13"/>
  <c r="H333" i="13" s="1"/>
  <c r="G334" i="13"/>
  <c r="H334" i="13" s="1"/>
  <c r="G335" i="13"/>
  <c r="H335" i="13" s="1"/>
  <c r="G336" i="13"/>
  <c r="H336" i="13" s="1"/>
  <c r="I336" i="13"/>
  <c r="G337" i="13"/>
  <c r="H337" i="13" s="1"/>
  <c r="G338" i="13"/>
  <c r="H338" i="13" s="1"/>
  <c r="G339" i="13"/>
  <c r="H339" i="13" s="1"/>
  <c r="G340" i="13"/>
  <c r="H340" i="13" s="1"/>
  <c r="I340" i="13"/>
  <c r="G341" i="13"/>
  <c r="H341" i="13" s="1"/>
  <c r="G342" i="13"/>
  <c r="H342" i="13" s="1"/>
  <c r="G343" i="13"/>
  <c r="H343" i="13" s="1"/>
  <c r="G344" i="13"/>
  <c r="H344" i="13" s="1"/>
  <c r="I344" i="13"/>
  <c r="G345" i="13"/>
  <c r="H345" i="13" s="1"/>
  <c r="G346" i="13"/>
  <c r="H346" i="13" s="1"/>
  <c r="G347" i="13"/>
  <c r="H347" i="13" s="1"/>
  <c r="G348" i="13"/>
  <c r="H348" i="13" s="1"/>
  <c r="G349" i="13"/>
  <c r="H349" i="13" s="1"/>
  <c r="G350" i="13"/>
  <c r="H350" i="13" s="1"/>
  <c r="G351" i="13"/>
  <c r="H351" i="13" s="1"/>
  <c r="G352" i="13"/>
  <c r="H352" i="13" s="1"/>
  <c r="G353" i="13"/>
  <c r="H353" i="13" s="1"/>
  <c r="G354" i="13"/>
  <c r="H354" i="13" s="1"/>
  <c r="G355" i="13"/>
  <c r="H355" i="13" s="1"/>
  <c r="G356" i="13"/>
  <c r="H356" i="13" s="1"/>
  <c r="G357" i="13"/>
  <c r="H357" i="13" s="1"/>
  <c r="G358" i="13"/>
  <c r="H358" i="13" s="1"/>
  <c r="G359" i="13"/>
  <c r="H359" i="13" s="1"/>
  <c r="G360" i="13"/>
  <c r="H360" i="13" s="1"/>
  <c r="G361" i="13"/>
  <c r="H361" i="13" s="1"/>
  <c r="G362" i="13"/>
  <c r="H362" i="13" s="1"/>
  <c r="G363" i="13"/>
  <c r="H363" i="13" s="1"/>
  <c r="G364" i="13"/>
  <c r="H364" i="13" s="1"/>
  <c r="G365" i="13"/>
  <c r="H365" i="13" s="1"/>
  <c r="G366" i="13"/>
  <c r="H366" i="13" s="1"/>
  <c r="G367" i="13"/>
  <c r="H367" i="13" s="1"/>
  <c r="G368" i="13"/>
  <c r="H368" i="13" s="1"/>
  <c r="I368" i="13"/>
  <c r="G369" i="13"/>
  <c r="H369" i="13" s="1"/>
  <c r="G370" i="13"/>
  <c r="H370" i="13" s="1"/>
  <c r="G371" i="13"/>
  <c r="H371" i="13" s="1"/>
  <c r="G372" i="13"/>
  <c r="H372" i="13" s="1"/>
  <c r="I372" i="13"/>
  <c r="G373" i="13"/>
  <c r="H373" i="13" s="1"/>
  <c r="G374" i="13"/>
  <c r="H374" i="13" s="1"/>
  <c r="G375" i="13"/>
  <c r="H375" i="13" s="1"/>
  <c r="G376" i="13"/>
  <c r="H376" i="13" s="1"/>
  <c r="I376" i="13"/>
  <c r="G377" i="13"/>
  <c r="H377" i="13" s="1"/>
  <c r="G378" i="13"/>
  <c r="H378" i="13" s="1"/>
  <c r="G379" i="13"/>
  <c r="H379" i="13" s="1"/>
  <c r="G380" i="13"/>
  <c r="H380" i="13" s="1"/>
  <c r="G381" i="13"/>
  <c r="H381" i="13" s="1"/>
  <c r="G382" i="13"/>
  <c r="H382" i="13" s="1"/>
  <c r="G383" i="13"/>
  <c r="H383" i="13" s="1"/>
  <c r="G384" i="13"/>
  <c r="H384" i="13" s="1"/>
  <c r="G385" i="13"/>
  <c r="H385" i="13" s="1"/>
  <c r="G386" i="13"/>
  <c r="H386" i="13" s="1"/>
  <c r="G387" i="13"/>
  <c r="H387" i="13" s="1"/>
  <c r="G388" i="13"/>
  <c r="H388" i="13" s="1"/>
  <c r="G389" i="13"/>
  <c r="H389" i="13" s="1"/>
  <c r="G395" i="13"/>
  <c r="H395" i="13" s="1"/>
  <c r="G396" i="13"/>
  <c r="H396" i="13" s="1"/>
  <c r="I396" i="13"/>
  <c r="G397" i="13"/>
  <c r="H397" i="13" s="1"/>
  <c r="G398" i="13"/>
  <c r="H398" i="13" s="1"/>
  <c r="G399" i="13"/>
  <c r="H399" i="13" s="1"/>
  <c r="G400" i="13"/>
  <c r="H400" i="13" s="1"/>
  <c r="I400" i="13"/>
  <c r="G401" i="13"/>
  <c r="H401" i="13" s="1"/>
  <c r="G402" i="13"/>
  <c r="H402" i="13" s="1"/>
  <c r="G403" i="13"/>
  <c r="H403" i="13" s="1"/>
  <c r="G404" i="13"/>
  <c r="H404" i="13" s="1"/>
  <c r="I404" i="13"/>
  <c r="G405" i="13"/>
  <c r="H405" i="13" s="1"/>
  <c r="G406" i="13"/>
  <c r="H406" i="13" s="1"/>
  <c r="G407" i="13"/>
  <c r="H407" i="13" s="1"/>
  <c r="G408" i="13"/>
  <c r="H408" i="13" s="1"/>
  <c r="I408" i="13"/>
  <c r="G409" i="13"/>
  <c r="H409" i="13" s="1"/>
  <c r="G410" i="13"/>
  <c r="H410" i="13" s="1"/>
  <c r="G411" i="13"/>
  <c r="H411" i="13" s="1"/>
  <c r="G412" i="13"/>
  <c r="H412" i="13" s="1"/>
  <c r="I412" i="13"/>
  <c r="G413" i="13"/>
  <c r="H413" i="13" s="1"/>
  <c r="G414" i="13"/>
  <c r="H414" i="13" s="1"/>
  <c r="G415" i="13"/>
  <c r="H415" i="13" s="1"/>
  <c r="G416" i="13"/>
  <c r="H416" i="13" s="1"/>
  <c r="I416" i="13"/>
  <c r="G417" i="13"/>
  <c r="H417" i="13" s="1"/>
  <c r="G418" i="13"/>
  <c r="H418" i="13" s="1"/>
  <c r="G279" i="12"/>
  <c r="H279" i="12" s="1"/>
  <c r="G280" i="12"/>
  <c r="H280" i="12" s="1"/>
  <c r="G281" i="12"/>
  <c r="H281" i="12" s="1"/>
  <c r="G282" i="12"/>
  <c r="H282" i="12" s="1"/>
  <c r="G283" i="12"/>
  <c r="H283" i="12" s="1"/>
  <c r="G284" i="12"/>
  <c r="H284" i="12" s="1"/>
  <c r="G285" i="12"/>
  <c r="H285" i="12" s="1"/>
  <c r="G286" i="12"/>
  <c r="H286" i="12" s="1"/>
  <c r="G287" i="12"/>
  <c r="H287" i="12" s="1"/>
  <c r="G288" i="12"/>
  <c r="H288" i="12" s="1"/>
  <c r="G289" i="12"/>
  <c r="H289" i="12" s="1"/>
  <c r="G290" i="12"/>
  <c r="H290" i="12" s="1"/>
  <c r="I290" i="12"/>
  <c r="G291" i="12"/>
  <c r="H291" i="12" s="1"/>
  <c r="G292" i="12"/>
  <c r="H292" i="12" s="1"/>
  <c r="I292" i="12"/>
  <c r="G293" i="12"/>
  <c r="H293" i="12" s="1"/>
  <c r="G294" i="12"/>
  <c r="H294" i="12" s="1"/>
  <c r="I294" i="12"/>
  <c r="G295" i="12"/>
  <c r="H295" i="12" s="1"/>
  <c r="G296" i="12"/>
  <c r="H296" i="12" s="1"/>
  <c r="G297" i="12"/>
  <c r="H297" i="12" s="1"/>
  <c r="G298" i="12"/>
  <c r="H298" i="12" s="1"/>
  <c r="G299" i="12"/>
  <c r="H299" i="12" s="1"/>
  <c r="G300" i="12"/>
  <c r="H300" i="12" s="1"/>
  <c r="G301" i="12"/>
  <c r="H301" i="12" s="1"/>
  <c r="G302" i="12"/>
  <c r="H302" i="12" s="1"/>
  <c r="I302" i="12"/>
  <c r="G303" i="12"/>
  <c r="H303" i="12" s="1"/>
  <c r="G304" i="12"/>
  <c r="H304" i="12" s="1"/>
  <c r="I304" i="12"/>
  <c r="G305" i="12"/>
  <c r="H305" i="12" s="1"/>
  <c r="G306" i="12"/>
  <c r="H306" i="12" s="1"/>
  <c r="I306" i="12"/>
  <c r="G307" i="12"/>
  <c r="H307" i="12" s="1"/>
  <c r="G308" i="12"/>
  <c r="H308" i="12" s="1"/>
  <c r="I308" i="12"/>
  <c r="G309" i="12"/>
  <c r="H309" i="12" s="1"/>
  <c r="G310" i="12"/>
  <c r="H310" i="12" s="1"/>
  <c r="I310" i="12"/>
  <c r="G311" i="12"/>
  <c r="H311" i="12" s="1"/>
  <c r="G312" i="12"/>
  <c r="H312" i="12" s="1"/>
  <c r="G313" i="12"/>
  <c r="H313" i="12" s="1"/>
  <c r="G314" i="12"/>
  <c r="H314" i="12" s="1"/>
  <c r="G315" i="12"/>
  <c r="H315" i="12" s="1"/>
  <c r="G316" i="12"/>
  <c r="H316" i="12" s="1"/>
  <c r="G317" i="12"/>
  <c r="H317" i="12" s="1"/>
  <c r="G318" i="12"/>
  <c r="H318" i="12" s="1"/>
  <c r="G319" i="12"/>
  <c r="H319" i="12" s="1"/>
  <c r="G320" i="12"/>
  <c r="H320" i="12" s="1"/>
  <c r="I320" i="12"/>
  <c r="G321" i="12"/>
  <c r="H321" i="12" s="1"/>
  <c r="G322" i="12"/>
  <c r="H322" i="12" s="1"/>
  <c r="I322" i="12"/>
  <c r="G323" i="12"/>
  <c r="H323" i="12" s="1"/>
  <c r="G324" i="12"/>
  <c r="H324" i="12" s="1"/>
  <c r="I324" i="12"/>
  <c r="G325" i="12"/>
  <c r="H325" i="12" s="1"/>
  <c r="G326" i="12"/>
  <c r="H326" i="12" s="1"/>
  <c r="I326" i="12"/>
  <c r="G327" i="12"/>
  <c r="H327" i="12" s="1"/>
  <c r="G328" i="12"/>
  <c r="H328" i="12" s="1"/>
  <c r="G329" i="12"/>
  <c r="H329" i="12" s="1"/>
  <c r="G330" i="12"/>
  <c r="H330" i="12" s="1"/>
  <c r="G331" i="12"/>
  <c r="H331" i="12" s="1"/>
  <c r="G332" i="12"/>
  <c r="H332" i="12" s="1"/>
  <c r="G333" i="12"/>
  <c r="H333" i="12" s="1"/>
  <c r="G334" i="12"/>
  <c r="H334" i="12" s="1"/>
  <c r="I334" i="12"/>
  <c r="G335" i="12"/>
  <c r="H335" i="12" s="1"/>
  <c r="G336" i="12"/>
  <c r="H336" i="12" s="1"/>
  <c r="I336" i="12"/>
  <c r="G337" i="12"/>
  <c r="H337" i="12" s="1"/>
  <c r="G338" i="12"/>
  <c r="H338" i="12" s="1"/>
  <c r="I338" i="12"/>
  <c r="G339" i="12"/>
  <c r="H339" i="12" s="1"/>
  <c r="G340" i="12"/>
  <c r="H340" i="12" s="1"/>
  <c r="G341" i="12"/>
  <c r="H341" i="12" s="1"/>
  <c r="G342" i="12"/>
  <c r="H342" i="12" s="1"/>
  <c r="I342" i="12"/>
  <c r="G343" i="12"/>
  <c r="H343" i="12" s="1"/>
  <c r="G344" i="12"/>
  <c r="H344" i="12" s="1"/>
  <c r="G345" i="12"/>
  <c r="H345" i="12" s="1"/>
  <c r="G346" i="12"/>
  <c r="H346" i="12" s="1"/>
  <c r="G347" i="12"/>
  <c r="H347" i="12" s="1"/>
  <c r="G348" i="12"/>
  <c r="H348" i="12" s="1"/>
  <c r="G349" i="12"/>
  <c r="H349" i="12" s="1"/>
  <c r="G350" i="12"/>
  <c r="H350" i="12" s="1"/>
  <c r="I350" i="12"/>
  <c r="G351" i="12"/>
  <c r="H351" i="12" s="1"/>
  <c r="G352" i="12"/>
  <c r="H352" i="12" s="1"/>
  <c r="G353" i="12"/>
  <c r="H353" i="12" s="1"/>
  <c r="G354" i="12"/>
  <c r="H354" i="12" s="1"/>
  <c r="I354" i="12"/>
  <c r="G355" i="12"/>
  <c r="H355" i="12" s="1"/>
  <c r="G356" i="12"/>
  <c r="H356" i="12" s="1"/>
  <c r="I356" i="12"/>
  <c r="G357" i="12"/>
  <c r="H357" i="12" s="1"/>
  <c r="G358" i="12"/>
  <c r="H358" i="12" s="1"/>
  <c r="G359" i="12"/>
  <c r="H359" i="12" s="1"/>
  <c r="G360" i="12"/>
  <c r="H360" i="12" s="1"/>
  <c r="G361" i="12"/>
  <c r="H361" i="12" s="1"/>
  <c r="G362" i="12"/>
  <c r="H362" i="12" s="1"/>
  <c r="G363" i="12"/>
  <c r="H363" i="12" s="1"/>
  <c r="G364" i="12"/>
  <c r="H364" i="12" s="1"/>
  <c r="G365" i="12"/>
  <c r="H365" i="12" s="1"/>
  <c r="G366" i="12"/>
  <c r="H366" i="12" s="1"/>
  <c r="I366" i="12"/>
  <c r="G367" i="12"/>
  <c r="H367" i="12" s="1"/>
  <c r="G368" i="12"/>
  <c r="H368" i="12" s="1"/>
  <c r="I368" i="12"/>
  <c r="G369" i="12"/>
  <c r="H369" i="12" s="1"/>
  <c r="G370" i="12"/>
  <c r="H370" i="12" s="1"/>
  <c r="G371" i="12"/>
  <c r="H371" i="12" s="1"/>
  <c r="G372" i="12"/>
  <c r="H372" i="12" s="1"/>
  <c r="I372" i="12"/>
  <c r="G373" i="12"/>
  <c r="H373" i="12" s="1"/>
  <c r="G374" i="12"/>
  <c r="H374" i="12" s="1"/>
  <c r="I374" i="12"/>
  <c r="G375" i="12"/>
  <c r="H375" i="12" s="1"/>
  <c r="G376" i="12"/>
  <c r="H376" i="12" s="1"/>
  <c r="G377" i="12"/>
  <c r="H377" i="12" s="1"/>
  <c r="G378" i="12"/>
  <c r="H378" i="12" s="1"/>
  <c r="G379" i="12"/>
  <c r="H379" i="12" s="1"/>
  <c r="G380" i="12"/>
  <c r="H380" i="12" s="1"/>
  <c r="G381" i="12"/>
  <c r="H381" i="12" s="1"/>
  <c r="G382" i="12"/>
  <c r="H382" i="12" s="1"/>
  <c r="G383" i="12"/>
  <c r="H383" i="12" s="1"/>
  <c r="G384" i="12"/>
  <c r="H384" i="12" s="1"/>
  <c r="G385" i="12"/>
  <c r="H385" i="12" s="1"/>
  <c r="G386" i="12"/>
  <c r="H386" i="12" s="1"/>
  <c r="I386" i="12"/>
  <c r="G387" i="12"/>
  <c r="H387" i="12" s="1"/>
  <c r="G388" i="12"/>
  <c r="H388" i="12" s="1"/>
  <c r="I388" i="12"/>
  <c r="G389" i="12"/>
  <c r="H389" i="12" s="1"/>
  <c r="G395" i="12"/>
  <c r="H395" i="12" s="1"/>
  <c r="G396" i="12"/>
  <c r="H396" i="12" s="1"/>
  <c r="I396" i="12"/>
  <c r="G397" i="12"/>
  <c r="H397" i="12" s="1"/>
  <c r="G398" i="12"/>
  <c r="H398" i="12" s="1"/>
  <c r="I398" i="12"/>
  <c r="G399" i="12"/>
  <c r="H399" i="12" s="1"/>
  <c r="G400" i="12"/>
  <c r="H400" i="12" s="1"/>
  <c r="I400" i="12"/>
  <c r="G401" i="12"/>
  <c r="H401" i="12" s="1"/>
  <c r="G402" i="12"/>
  <c r="H402" i="12" s="1"/>
  <c r="I402" i="12"/>
  <c r="G403" i="12"/>
  <c r="H403" i="12" s="1"/>
  <c r="G404" i="12"/>
  <c r="H404" i="12" s="1"/>
  <c r="I404" i="12"/>
  <c r="G405" i="12"/>
  <c r="H405" i="12" s="1"/>
  <c r="G406" i="12"/>
  <c r="H406" i="12" s="1"/>
  <c r="G407" i="12"/>
  <c r="H407" i="12" s="1"/>
  <c r="G408" i="12"/>
  <c r="H408" i="12" s="1"/>
  <c r="G409" i="12"/>
  <c r="H409" i="12" s="1"/>
  <c r="G410" i="12"/>
  <c r="H410" i="12" s="1"/>
  <c r="G411" i="12"/>
  <c r="H411" i="12" s="1"/>
  <c r="G412" i="12"/>
  <c r="H412" i="12" s="1"/>
  <c r="I412" i="12"/>
  <c r="G413" i="12"/>
  <c r="H413" i="12" s="1"/>
  <c r="G414" i="12"/>
  <c r="H414" i="12" s="1"/>
  <c r="I414" i="12"/>
  <c r="G279" i="11"/>
  <c r="H279" i="11" s="1"/>
  <c r="G280" i="11"/>
  <c r="H280" i="11" s="1"/>
  <c r="G281" i="11"/>
  <c r="H281" i="11" s="1"/>
  <c r="G282" i="11"/>
  <c r="H282" i="11" s="1"/>
  <c r="G283" i="11"/>
  <c r="H283" i="11" s="1"/>
  <c r="G284" i="11"/>
  <c r="H284" i="11" s="1"/>
  <c r="I284" i="11"/>
  <c r="G285" i="11"/>
  <c r="H285" i="11" s="1"/>
  <c r="G286" i="11"/>
  <c r="H286" i="11" s="1"/>
  <c r="I286" i="11"/>
  <c r="G287" i="11"/>
  <c r="H287" i="11" s="1"/>
  <c r="G288" i="11"/>
  <c r="H288" i="11" s="1"/>
  <c r="G289" i="11"/>
  <c r="H289" i="11" s="1"/>
  <c r="G290" i="11"/>
  <c r="H290" i="11" s="1"/>
  <c r="I290" i="11"/>
  <c r="G291" i="11"/>
  <c r="H291" i="11" s="1"/>
  <c r="G292" i="11"/>
  <c r="H292" i="11" s="1"/>
  <c r="I292" i="11"/>
  <c r="G293" i="11"/>
  <c r="H293" i="11" s="1"/>
  <c r="G294" i="11"/>
  <c r="H294" i="11" s="1"/>
  <c r="G295" i="11"/>
  <c r="H295" i="11" s="1"/>
  <c r="G296" i="11"/>
  <c r="H296" i="11" s="1"/>
  <c r="G297" i="11"/>
  <c r="H297" i="11" s="1"/>
  <c r="G298" i="11"/>
  <c r="H298" i="11" s="1"/>
  <c r="I298" i="11"/>
  <c r="G299" i="11"/>
  <c r="H299" i="11" s="1"/>
  <c r="G300" i="11"/>
  <c r="H300" i="11" s="1"/>
  <c r="I300" i="11"/>
  <c r="G301" i="11"/>
  <c r="H301" i="11" s="1"/>
  <c r="G302" i="11"/>
  <c r="H302" i="11" s="1"/>
  <c r="I302" i="11"/>
  <c r="G303" i="11"/>
  <c r="H303" i="11" s="1"/>
  <c r="G304" i="11"/>
  <c r="H304" i="11" s="1"/>
  <c r="G305" i="11"/>
  <c r="H305" i="11" s="1"/>
  <c r="G306" i="11"/>
  <c r="H306" i="11" s="1"/>
  <c r="I306" i="11"/>
  <c r="G307" i="11"/>
  <c r="H307" i="11" s="1"/>
  <c r="G308" i="11"/>
  <c r="H308" i="11" s="1"/>
  <c r="I308" i="11"/>
  <c r="G309" i="11"/>
  <c r="H309" i="11" s="1"/>
  <c r="G310" i="11"/>
  <c r="H310" i="11" s="1"/>
  <c r="G311" i="11"/>
  <c r="H311" i="11" s="1"/>
  <c r="G312" i="11"/>
  <c r="H312" i="11" s="1"/>
  <c r="G313" i="11"/>
  <c r="H313" i="11" s="1"/>
  <c r="G314" i="11"/>
  <c r="H314" i="11" s="1"/>
  <c r="I314" i="11"/>
  <c r="G315" i="11"/>
  <c r="H315" i="11" s="1"/>
  <c r="G316" i="11"/>
  <c r="H316" i="11" s="1"/>
  <c r="G317" i="11"/>
  <c r="H317" i="11" s="1"/>
  <c r="G318" i="11"/>
  <c r="H318" i="11" s="1"/>
  <c r="G319" i="11"/>
  <c r="H319" i="11" s="1"/>
  <c r="G320" i="11"/>
  <c r="H320" i="11" s="1"/>
  <c r="G321" i="11"/>
  <c r="H321" i="11" s="1"/>
  <c r="G322" i="11"/>
  <c r="H322" i="11" s="1"/>
  <c r="I322" i="11"/>
  <c r="G323" i="11"/>
  <c r="H323" i="11" s="1"/>
  <c r="G324" i="11"/>
  <c r="H324" i="11" s="1"/>
  <c r="G325" i="11"/>
  <c r="H325" i="11" s="1"/>
  <c r="G326" i="11"/>
  <c r="H326" i="11" s="1"/>
  <c r="G327" i="11"/>
  <c r="H327" i="11" s="1"/>
  <c r="G328" i="11"/>
  <c r="H328" i="11" s="1"/>
  <c r="I328" i="11"/>
  <c r="G329" i="11"/>
  <c r="H329" i="11" s="1"/>
  <c r="G330" i="11"/>
  <c r="H330" i="11" s="1"/>
  <c r="G331" i="11"/>
  <c r="H331" i="11" s="1"/>
  <c r="G332" i="11"/>
  <c r="H332" i="11" s="1"/>
  <c r="I332" i="11"/>
  <c r="G333" i="11"/>
  <c r="H333" i="11" s="1"/>
  <c r="G334" i="11"/>
  <c r="H334" i="11" s="1"/>
  <c r="G335" i="11"/>
  <c r="H335" i="11" s="1"/>
  <c r="G336" i="11"/>
  <c r="H336" i="11" s="1"/>
  <c r="G337" i="11"/>
  <c r="H337" i="11" s="1"/>
  <c r="G338" i="11"/>
  <c r="H338" i="11" s="1"/>
  <c r="G339" i="11"/>
  <c r="H339" i="11" s="1"/>
  <c r="G340" i="11"/>
  <c r="H340" i="11" s="1"/>
  <c r="I340" i="11"/>
  <c r="G341" i="11"/>
  <c r="H341" i="11" s="1"/>
  <c r="G342" i="11"/>
  <c r="H342" i="11" s="1"/>
  <c r="G343" i="11"/>
  <c r="H343" i="11" s="1"/>
  <c r="G344" i="11"/>
  <c r="H344" i="11" s="1"/>
  <c r="G345" i="11"/>
  <c r="H345" i="11" s="1"/>
  <c r="G346" i="11"/>
  <c r="H346" i="11" s="1"/>
  <c r="I346" i="11"/>
  <c r="G347" i="11"/>
  <c r="H347" i="11" s="1"/>
  <c r="G348" i="11"/>
  <c r="H348" i="11" s="1"/>
  <c r="G349" i="11"/>
  <c r="H349" i="11" s="1"/>
  <c r="G350" i="11"/>
  <c r="H350" i="11" s="1"/>
  <c r="G351" i="11"/>
  <c r="H351" i="11" s="1"/>
  <c r="G352" i="11"/>
  <c r="H352" i="11" s="1"/>
  <c r="G353" i="11"/>
  <c r="H353" i="11" s="1"/>
  <c r="G354" i="11"/>
  <c r="H354" i="11" s="1"/>
  <c r="G355" i="11"/>
  <c r="H355" i="11" s="1"/>
  <c r="G356" i="11"/>
  <c r="H356" i="11" s="1"/>
  <c r="G357" i="11"/>
  <c r="H357" i="11" s="1"/>
  <c r="G358" i="11"/>
  <c r="H358" i="11" s="1"/>
  <c r="G359" i="11"/>
  <c r="H359" i="11" s="1"/>
  <c r="G360" i="11"/>
  <c r="H360" i="11" s="1"/>
  <c r="G361" i="11"/>
  <c r="H361" i="11" s="1"/>
  <c r="G362" i="11"/>
  <c r="H362" i="11" s="1"/>
  <c r="G363" i="11"/>
  <c r="H363" i="11" s="1"/>
  <c r="G364" i="11"/>
  <c r="H364" i="11" s="1"/>
  <c r="I364" i="11"/>
  <c r="G365" i="11"/>
  <c r="H365" i="11" s="1"/>
  <c r="G366" i="11"/>
  <c r="H366" i="11" s="1"/>
  <c r="G367" i="11"/>
  <c r="H367" i="11" s="1"/>
  <c r="G368" i="11"/>
  <c r="H368" i="11" s="1"/>
  <c r="G369" i="11"/>
  <c r="H369" i="11" s="1"/>
  <c r="G370" i="11"/>
  <c r="H370" i="11" s="1"/>
  <c r="G371" i="11"/>
  <c r="H371" i="11" s="1"/>
  <c r="G372" i="11"/>
  <c r="H372" i="11" s="1"/>
  <c r="G373" i="11"/>
  <c r="H373" i="11" s="1"/>
  <c r="G374" i="11"/>
  <c r="H374" i="11" s="1"/>
  <c r="G375" i="11"/>
  <c r="H375" i="11" s="1"/>
  <c r="G376" i="11"/>
  <c r="H376" i="11" s="1"/>
  <c r="G377" i="11"/>
  <c r="H377" i="11" s="1"/>
  <c r="G378" i="11"/>
  <c r="H378" i="11" s="1"/>
  <c r="G379" i="11"/>
  <c r="H379" i="11" s="1"/>
  <c r="G380" i="11"/>
  <c r="H380" i="11" s="1"/>
  <c r="G381" i="11"/>
  <c r="H381" i="11" s="1"/>
  <c r="G382" i="11"/>
  <c r="H382" i="11" s="1"/>
  <c r="G383" i="11"/>
  <c r="H383" i="11" s="1"/>
  <c r="G384" i="11"/>
  <c r="H384" i="11" s="1"/>
  <c r="G385" i="11"/>
  <c r="H385" i="11" s="1"/>
  <c r="G386" i="11"/>
  <c r="H386" i="11" s="1"/>
  <c r="I386" i="11"/>
  <c r="G387" i="11"/>
  <c r="H387" i="11" s="1"/>
  <c r="G388" i="11"/>
  <c r="H388" i="11" s="1"/>
  <c r="G389" i="11"/>
  <c r="H389" i="11" s="1"/>
  <c r="G395" i="11"/>
  <c r="H395" i="11" s="1"/>
  <c r="G396" i="11"/>
  <c r="H396" i="11" s="1"/>
  <c r="I396" i="11"/>
  <c r="G397" i="11"/>
  <c r="H397" i="11" s="1"/>
  <c r="G398" i="11"/>
  <c r="H398" i="11" s="1"/>
  <c r="G399" i="11"/>
  <c r="H399" i="11" s="1"/>
  <c r="G400" i="11"/>
  <c r="H400" i="11" s="1"/>
  <c r="G401" i="11"/>
  <c r="H401" i="11" s="1"/>
  <c r="G402" i="11"/>
  <c r="H402" i="11" s="1"/>
  <c r="G403" i="11"/>
  <c r="H403" i="11" s="1"/>
  <c r="G404" i="11"/>
  <c r="H404" i="11" s="1"/>
  <c r="I404" i="11"/>
  <c r="G405" i="11"/>
  <c r="H405" i="11" s="1"/>
  <c r="G406" i="11"/>
  <c r="H406" i="11" s="1"/>
  <c r="G407" i="11"/>
  <c r="H407" i="11" s="1"/>
  <c r="G408" i="11"/>
  <c r="H408" i="11" s="1"/>
  <c r="I408" i="11"/>
  <c r="G409" i="11"/>
  <c r="H409" i="11" s="1"/>
  <c r="G410" i="11"/>
  <c r="H410" i="11" s="1"/>
  <c r="I410" i="11"/>
  <c r="G411" i="11"/>
  <c r="H411" i="11" s="1"/>
  <c r="G412" i="11"/>
  <c r="H412" i="11" s="1"/>
  <c r="I412" i="11"/>
  <c r="G279" i="10"/>
  <c r="H279" i="10" s="1"/>
  <c r="G280" i="10"/>
  <c r="H280" i="10" s="1"/>
  <c r="G281" i="10"/>
  <c r="H281" i="10" s="1"/>
  <c r="G282" i="10"/>
  <c r="H282" i="10" s="1"/>
  <c r="J282" i="10"/>
  <c r="G283" i="10"/>
  <c r="H283" i="10" s="1"/>
  <c r="G284" i="10"/>
  <c r="H284" i="10" s="1"/>
  <c r="G285" i="10"/>
  <c r="H285" i="10" s="1"/>
  <c r="G286" i="10"/>
  <c r="H286" i="10" s="1"/>
  <c r="J286" i="10"/>
  <c r="G287" i="10"/>
  <c r="H287" i="10" s="1"/>
  <c r="G288" i="10"/>
  <c r="H288" i="10" s="1"/>
  <c r="G289" i="10"/>
  <c r="H289" i="10" s="1"/>
  <c r="G290" i="10"/>
  <c r="H290" i="10" s="1"/>
  <c r="G291" i="10"/>
  <c r="H291" i="10" s="1"/>
  <c r="G292" i="10"/>
  <c r="H292" i="10" s="1"/>
  <c r="G293" i="10"/>
  <c r="H293" i="10" s="1"/>
  <c r="G294" i="10"/>
  <c r="H294" i="10" s="1"/>
  <c r="G295" i="10"/>
  <c r="H295" i="10" s="1"/>
  <c r="G296" i="10"/>
  <c r="H296" i="10" s="1"/>
  <c r="G297" i="10"/>
  <c r="H297" i="10" s="1"/>
  <c r="G298" i="10"/>
  <c r="H298" i="10" s="1"/>
  <c r="J298" i="10"/>
  <c r="G299" i="10"/>
  <c r="H299" i="10" s="1"/>
  <c r="G300" i="10"/>
  <c r="H300" i="10" s="1"/>
  <c r="G301" i="10"/>
  <c r="H301" i="10" s="1"/>
  <c r="G302" i="10"/>
  <c r="H302" i="10" s="1"/>
  <c r="G303" i="10"/>
  <c r="H303" i="10" s="1"/>
  <c r="G304" i="10"/>
  <c r="H304" i="10" s="1"/>
  <c r="G305" i="10"/>
  <c r="H305" i="10" s="1"/>
  <c r="G306" i="10"/>
  <c r="H306" i="10" s="1"/>
  <c r="G307" i="10"/>
  <c r="H307" i="10" s="1"/>
  <c r="G308" i="10"/>
  <c r="H308" i="10" s="1"/>
  <c r="G309" i="10"/>
  <c r="H309" i="10" s="1"/>
  <c r="G310" i="10"/>
  <c r="H310" i="10" s="1"/>
  <c r="J310" i="10"/>
  <c r="G311" i="10"/>
  <c r="H311" i="10" s="1"/>
  <c r="G312" i="10"/>
  <c r="H312" i="10" s="1"/>
  <c r="G313" i="10"/>
  <c r="H313" i="10" s="1"/>
  <c r="G314" i="10"/>
  <c r="H314" i="10" s="1"/>
  <c r="G315" i="10"/>
  <c r="H315" i="10" s="1"/>
  <c r="G316" i="10"/>
  <c r="H316" i="10" s="1"/>
  <c r="J316" i="10"/>
  <c r="G317" i="10"/>
  <c r="H317" i="10" s="1"/>
  <c r="G318" i="10"/>
  <c r="H318" i="10" s="1"/>
  <c r="G319" i="10"/>
  <c r="H319" i="10" s="1"/>
  <c r="G320" i="10"/>
  <c r="H320" i="10" s="1"/>
  <c r="G321" i="10"/>
  <c r="H321" i="10" s="1"/>
  <c r="G322" i="10"/>
  <c r="H322" i="10" s="1"/>
  <c r="J322" i="10"/>
  <c r="G323" i="10"/>
  <c r="H323" i="10" s="1"/>
  <c r="G324" i="10"/>
  <c r="H324" i="10" s="1"/>
  <c r="G325" i="10"/>
  <c r="H325" i="10" s="1"/>
  <c r="G326" i="10"/>
  <c r="H326" i="10" s="1"/>
  <c r="G327" i="10"/>
  <c r="H327" i="10" s="1"/>
  <c r="G328" i="10"/>
  <c r="H328" i="10" s="1"/>
  <c r="G329" i="10"/>
  <c r="H329" i="10" s="1"/>
  <c r="G330" i="10"/>
  <c r="H330" i="10" s="1"/>
  <c r="G331" i="10"/>
  <c r="H331" i="10" s="1"/>
  <c r="G332" i="10"/>
  <c r="H332" i="10" s="1"/>
  <c r="G333" i="10"/>
  <c r="H333" i="10" s="1"/>
  <c r="G334" i="10"/>
  <c r="H334" i="10" s="1"/>
  <c r="J334" i="10"/>
  <c r="G335" i="10"/>
  <c r="H335" i="10" s="1"/>
  <c r="G336" i="10"/>
  <c r="H336" i="10" s="1"/>
  <c r="G337" i="10"/>
  <c r="H337" i="10" s="1"/>
  <c r="G338" i="10"/>
  <c r="H338" i="10" s="1"/>
  <c r="G339" i="10"/>
  <c r="H339" i="10" s="1"/>
  <c r="G340" i="10"/>
  <c r="H340" i="10" s="1"/>
  <c r="G341" i="10"/>
  <c r="H341" i="10" s="1"/>
  <c r="G342" i="10"/>
  <c r="H342" i="10" s="1"/>
  <c r="G343" i="10"/>
  <c r="H343" i="10" s="1"/>
  <c r="G344" i="10"/>
  <c r="H344" i="10" s="1"/>
  <c r="G345" i="10"/>
  <c r="H345" i="10" s="1"/>
  <c r="G346" i="10"/>
  <c r="H346" i="10" s="1"/>
  <c r="G347" i="10"/>
  <c r="H347" i="10" s="1"/>
  <c r="G348" i="10"/>
  <c r="H348" i="10" s="1"/>
  <c r="G349" i="10"/>
  <c r="H349" i="10" s="1"/>
  <c r="G350" i="10"/>
  <c r="H350" i="10" s="1"/>
  <c r="G351" i="10"/>
  <c r="H351" i="10" s="1"/>
  <c r="G352" i="10"/>
  <c r="H352" i="10" s="1"/>
  <c r="G353" i="10"/>
  <c r="H353" i="10" s="1"/>
  <c r="G354" i="10"/>
  <c r="H354" i="10" s="1"/>
  <c r="G355" i="10"/>
  <c r="H355" i="10" s="1"/>
  <c r="G356" i="10"/>
  <c r="H356" i="10" s="1"/>
  <c r="G357" i="10"/>
  <c r="H357" i="10" s="1"/>
  <c r="G358" i="10"/>
  <c r="H358" i="10" s="1"/>
  <c r="G359" i="10"/>
  <c r="H359" i="10" s="1"/>
  <c r="G360" i="10"/>
  <c r="H360" i="10" s="1"/>
  <c r="G361" i="10"/>
  <c r="H361" i="10" s="1"/>
  <c r="G362" i="10"/>
  <c r="H362" i="10" s="1"/>
  <c r="J362" i="10"/>
  <c r="G363" i="10"/>
  <c r="H363" i="10" s="1"/>
  <c r="G364" i="10"/>
  <c r="H364" i="10" s="1"/>
  <c r="G365" i="10"/>
  <c r="H365" i="10" s="1"/>
  <c r="G366" i="10"/>
  <c r="H366" i="10" s="1"/>
  <c r="G367" i="10"/>
  <c r="H367" i="10" s="1"/>
  <c r="G368" i="10"/>
  <c r="H368" i="10" s="1"/>
  <c r="G369" i="10"/>
  <c r="H369" i="10" s="1"/>
  <c r="G370" i="10"/>
  <c r="H370" i="10" s="1"/>
  <c r="G371" i="10"/>
  <c r="H371" i="10" s="1"/>
  <c r="G372" i="10"/>
  <c r="H372" i="10" s="1"/>
  <c r="G373" i="10"/>
  <c r="H373" i="10" s="1"/>
  <c r="G374" i="10"/>
  <c r="H374" i="10" s="1"/>
  <c r="J374" i="10"/>
  <c r="G375" i="10"/>
  <c r="H375" i="10" s="1"/>
  <c r="G376" i="10"/>
  <c r="H376" i="10" s="1"/>
  <c r="G377" i="10"/>
  <c r="H377" i="10" s="1"/>
  <c r="G378" i="10"/>
  <c r="H378" i="10" s="1"/>
  <c r="J378" i="10"/>
  <c r="G379" i="10"/>
  <c r="H379" i="10" s="1"/>
  <c r="G380" i="10"/>
  <c r="H380" i="10" s="1"/>
  <c r="J380" i="10"/>
  <c r="G381" i="10"/>
  <c r="H381" i="10" s="1"/>
  <c r="G382" i="10"/>
  <c r="H382" i="10" s="1"/>
  <c r="G383" i="10"/>
  <c r="H383" i="10" s="1"/>
  <c r="G384" i="10"/>
  <c r="H384" i="10" s="1"/>
  <c r="G385" i="10"/>
  <c r="H385" i="10" s="1"/>
  <c r="G386" i="10"/>
  <c r="H386" i="10" s="1"/>
  <c r="J386" i="10"/>
  <c r="G387" i="10"/>
  <c r="H387" i="10" s="1"/>
  <c r="G388" i="10"/>
  <c r="H388" i="10" s="1"/>
  <c r="G389" i="10"/>
  <c r="H389" i="10" s="1"/>
  <c r="G395" i="10"/>
  <c r="H395" i="10" s="1"/>
  <c r="G396" i="10"/>
  <c r="H396" i="10" s="1"/>
  <c r="G397" i="10"/>
  <c r="H397" i="10" s="1"/>
  <c r="G398" i="10"/>
  <c r="H398" i="10" s="1"/>
  <c r="G399" i="10"/>
  <c r="H399" i="10" s="1"/>
  <c r="G400" i="10"/>
  <c r="H400" i="10" s="1"/>
  <c r="G401" i="10"/>
  <c r="H401" i="10" s="1"/>
  <c r="G402" i="10"/>
  <c r="H402" i="10" s="1"/>
  <c r="G403" i="10"/>
  <c r="H403" i="10" s="1"/>
  <c r="G404" i="10"/>
  <c r="H404" i="10" s="1"/>
  <c r="G405" i="10"/>
  <c r="H405" i="10" s="1"/>
  <c r="G406" i="10"/>
  <c r="H406" i="10" s="1"/>
  <c r="G407" i="10"/>
  <c r="H407" i="10" s="1"/>
  <c r="G408" i="10"/>
  <c r="H408" i="10" s="1"/>
  <c r="G409" i="10"/>
  <c r="H409" i="10" s="1"/>
  <c r="G410" i="10"/>
  <c r="H410" i="10" s="1"/>
  <c r="G411" i="10"/>
  <c r="H411" i="10" s="1"/>
  <c r="G412" i="10"/>
  <c r="H412" i="10" s="1"/>
  <c r="G279" i="8"/>
  <c r="H279" i="8" s="1"/>
  <c r="G280" i="8"/>
  <c r="H280" i="8" s="1"/>
  <c r="G281" i="8"/>
  <c r="H281" i="8" s="1"/>
  <c r="G282" i="8"/>
  <c r="H282" i="8" s="1"/>
  <c r="G283" i="8"/>
  <c r="H283" i="8" s="1"/>
  <c r="G284" i="8"/>
  <c r="H284" i="8" s="1"/>
  <c r="G285" i="8"/>
  <c r="H285" i="8" s="1"/>
  <c r="G286" i="8"/>
  <c r="H286" i="8" s="1"/>
  <c r="J286" i="8"/>
  <c r="G287" i="8"/>
  <c r="H287" i="8" s="1"/>
  <c r="G288" i="8"/>
  <c r="H288" i="8" s="1"/>
  <c r="G289" i="8"/>
  <c r="H289" i="8" s="1"/>
  <c r="G290" i="8"/>
  <c r="H290" i="8" s="1"/>
  <c r="J290" i="8"/>
  <c r="G291" i="8"/>
  <c r="H291" i="8" s="1"/>
  <c r="G292" i="8"/>
  <c r="H292" i="8" s="1"/>
  <c r="G293" i="8"/>
  <c r="H293" i="8" s="1"/>
  <c r="G294" i="8"/>
  <c r="H294" i="8" s="1"/>
  <c r="G295" i="8"/>
  <c r="H295" i="8" s="1"/>
  <c r="G296" i="8"/>
  <c r="H296" i="8" s="1"/>
  <c r="G297" i="8"/>
  <c r="H297" i="8" s="1"/>
  <c r="G298" i="8"/>
  <c r="H298" i="8" s="1"/>
  <c r="J298" i="8"/>
  <c r="G299" i="8"/>
  <c r="H299" i="8" s="1"/>
  <c r="G300" i="8"/>
  <c r="H300" i="8" s="1"/>
  <c r="G301" i="8"/>
  <c r="H301" i="8" s="1"/>
  <c r="G302" i="8"/>
  <c r="H302" i="8" s="1"/>
  <c r="J302" i="8"/>
  <c r="G303" i="8"/>
  <c r="H303" i="8" s="1"/>
  <c r="G304" i="8"/>
  <c r="H304" i="8" s="1"/>
  <c r="G305" i="8"/>
  <c r="H305" i="8" s="1"/>
  <c r="G306" i="8"/>
  <c r="H306" i="8" s="1"/>
  <c r="J306" i="8"/>
  <c r="G307" i="8"/>
  <c r="H307" i="8" s="1"/>
  <c r="G308" i="8"/>
  <c r="H308" i="8" s="1"/>
  <c r="G309" i="8"/>
  <c r="H309" i="8" s="1"/>
  <c r="G310" i="8"/>
  <c r="H310" i="8" s="1"/>
  <c r="G311" i="8"/>
  <c r="H311" i="8" s="1"/>
  <c r="G312" i="8"/>
  <c r="H312" i="8" s="1"/>
  <c r="G313" i="8"/>
  <c r="H313" i="8" s="1"/>
  <c r="G314" i="8"/>
  <c r="H314" i="8" s="1"/>
  <c r="G315" i="8"/>
  <c r="H315" i="8" s="1"/>
  <c r="G316" i="8"/>
  <c r="H316" i="8" s="1"/>
  <c r="G317" i="8"/>
  <c r="H317" i="8" s="1"/>
  <c r="G318" i="8"/>
  <c r="H318" i="8" s="1"/>
  <c r="J318" i="8"/>
  <c r="G319" i="8"/>
  <c r="H319" i="8" s="1"/>
  <c r="G320" i="8"/>
  <c r="H320" i="8" s="1"/>
  <c r="G321" i="8"/>
  <c r="H321" i="8" s="1"/>
  <c r="G322" i="8"/>
  <c r="H322" i="8" s="1"/>
  <c r="J322" i="8"/>
  <c r="G323" i="8"/>
  <c r="H323" i="8" s="1"/>
  <c r="G324" i="8"/>
  <c r="H324" i="8" s="1"/>
  <c r="G325" i="8"/>
  <c r="H325" i="8" s="1"/>
  <c r="G326" i="8"/>
  <c r="H326" i="8" s="1"/>
  <c r="G327" i="8"/>
  <c r="H327" i="8" s="1"/>
  <c r="G328" i="8"/>
  <c r="H328" i="8" s="1"/>
  <c r="G329" i="8"/>
  <c r="H329" i="8" s="1"/>
  <c r="G330" i="8"/>
  <c r="H330" i="8" s="1"/>
  <c r="J330" i="8"/>
  <c r="G331" i="8"/>
  <c r="H331" i="8" s="1"/>
  <c r="G332" i="8"/>
  <c r="H332" i="8" s="1"/>
  <c r="G333" i="8"/>
  <c r="H333" i="8" s="1"/>
  <c r="G334" i="8"/>
  <c r="H334" i="8" s="1"/>
  <c r="J334" i="8"/>
  <c r="G335" i="8"/>
  <c r="H335" i="8" s="1"/>
  <c r="G336" i="8"/>
  <c r="H336" i="8" s="1"/>
  <c r="G337" i="8"/>
  <c r="H337" i="8" s="1"/>
  <c r="G338" i="8"/>
  <c r="H338" i="8" s="1"/>
  <c r="J338" i="8"/>
  <c r="G339" i="8"/>
  <c r="H339" i="8" s="1"/>
  <c r="G340" i="8"/>
  <c r="H340" i="8" s="1"/>
  <c r="G341" i="8"/>
  <c r="H341" i="8" s="1"/>
  <c r="G342" i="8"/>
  <c r="H342" i="8" s="1"/>
  <c r="G343" i="8"/>
  <c r="H343" i="8" s="1"/>
  <c r="G344" i="8"/>
  <c r="H344" i="8" s="1"/>
  <c r="G345" i="8"/>
  <c r="H345" i="8" s="1"/>
  <c r="G346" i="8"/>
  <c r="H346" i="8" s="1"/>
  <c r="G347" i="8"/>
  <c r="H347" i="8" s="1"/>
  <c r="G348" i="8"/>
  <c r="H348" i="8" s="1"/>
  <c r="G349" i="8"/>
  <c r="H349" i="8" s="1"/>
  <c r="G350" i="8"/>
  <c r="H350" i="8" s="1"/>
  <c r="J350" i="8"/>
  <c r="G351" i="8"/>
  <c r="H351" i="8" s="1"/>
  <c r="G352" i="8"/>
  <c r="H352" i="8" s="1"/>
  <c r="G353" i="8"/>
  <c r="H353" i="8" s="1"/>
  <c r="G354" i="8"/>
  <c r="H354" i="8" s="1"/>
  <c r="J354" i="8"/>
  <c r="G355" i="8"/>
  <c r="H355" i="8" s="1"/>
  <c r="G356" i="8"/>
  <c r="H356" i="8" s="1"/>
  <c r="G357" i="8"/>
  <c r="H357" i="8" s="1"/>
  <c r="G358" i="8"/>
  <c r="H358" i="8" s="1"/>
  <c r="G359" i="8"/>
  <c r="H359" i="8" s="1"/>
  <c r="G360" i="8"/>
  <c r="H360" i="8" s="1"/>
  <c r="G361" i="8"/>
  <c r="H361" i="8" s="1"/>
  <c r="G362" i="8"/>
  <c r="H362" i="8" s="1"/>
  <c r="J362" i="8"/>
  <c r="G363" i="8"/>
  <c r="H363" i="8" s="1"/>
  <c r="G364" i="8"/>
  <c r="H364" i="8" s="1"/>
  <c r="G365" i="8"/>
  <c r="H365" i="8" s="1"/>
  <c r="G366" i="8"/>
  <c r="H366" i="8" s="1"/>
  <c r="J366" i="8"/>
  <c r="G367" i="8"/>
  <c r="H367" i="8" s="1"/>
  <c r="G368" i="8"/>
  <c r="H368" i="8" s="1"/>
  <c r="G369" i="8"/>
  <c r="H369" i="8" s="1"/>
  <c r="G370" i="8"/>
  <c r="H370" i="8" s="1"/>
  <c r="J370" i="8"/>
  <c r="G371" i="8"/>
  <c r="H371" i="8" s="1"/>
  <c r="G372" i="8"/>
  <c r="H372" i="8" s="1"/>
  <c r="G373" i="8"/>
  <c r="H373" i="8" s="1"/>
  <c r="G374" i="8"/>
  <c r="H374" i="8" s="1"/>
  <c r="G375" i="8"/>
  <c r="H375" i="8" s="1"/>
  <c r="G376" i="8"/>
  <c r="H376" i="8" s="1"/>
  <c r="G377" i="8"/>
  <c r="H377" i="8" s="1"/>
  <c r="G378" i="8"/>
  <c r="H378" i="8" s="1"/>
  <c r="G379" i="8"/>
  <c r="H379" i="8" s="1"/>
  <c r="G380" i="8"/>
  <c r="H380" i="8" s="1"/>
  <c r="G381" i="8"/>
  <c r="H381" i="8" s="1"/>
  <c r="G382" i="8"/>
  <c r="H382" i="8" s="1"/>
  <c r="J382" i="8"/>
  <c r="G383" i="8"/>
  <c r="H383" i="8" s="1"/>
  <c r="G384" i="8"/>
  <c r="H384" i="8" s="1"/>
  <c r="G385" i="8"/>
  <c r="H385" i="8" s="1"/>
  <c r="G386" i="8"/>
  <c r="H386" i="8" s="1"/>
  <c r="J386" i="8"/>
  <c r="G387" i="8"/>
  <c r="H387" i="8" s="1"/>
  <c r="G388" i="8"/>
  <c r="H388" i="8" s="1"/>
  <c r="G389" i="8"/>
  <c r="H389" i="8" s="1"/>
  <c r="G395" i="8"/>
  <c r="H395" i="8" s="1"/>
  <c r="G396" i="8"/>
  <c r="H396" i="8" s="1"/>
  <c r="G397" i="8"/>
  <c r="H397" i="8" s="1"/>
  <c r="G398" i="8"/>
  <c r="H398" i="8" s="1"/>
  <c r="G399" i="8"/>
  <c r="H399" i="8" s="1"/>
  <c r="G400" i="8"/>
  <c r="H400" i="8" s="1"/>
  <c r="G401" i="8"/>
  <c r="H401" i="8" s="1"/>
  <c r="G402" i="8"/>
  <c r="H402" i="8" s="1"/>
  <c r="G403" i="8"/>
  <c r="H403" i="8" s="1"/>
  <c r="G404" i="8"/>
  <c r="H404" i="8" s="1"/>
  <c r="G405" i="8"/>
  <c r="H405" i="8" s="1"/>
  <c r="G406" i="8"/>
  <c r="H406" i="8" s="1"/>
  <c r="G407" i="8"/>
  <c r="H407" i="8" s="1"/>
  <c r="G408" i="8"/>
  <c r="H408" i="8" s="1"/>
  <c r="G409" i="8"/>
  <c r="H409" i="8" s="1"/>
  <c r="G410" i="8"/>
  <c r="H410" i="8" s="1"/>
  <c r="G411" i="8"/>
  <c r="H411" i="8" s="1"/>
  <c r="G412" i="8"/>
  <c r="H412" i="8" s="1"/>
  <c r="G413" i="8"/>
  <c r="H413" i="8" s="1"/>
  <c r="G414" i="8"/>
  <c r="H414" i="8" s="1"/>
  <c r="G415" i="8"/>
  <c r="H415" i="8" s="1"/>
  <c r="G279" i="7"/>
  <c r="H279" i="7" s="1"/>
  <c r="G280" i="7"/>
  <c r="J280" i="7" s="1"/>
  <c r="G281" i="7"/>
  <c r="H281" i="7" s="1"/>
  <c r="G282" i="7"/>
  <c r="J282" i="7" s="1"/>
  <c r="I282" i="7"/>
  <c r="G283" i="7"/>
  <c r="H283" i="7" s="1"/>
  <c r="G284" i="7"/>
  <c r="J284" i="7" s="1"/>
  <c r="G285" i="7"/>
  <c r="H285" i="7" s="1"/>
  <c r="G286" i="7"/>
  <c r="J286" i="7" s="1"/>
  <c r="G287" i="7"/>
  <c r="H287" i="7" s="1"/>
  <c r="G288" i="7"/>
  <c r="J288" i="7" s="1"/>
  <c r="G289" i="7"/>
  <c r="H289" i="7" s="1"/>
  <c r="G290" i="7"/>
  <c r="J290" i="7" s="1"/>
  <c r="G291" i="7"/>
  <c r="H291" i="7" s="1"/>
  <c r="G292" i="7"/>
  <c r="J292" i="7" s="1"/>
  <c r="G293" i="7"/>
  <c r="H293" i="7" s="1"/>
  <c r="G294" i="7"/>
  <c r="J294" i="7" s="1"/>
  <c r="G295" i="7"/>
  <c r="H295" i="7" s="1"/>
  <c r="G296" i="7"/>
  <c r="J296" i="7" s="1"/>
  <c r="G297" i="7"/>
  <c r="H297" i="7" s="1"/>
  <c r="G298" i="7"/>
  <c r="J298" i="7" s="1"/>
  <c r="I298" i="7"/>
  <c r="G299" i="7"/>
  <c r="H299" i="7" s="1"/>
  <c r="G300" i="7"/>
  <c r="J300" i="7" s="1"/>
  <c r="G301" i="7"/>
  <c r="H301" i="7" s="1"/>
  <c r="G302" i="7"/>
  <c r="J302" i="7" s="1"/>
  <c r="G303" i="7"/>
  <c r="H303" i="7" s="1"/>
  <c r="G304" i="7"/>
  <c r="J304" i="7" s="1"/>
  <c r="G305" i="7"/>
  <c r="H305" i="7" s="1"/>
  <c r="G306" i="7"/>
  <c r="J306" i="7" s="1"/>
  <c r="I306" i="7"/>
  <c r="G307" i="7"/>
  <c r="H307" i="7" s="1"/>
  <c r="G308" i="7"/>
  <c r="J308" i="7" s="1"/>
  <c r="G309" i="7"/>
  <c r="H309" i="7" s="1"/>
  <c r="G310" i="7"/>
  <c r="J310" i="7" s="1"/>
  <c r="I310" i="7"/>
  <c r="G311" i="7"/>
  <c r="H311" i="7" s="1"/>
  <c r="G312" i="7"/>
  <c r="J312" i="7" s="1"/>
  <c r="G313" i="7"/>
  <c r="H313" i="7" s="1"/>
  <c r="G314" i="7"/>
  <c r="J314" i="7" s="1"/>
  <c r="I314" i="7"/>
  <c r="G315" i="7"/>
  <c r="H315" i="7" s="1"/>
  <c r="G316" i="7"/>
  <c r="J316" i="7" s="1"/>
  <c r="G317" i="7"/>
  <c r="H317" i="7" s="1"/>
  <c r="G318" i="7"/>
  <c r="J318" i="7" s="1"/>
  <c r="G319" i="7"/>
  <c r="H319" i="7" s="1"/>
  <c r="G320" i="7"/>
  <c r="J320" i="7" s="1"/>
  <c r="G321" i="7"/>
  <c r="H321" i="7" s="1"/>
  <c r="G322" i="7"/>
  <c r="J322" i="7" s="1"/>
  <c r="G323" i="7"/>
  <c r="H323" i="7" s="1"/>
  <c r="G324" i="7"/>
  <c r="J324" i="7" s="1"/>
  <c r="G325" i="7"/>
  <c r="H325" i="7" s="1"/>
  <c r="G326" i="7"/>
  <c r="J326" i="7" s="1"/>
  <c r="G327" i="7"/>
  <c r="H327" i="7" s="1"/>
  <c r="G328" i="7"/>
  <c r="J328" i="7" s="1"/>
  <c r="G329" i="7"/>
  <c r="H329" i="7" s="1"/>
  <c r="G330" i="7"/>
  <c r="J330" i="7" s="1"/>
  <c r="I330" i="7"/>
  <c r="G331" i="7"/>
  <c r="H331" i="7" s="1"/>
  <c r="G332" i="7"/>
  <c r="J332" i="7" s="1"/>
  <c r="G333" i="7"/>
  <c r="H333" i="7" s="1"/>
  <c r="G334" i="7"/>
  <c r="J334" i="7" s="1"/>
  <c r="G335" i="7"/>
  <c r="H335" i="7" s="1"/>
  <c r="G336" i="7"/>
  <c r="J336" i="7" s="1"/>
  <c r="G337" i="7"/>
  <c r="H337" i="7" s="1"/>
  <c r="G338" i="7"/>
  <c r="J338" i="7" s="1"/>
  <c r="I338" i="7"/>
  <c r="G339" i="7"/>
  <c r="H339" i="7" s="1"/>
  <c r="G340" i="7"/>
  <c r="J340" i="7" s="1"/>
  <c r="G341" i="7"/>
  <c r="H341" i="7" s="1"/>
  <c r="G342" i="7"/>
  <c r="J342" i="7" s="1"/>
  <c r="I342" i="7"/>
  <c r="G343" i="7"/>
  <c r="H343" i="7" s="1"/>
  <c r="G344" i="7"/>
  <c r="J344" i="7" s="1"/>
  <c r="G345" i="7"/>
  <c r="H345" i="7" s="1"/>
  <c r="G346" i="7"/>
  <c r="J346" i="7" s="1"/>
  <c r="I346" i="7"/>
  <c r="G347" i="7"/>
  <c r="H347" i="7" s="1"/>
  <c r="G348" i="7"/>
  <c r="J348" i="7" s="1"/>
  <c r="G349" i="7"/>
  <c r="H349" i="7" s="1"/>
  <c r="G350" i="7"/>
  <c r="J350" i="7" s="1"/>
  <c r="G351" i="7"/>
  <c r="H351" i="7" s="1"/>
  <c r="G352" i="7"/>
  <c r="J352" i="7" s="1"/>
  <c r="G353" i="7"/>
  <c r="H353" i="7" s="1"/>
  <c r="G354" i="7"/>
  <c r="J354" i="7" s="1"/>
  <c r="G355" i="7"/>
  <c r="H355" i="7" s="1"/>
  <c r="G356" i="7"/>
  <c r="J356" i="7" s="1"/>
  <c r="G357" i="7"/>
  <c r="H357" i="7" s="1"/>
  <c r="G358" i="7"/>
  <c r="J358" i="7" s="1"/>
  <c r="G359" i="7"/>
  <c r="H359" i="7" s="1"/>
  <c r="G360" i="7"/>
  <c r="J360" i="7" s="1"/>
  <c r="G361" i="7"/>
  <c r="H361" i="7" s="1"/>
  <c r="G362" i="7"/>
  <c r="J362" i="7" s="1"/>
  <c r="G363" i="7"/>
  <c r="H363" i="7" s="1"/>
  <c r="G364" i="7"/>
  <c r="J364" i="7" s="1"/>
  <c r="G365" i="7"/>
  <c r="H365" i="7" s="1"/>
  <c r="G366" i="7"/>
  <c r="J366" i="7" s="1"/>
  <c r="G367" i="7"/>
  <c r="H367" i="7" s="1"/>
  <c r="G368" i="7"/>
  <c r="J368" i="7" s="1"/>
  <c r="G369" i="7"/>
  <c r="H369" i="7" s="1"/>
  <c r="G370" i="7"/>
  <c r="J370" i="7" s="1"/>
  <c r="G371" i="7"/>
  <c r="H371" i="7" s="1"/>
  <c r="G372" i="7"/>
  <c r="J372" i="7" s="1"/>
  <c r="G373" i="7"/>
  <c r="H373" i="7" s="1"/>
  <c r="G374" i="7"/>
  <c r="J374" i="7" s="1"/>
  <c r="G375" i="7"/>
  <c r="H375" i="7" s="1"/>
  <c r="G376" i="7"/>
  <c r="J376" i="7" s="1"/>
  <c r="G377" i="7"/>
  <c r="H377" i="7" s="1"/>
  <c r="G378" i="7"/>
  <c r="J378" i="7" s="1"/>
  <c r="G379" i="7"/>
  <c r="H379" i="7" s="1"/>
  <c r="G380" i="7"/>
  <c r="J380" i="7" s="1"/>
  <c r="G381" i="7"/>
  <c r="H381" i="7" s="1"/>
  <c r="G382" i="7"/>
  <c r="J382" i="7" s="1"/>
  <c r="G383" i="7"/>
  <c r="H383" i="7" s="1"/>
  <c r="G384" i="7"/>
  <c r="J384" i="7" s="1"/>
  <c r="G385" i="7"/>
  <c r="H385" i="7" s="1"/>
  <c r="G386" i="7"/>
  <c r="J386" i="7" s="1"/>
  <c r="G387" i="7"/>
  <c r="H387" i="7" s="1"/>
  <c r="G388" i="7"/>
  <c r="J388" i="7" s="1"/>
  <c r="G389" i="7"/>
  <c r="H389" i="7" s="1"/>
  <c r="G395" i="7"/>
  <c r="H395" i="7" s="1"/>
  <c r="G396" i="7"/>
  <c r="G279" i="6"/>
  <c r="H279" i="6" s="1"/>
  <c r="G280" i="6"/>
  <c r="H280" i="6" s="1"/>
  <c r="G281" i="6"/>
  <c r="H281" i="6" s="1"/>
  <c r="G282" i="6"/>
  <c r="H282" i="6" s="1"/>
  <c r="G283" i="6"/>
  <c r="H283" i="6" s="1"/>
  <c r="G284" i="6"/>
  <c r="H284" i="6" s="1"/>
  <c r="G285" i="6"/>
  <c r="H285" i="6" s="1"/>
  <c r="G286" i="6"/>
  <c r="H286" i="6" s="1"/>
  <c r="G287" i="6"/>
  <c r="H287" i="6" s="1"/>
  <c r="G288" i="6"/>
  <c r="H288" i="6" s="1"/>
  <c r="G289" i="6"/>
  <c r="H289" i="6" s="1"/>
  <c r="G290" i="6"/>
  <c r="H290" i="6" s="1"/>
  <c r="G291" i="6"/>
  <c r="H291" i="6" s="1"/>
  <c r="G292" i="6"/>
  <c r="H292" i="6" s="1"/>
  <c r="I292" i="6"/>
  <c r="G293" i="6"/>
  <c r="H293" i="6" s="1"/>
  <c r="G294" i="6"/>
  <c r="H294" i="6" s="1"/>
  <c r="I294" i="6"/>
  <c r="G295" i="6"/>
  <c r="H295" i="6" s="1"/>
  <c r="G296" i="6"/>
  <c r="H296" i="6" s="1"/>
  <c r="G297" i="6"/>
  <c r="H297" i="6" s="1"/>
  <c r="G298" i="6"/>
  <c r="H298" i="6" s="1"/>
  <c r="G299" i="6"/>
  <c r="H299" i="6" s="1"/>
  <c r="G300" i="6"/>
  <c r="H300" i="6" s="1"/>
  <c r="G301" i="6"/>
  <c r="H301" i="6" s="1"/>
  <c r="G302" i="6"/>
  <c r="H302" i="6" s="1"/>
  <c r="G303" i="6"/>
  <c r="H303" i="6" s="1"/>
  <c r="G304" i="6"/>
  <c r="H304" i="6" s="1"/>
  <c r="G305" i="6"/>
  <c r="H305" i="6" s="1"/>
  <c r="G306" i="6"/>
  <c r="H306" i="6" s="1"/>
  <c r="I306" i="6"/>
  <c r="G307" i="6"/>
  <c r="H307" i="6" s="1"/>
  <c r="G308" i="6"/>
  <c r="H308" i="6" s="1"/>
  <c r="G309" i="6"/>
  <c r="H309" i="6" s="1"/>
  <c r="G310" i="6"/>
  <c r="H310" i="6" s="1"/>
  <c r="G311" i="6"/>
  <c r="H311" i="6" s="1"/>
  <c r="G312" i="6"/>
  <c r="H312" i="6" s="1"/>
  <c r="G313" i="6"/>
  <c r="H313" i="6" s="1"/>
  <c r="G314" i="6"/>
  <c r="H314" i="6" s="1"/>
  <c r="I314" i="6"/>
  <c r="G315" i="6"/>
  <c r="H315" i="6" s="1"/>
  <c r="G316" i="6"/>
  <c r="H316" i="6" s="1"/>
  <c r="I316" i="6"/>
  <c r="G317" i="6"/>
  <c r="H317" i="6" s="1"/>
  <c r="G318" i="6"/>
  <c r="H318" i="6" s="1"/>
  <c r="G319" i="6"/>
  <c r="H319" i="6" s="1"/>
  <c r="G320" i="6"/>
  <c r="H320" i="6" s="1"/>
  <c r="G321" i="6"/>
  <c r="H321" i="6" s="1"/>
  <c r="G322" i="6"/>
  <c r="H322" i="6" s="1"/>
  <c r="G323" i="6"/>
  <c r="H323" i="6" s="1"/>
  <c r="G324" i="6"/>
  <c r="H324" i="6" s="1"/>
  <c r="G325" i="6"/>
  <c r="H325" i="6" s="1"/>
  <c r="G326" i="6"/>
  <c r="H326" i="6" s="1"/>
  <c r="I326" i="6"/>
  <c r="G327" i="6"/>
  <c r="H327" i="6" s="1"/>
  <c r="G328" i="6"/>
  <c r="H328" i="6" s="1"/>
  <c r="I328" i="6"/>
  <c r="G329" i="6"/>
  <c r="H329" i="6" s="1"/>
  <c r="G330" i="6"/>
  <c r="H330" i="6" s="1"/>
  <c r="I330" i="6"/>
  <c r="G331" i="6"/>
  <c r="H331" i="6" s="1"/>
  <c r="G332" i="6"/>
  <c r="H332" i="6" s="1"/>
  <c r="I332" i="6"/>
  <c r="G333" i="6"/>
  <c r="H333" i="6" s="1"/>
  <c r="G334" i="6"/>
  <c r="H334" i="6" s="1"/>
  <c r="G335" i="6"/>
  <c r="H335" i="6" s="1"/>
  <c r="G336" i="6"/>
  <c r="H336" i="6" s="1"/>
  <c r="G337" i="6"/>
  <c r="H337" i="6" s="1"/>
  <c r="G338" i="6"/>
  <c r="H338" i="6" s="1"/>
  <c r="I338" i="6"/>
  <c r="G339" i="6"/>
  <c r="H339" i="6" s="1"/>
  <c r="G340" i="6"/>
  <c r="H340" i="6" s="1"/>
  <c r="I340" i="6"/>
  <c r="G341" i="6"/>
  <c r="H341" i="6" s="1"/>
  <c r="G342" i="6"/>
  <c r="H342" i="6" s="1"/>
  <c r="I342" i="6"/>
  <c r="G343" i="6"/>
  <c r="H343" i="6" s="1"/>
  <c r="G344" i="6"/>
  <c r="H344" i="6" s="1"/>
  <c r="I344" i="6"/>
  <c r="G345" i="6"/>
  <c r="H345" i="6" s="1"/>
  <c r="G346" i="6"/>
  <c r="H346" i="6" s="1"/>
  <c r="I346" i="6"/>
  <c r="G347" i="6"/>
  <c r="H347" i="6" s="1"/>
  <c r="G348" i="6"/>
  <c r="H348" i="6" s="1"/>
  <c r="G349" i="6"/>
  <c r="H349" i="6" s="1"/>
  <c r="G350" i="6"/>
  <c r="H350" i="6" s="1"/>
  <c r="G351" i="6"/>
  <c r="H351" i="6" s="1"/>
  <c r="G352" i="6"/>
  <c r="H352" i="6" s="1"/>
  <c r="G353" i="6"/>
  <c r="H353" i="6" s="1"/>
  <c r="G354" i="6"/>
  <c r="H354" i="6" s="1"/>
  <c r="G355" i="6"/>
  <c r="H355" i="6" s="1"/>
  <c r="G356" i="6"/>
  <c r="H356" i="6" s="1"/>
  <c r="I356" i="6"/>
  <c r="G357" i="6"/>
  <c r="H357" i="6" s="1"/>
  <c r="G358" i="6"/>
  <c r="H358" i="6" s="1"/>
  <c r="I358" i="6"/>
  <c r="G359" i="6"/>
  <c r="H359" i="6" s="1"/>
  <c r="G360" i="6"/>
  <c r="H360" i="6" s="1"/>
  <c r="G361" i="6"/>
  <c r="H361" i="6" s="1"/>
  <c r="G362" i="6"/>
  <c r="H362" i="6" s="1"/>
  <c r="G363" i="6"/>
  <c r="H363" i="6" s="1"/>
  <c r="G364" i="6"/>
  <c r="H364" i="6" s="1"/>
  <c r="G365" i="6"/>
  <c r="H365" i="6" s="1"/>
  <c r="G366" i="6"/>
  <c r="H366" i="6" s="1"/>
  <c r="G367" i="6"/>
  <c r="H367" i="6" s="1"/>
  <c r="G368" i="6"/>
  <c r="H368" i="6" s="1"/>
  <c r="G369" i="6"/>
  <c r="H369" i="6" s="1"/>
  <c r="G370" i="6"/>
  <c r="H370" i="6" s="1"/>
  <c r="I370" i="6"/>
  <c r="G371" i="6"/>
  <c r="H371" i="6" s="1"/>
  <c r="G372" i="6"/>
  <c r="H372" i="6" s="1"/>
  <c r="G373" i="6"/>
  <c r="H373" i="6" s="1"/>
  <c r="G374" i="6"/>
  <c r="H374" i="6" s="1"/>
  <c r="G375" i="6"/>
  <c r="H375" i="6" s="1"/>
  <c r="G376" i="6"/>
  <c r="H376" i="6" s="1"/>
  <c r="G377" i="6"/>
  <c r="H377" i="6" s="1"/>
  <c r="G378" i="6"/>
  <c r="H378" i="6" s="1"/>
  <c r="I378" i="6"/>
  <c r="G379" i="6"/>
  <c r="H379" i="6" s="1"/>
  <c r="G380" i="6"/>
  <c r="H380" i="6" s="1"/>
  <c r="I380" i="6"/>
  <c r="G381" i="6"/>
  <c r="H381" i="6" s="1"/>
  <c r="G382" i="6"/>
  <c r="H382" i="6" s="1"/>
  <c r="G383" i="6"/>
  <c r="H383" i="6" s="1"/>
  <c r="G384" i="6"/>
  <c r="H384" i="6" s="1"/>
  <c r="G385" i="6"/>
  <c r="H385" i="6" s="1"/>
  <c r="G386" i="6"/>
  <c r="H386" i="6" s="1"/>
  <c r="G387" i="6"/>
  <c r="H387" i="6" s="1"/>
  <c r="G388" i="6"/>
  <c r="H388" i="6" s="1"/>
  <c r="G389" i="6"/>
  <c r="H389" i="6" s="1"/>
  <c r="G395" i="6"/>
  <c r="H395" i="6" s="1"/>
  <c r="G396" i="6"/>
  <c r="H396" i="6" s="1"/>
  <c r="I396" i="6"/>
  <c r="G397" i="6"/>
  <c r="H397" i="6" s="1"/>
  <c r="G398" i="6"/>
  <c r="H398" i="6" s="1"/>
  <c r="G399" i="6"/>
  <c r="H399" i="6" s="1"/>
  <c r="G400" i="6"/>
  <c r="H400" i="6" s="1"/>
  <c r="G401" i="6"/>
  <c r="H401" i="6" s="1"/>
  <c r="G402" i="6"/>
  <c r="H402" i="6" s="1"/>
  <c r="I402" i="6"/>
  <c r="G403" i="6"/>
  <c r="H403" i="6" s="1"/>
  <c r="G404" i="6"/>
  <c r="H404" i="6" s="1"/>
  <c r="I404" i="6"/>
  <c r="G405" i="6"/>
  <c r="H405" i="6" s="1"/>
  <c r="G406" i="6"/>
  <c r="H406" i="6" s="1"/>
  <c r="I406" i="6"/>
  <c r="G407" i="6"/>
  <c r="H407" i="6" s="1"/>
  <c r="G408" i="6"/>
  <c r="H408" i="6" s="1"/>
  <c r="I408" i="6"/>
  <c r="G409" i="6"/>
  <c r="H409" i="6" s="1"/>
  <c r="G410" i="6"/>
  <c r="H410" i="6" s="1"/>
  <c r="I410" i="6"/>
  <c r="G411" i="6"/>
  <c r="H411" i="6" s="1"/>
  <c r="G412" i="6"/>
  <c r="H412" i="6" s="1"/>
  <c r="I412" i="6"/>
  <c r="G413" i="6"/>
  <c r="H413" i="6" s="1"/>
  <c r="G414" i="6"/>
  <c r="H414" i="6" s="1"/>
  <c r="G278" i="5"/>
  <c r="H278" i="5" s="1"/>
  <c r="G279" i="5"/>
  <c r="H279" i="5" s="1"/>
  <c r="G280" i="5"/>
  <c r="H280" i="5" s="1"/>
  <c r="G281" i="5"/>
  <c r="H281" i="5" s="1"/>
  <c r="G282" i="5"/>
  <c r="H282" i="5" s="1"/>
  <c r="G283" i="5"/>
  <c r="H283" i="5" s="1"/>
  <c r="G284" i="5"/>
  <c r="H284" i="5" s="1"/>
  <c r="G285" i="5"/>
  <c r="H285" i="5" s="1"/>
  <c r="G286" i="5"/>
  <c r="H286" i="5" s="1"/>
  <c r="G287" i="5"/>
  <c r="H287" i="5" s="1"/>
  <c r="I287" i="5"/>
  <c r="G288" i="5"/>
  <c r="H288" i="5" s="1"/>
  <c r="G289" i="5"/>
  <c r="H289" i="5" s="1"/>
  <c r="G290" i="5"/>
  <c r="H290" i="5" s="1"/>
  <c r="G291" i="5"/>
  <c r="H291" i="5" s="1"/>
  <c r="G292" i="5"/>
  <c r="H292" i="5" s="1"/>
  <c r="G293" i="5"/>
  <c r="H293" i="5" s="1"/>
  <c r="G294" i="5"/>
  <c r="H294" i="5" s="1"/>
  <c r="G295" i="5"/>
  <c r="H295" i="5" s="1"/>
  <c r="G296" i="5"/>
  <c r="H296" i="5" s="1"/>
  <c r="G297" i="5"/>
  <c r="H297" i="5" s="1"/>
  <c r="G298" i="5"/>
  <c r="H298" i="5" s="1"/>
  <c r="G299" i="5"/>
  <c r="H299" i="5" s="1"/>
  <c r="G300" i="5"/>
  <c r="H300" i="5" s="1"/>
  <c r="G301" i="5"/>
  <c r="H301" i="5" s="1"/>
  <c r="G302" i="5"/>
  <c r="H302" i="5" s="1"/>
  <c r="G303" i="5"/>
  <c r="H303" i="5" s="1"/>
  <c r="G304" i="5"/>
  <c r="H304" i="5" s="1"/>
  <c r="G305" i="5"/>
  <c r="H305" i="5" s="1"/>
  <c r="G306" i="5"/>
  <c r="H306" i="5" s="1"/>
  <c r="G307" i="5"/>
  <c r="H307" i="5" s="1"/>
  <c r="I307" i="5"/>
  <c r="G308" i="5"/>
  <c r="H308" i="5" s="1"/>
  <c r="G309" i="5"/>
  <c r="H309" i="5" s="1"/>
  <c r="G310" i="5"/>
  <c r="H310" i="5" s="1"/>
  <c r="G311" i="5"/>
  <c r="H311" i="5" s="1"/>
  <c r="G312" i="5"/>
  <c r="H312" i="5" s="1"/>
  <c r="G313" i="5"/>
  <c r="H313" i="5" s="1"/>
  <c r="G314" i="5"/>
  <c r="H314" i="5" s="1"/>
  <c r="G315" i="5"/>
  <c r="H315" i="5" s="1"/>
  <c r="G316" i="5"/>
  <c r="H316" i="5" s="1"/>
  <c r="G317" i="5"/>
  <c r="H317" i="5" s="1"/>
  <c r="G318" i="5"/>
  <c r="H318" i="5" s="1"/>
  <c r="G319" i="5"/>
  <c r="H319" i="5" s="1"/>
  <c r="G320" i="5"/>
  <c r="H320" i="5" s="1"/>
  <c r="G321" i="5"/>
  <c r="H321" i="5" s="1"/>
  <c r="I321" i="5"/>
  <c r="G322" i="5"/>
  <c r="H322" i="5" s="1"/>
  <c r="G323" i="5"/>
  <c r="H323" i="5" s="1"/>
  <c r="I323" i="5"/>
  <c r="G324" i="5"/>
  <c r="H324" i="5" s="1"/>
  <c r="G325" i="5"/>
  <c r="H325" i="5" s="1"/>
  <c r="G326" i="5"/>
  <c r="H326" i="5" s="1"/>
  <c r="G327" i="5"/>
  <c r="H327" i="5" s="1"/>
  <c r="G328" i="5"/>
  <c r="H328" i="5" s="1"/>
  <c r="G329" i="5"/>
  <c r="H329" i="5" s="1"/>
  <c r="G330" i="5"/>
  <c r="H330" i="5" s="1"/>
  <c r="G331" i="5"/>
  <c r="H331" i="5" s="1"/>
  <c r="G332" i="5"/>
  <c r="H332" i="5" s="1"/>
  <c r="G333" i="5"/>
  <c r="H333" i="5" s="1"/>
  <c r="G334" i="5"/>
  <c r="H334" i="5" s="1"/>
  <c r="G335" i="5"/>
  <c r="H335" i="5" s="1"/>
  <c r="I335" i="5"/>
  <c r="G336" i="5"/>
  <c r="H336" i="5" s="1"/>
  <c r="G337" i="5"/>
  <c r="H337" i="5" s="1"/>
  <c r="I337" i="5"/>
  <c r="G338" i="5"/>
  <c r="H338" i="5" s="1"/>
  <c r="G339" i="5"/>
  <c r="H339" i="5" s="1"/>
  <c r="I339" i="5"/>
  <c r="G340" i="5"/>
  <c r="H340" i="5" s="1"/>
  <c r="G341" i="5"/>
  <c r="H341" i="5" s="1"/>
  <c r="G342" i="5"/>
  <c r="H342" i="5" s="1"/>
  <c r="G343" i="5"/>
  <c r="H343" i="5" s="1"/>
  <c r="G344" i="5"/>
  <c r="H344" i="5" s="1"/>
  <c r="G345" i="5"/>
  <c r="H345" i="5" s="1"/>
  <c r="G346" i="5"/>
  <c r="H346" i="5" s="1"/>
  <c r="G347" i="5"/>
  <c r="H347" i="5" s="1"/>
  <c r="G348" i="5"/>
  <c r="H348" i="5" s="1"/>
  <c r="G349" i="5"/>
  <c r="H349" i="5" s="1"/>
  <c r="G350" i="5"/>
  <c r="H350" i="5" s="1"/>
  <c r="G351" i="5"/>
  <c r="H351" i="5" s="1"/>
  <c r="I351" i="5"/>
  <c r="G352" i="5"/>
  <c r="H352" i="5" s="1"/>
  <c r="G353" i="5"/>
  <c r="H353" i="5" s="1"/>
  <c r="I353" i="5"/>
  <c r="G354" i="5"/>
  <c r="H354" i="5" s="1"/>
  <c r="G355" i="5"/>
  <c r="H355" i="5" s="1"/>
  <c r="G356" i="5"/>
  <c r="H356" i="5" s="1"/>
  <c r="G357" i="5"/>
  <c r="H357" i="5" s="1"/>
  <c r="G358" i="5"/>
  <c r="H358" i="5" s="1"/>
  <c r="G359" i="5"/>
  <c r="H359" i="5" s="1"/>
  <c r="G360" i="5"/>
  <c r="H360" i="5" s="1"/>
  <c r="G361" i="5"/>
  <c r="H361" i="5" s="1"/>
  <c r="G362" i="5"/>
  <c r="H362" i="5" s="1"/>
  <c r="G363" i="5"/>
  <c r="H363" i="5" s="1"/>
  <c r="G364" i="5"/>
  <c r="H364" i="5" s="1"/>
  <c r="G365" i="5"/>
  <c r="H365" i="5" s="1"/>
  <c r="G366" i="5"/>
  <c r="H366" i="5" s="1"/>
  <c r="G367" i="5"/>
  <c r="H367" i="5" s="1"/>
  <c r="I367" i="5"/>
  <c r="G368" i="5"/>
  <c r="H368" i="5" s="1"/>
  <c r="G369" i="5"/>
  <c r="H369" i="5" s="1"/>
  <c r="G370" i="5"/>
  <c r="H370" i="5" s="1"/>
  <c r="G371" i="5"/>
  <c r="H371" i="5" s="1"/>
  <c r="I371" i="5"/>
  <c r="G372" i="5"/>
  <c r="H372" i="5" s="1"/>
  <c r="G373" i="5"/>
  <c r="H373" i="5" s="1"/>
  <c r="G374" i="5"/>
  <c r="H374" i="5" s="1"/>
  <c r="G375" i="5"/>
  <c r="H375" i="5" s="1"/>
  <c r="G376" i="5"/>
  <c r="H376" i="5" s="1"/>
  <c r="G377" i="5"/>
  <c r="H377" i="5" s="1"/>
  <c r="G378" i="5"/>
  <c r="H378" i="5" s="1"/>
  <c r="G379" i="5"/>
  <c r="H379" i="5" s="1"/>
  <c r="G380" i="5"/>
  <c r="H380" i="5" s="1"/>
  <c r="G381" i="5"/>
  <c r="H381" i="5" s="1"/>
  <c r="G382" i="5"/>
  <c r="H382" i="5" s="1"/>
  <c r="G383" i="5"/>
  <c r="H383" i="5" s="1"/>
  <c r="G384" i="5"/>
  <c r="H384" i="5" s="1"/>
  <c r="G385" i="5"/>
  <c r="H385" i="5" s="1"/>
  <c r="I385" i="5"/>
  <c r="G386" i="5"/>
  <c r="H386" i="5" s="1"/>
  <c r="G387" i="5"/>
  <c r="H387" i="5" s="1"/>
  <c r="I387" i="5"/>
  <c r="G388" i="5"/>
  <c r="H388" i="5" s="1"/>
  <c r="G394" i="5"/>
  <c r="H394" i="5" s="1"/>
  <c r="G395" i="5"/>
  <c r="H395" i="5" s="1"/>
  <c r="G396" i="5"/>
  <c r="H396" i="5" s="1"/>
  <c r="G397" i="5"/>
  <c r="H397" i="5" s="1"/>
  <c r="G398" i="5"/>
  <c r="H398" i="5" s="1"/>
  <c r="G399" i="5"/>
  <c r="H399" i="5" s="1"/>
  <c r="I399" i="5"/>
  <c r="G400" i="5"/>
  <c r="H400" i="5" s="1"/>
  <c r="G401" i="5"/>
  <c r="H401" i="5" s="1"/>
  <c r="I401" i="5"/>
  <c r="G402" i="5"/>
  <c r="H402" i="5" s="1"/>
  <c r="G403" i="5"/>
  <c r="H403" i="5" s="1"/>
  <c r="G404" i="5"/>
  <c r="H404" i="5" s="1"/>
  <c r="G405" i="5"/>
  <c r="H405" i="5" s="1"/>
  <c r="G406" i="5"/>
  <c r="H406" i="5" s="1"/>
  <c r="G407" i="5"/>
  <c r="H407" i="5" s="1"/>
  <c r="G408" i="5"/>
  <c r="H408" i="5" s="1"/>
  <c r="G409" i="5"/>
  <c r="H409" i="5" s="1"/>
  <c r="G279" i="4"/>
  <c r="H279" i="4" s="1"/>
  <c r="G280" i="4"/>
  <c r="H280" i="4" s="1"/>
  <c r="G281" i="4"/>
  <c r="H281" i="4" s="1"/>
  <c r="G282" i="4"/>
  <c r="H282" i="4" s="1"/>
  <c r="G283" i="4"/>
  <c r="H283" i="4" s="1"/>
  <c r="G284" i="4"/>
  <c r="H284" i="4" s="1"/>
  <c r="G285" i="4"/>
  <c r="H285" i="4" s="1"/>
  <c r="G286" i="4"/>
  <c r="H286" i="4" s="1"/>
  <c r="I286" i="4"/>
  <c r="G287" i="4"/>
  <c r="H287" i="4" s="1"/>
  <c r="G288" i="4"/>
  <c r="H288" i="4" s="1"/>
  <c r="G289" i="4"/>
  <c r="H289" i="4" s="1"/>
  <c r="G290" i="4"/>
  <c r="H290" i="4" s="1"/>
  <c r="I290" i="4"/>
  <c r="G291" i="4"/>
  <c r="H291" i="4" s="1"/>
  <c r="G292" i="4"/>
  <c r="H292" i="4" s="1"/>
  <c r="I292" i="4"/>
  <c r="G293" i="4"/>
  <c r="H293" i="4" s="1"/>
  <c r="G294" i="4"/>
  <c r="H294" i="4" s="1"/>
  <c r="I294" i="4"/>
  <c r="G295" i="4"/>
  <c r="H295" i="4" s="1"/>
  <c r="G296" i="4"/>
  <c r="H296" i="4" s="1"/>
  <c r="G297" i="4"/>
  <c r="H297" i="4" s="1"/>
  <c r="G298" i="4"/>
  <c r="H298" i="4" s="1"/>
  <c r="G299" i="4"/>
  <c r="H299" i="4" s="1"/>
  <c r="G300" i="4"/>
  <c r="H300" i="4" s="1"/>
  <c r="G301" i="4"/>
  <c r="H301" i="4" s="1"/>
  <c r="G302" i="4"/>
  <c r="H302" i="4" s="1"/>
  <c r="I302" i="4"/>
  <c r="G303" i="4"/>
  <c r="H303" i="4" s="1"/>
  <c r="G304" i="4"/>
  <c r="H304" i="4" s="1"/>
  <c r="I304" i="4"/>
  <c r="G305" i="4"/>
  <c r="H305" i="4" s="1"/>
  <c r="G306" i="4"/>
  <c r="H306" i="4" s="1"/>
  <c r="I306" i="4"/>
  <c r="G307" i="4"/>
  <c r="H307" i="4" s="1"/>
  <c r="G308" i="4"/>
  <c r="H308" i="4" s="1"/>
  <c r="I308" i="4"/>
  <c r="G309" i="4"/>
  <c r="H309" i="4" s="1"/>
  <c r="G310" i="4"/>
  <c r="H310" i="4" s="1"/>
  <c r="G311" i="4"/>
  <c r="H311" i="4" s="1"/>
  <c r="G312" i="4"/>
  <c r="H312" i="4" s="1"/>
  <c r="G313" i="4"/>
  <c r="H313" i="4" s="1"/>
  <c r="G314" i="4"/>
  <c r="H314" i="4" s="1"/>
  <c r="G315" i="4"/>
  <c r="H315" i="4" s="1"/>
  <c r="G316" i="4"/>
  <c r="H316" i="4" s="1"/>
  <c r="I316" i="4"/>
  <c r="G317" i="4"/>
  <c r="H317" i="4" s="1"/>
  <c r="G318" i="4"/>
  <c r="H318" i="4" s="1"/>
  <c r="I318" i="4"/>
  <c r="G319" i="4"/>
  <c r="H319" i="4" s="1"/>
  <c r="G320" i="4"/>
  <c r="H320" i="4" s="1"/>
  <c r="I320" i="4"/>
  <c r="G321" i="4"/>
  <c r="H321" i="4" s="1"/>
  <c r="G322" i="4"/>
  <c r="H322" i="4" s="1"/>
  <c r="G323" i="4"/>
  <c r="H323" i="4" s="1"/>
  <c r="G324" i="4"/>
  <c r="H324" i="4" s="1"/>
  <c r="I324" i="4"/>
  <c r="G325" i="4"/>
  <c r="H325" i="4" s="1"/>
  <c r="G326" i="4"/>
  <c r="H326" i="4" s="1"/>
  <c r="I326" i="4"/>
  <c r="G327" i="4"/>
  <c r="H327" i="4" s="1"/>
  <c r="G328" i="4"/>
  <c r="H328" i="4" s="1"/>
  <c r="G329" i="4"/>
  <c r="H329" i="4" s="1"/>
  <c r="G330" i="4"/>
  <c r="H330" i="4" s="1"/>
  <c r="G331" i="4"/>
  <c r="H331" i="4" s="1"/>
  <c r="G332" i="4"/>
  <c r="H332" i="4" s="1"/>
  <c r="G333" i="4"/>
  <c r="H333" i="4" s="1"/>
  <c r="G334" i="4"/>
  <c r="H334" i="4" s="1"/>
  <c r="G335" i="4"/>
  <c r="H335" i="4" s="1"/>
  <c r="G336" i="4"/>
  <c r="H336" i="4" s="1"/>
  <c r="I336" i="4"/>
  <c r="G337" i="4"/>
  <c r="H337" i="4" s="1"/>
  <c r="G338" i="4"/>
  <c r="H338" i="4" s="1"/>
  <c r="I338" i="4"/>
  <c r="G339" i="4"/>
  <c r="H339" i="4" s="1"/>
  <c r="G340" i="4"/>
  <c r="H340" i="4" s="1"/>
  <c r="I340" i="4"/>
  <c r="G341" i="4"/>
  <c r="H341" i="4" s="1"/>
  <c r="G342" i="4"/>
  <c r="H342" i="4" s="1"/>
  <c r="G343" i="4"/>
  <c r="H343" i="4" s="1"/>
  <c r="G344" i="4"/>
  <c r="H344" i="4" s="1"/>
  <c r="G345" i="4"/>
  <c r="H345" i="4" s="1"/>
  <c r="G346" i="4"/>
  <c r="H346" i="4" s="1"/>
  <c r="G347" i="4"/>
  <c r="H347" i="4" s="1"/>
  <c r="G348" i="4"/>
  <c r="H348" i="4" s="1"/>
  <c r="I348" i="4"/>
  <c r="G349" i="4"/>
  <c r="H349" i="4" s="1"/>
  <c r="G350" i="4"/>
  <c r="H350" i="4" s="1"/>
  <c r="I350" i="4"/>
  <c r="G351" i="4"/>
  <c r="H351" i="4" s="1"/>
  <c r="G352" i="4"/>
  <c r="H352" i="4" s="1"/>
  <c r="G353" i="4"/>
  <c r="H353" i="4" s="1"/>
  <c r="G354" i="4"/>
  <c r="H354" i="4" s="1"/>
  <c r="G355" i="4"/>
  <c r="H355" i="4" s="1"/>
  <c r="G356" i="4"/>
  <c r="H356" i="4" s="1"/>
  <c r="I356" i="4"/>
  <c r="G357" i="4"/>
  <c r="H357" i="4" s="1"/>
  <c r="G358" i="4"/>
  <c r="H358" i="4" s="1"/>
  <c r="I358" i="4"/>
  <c r="G359" i="4"/>
  <c r="H359" i="4" s="1"/>
  <c r="G360" i="4"/>
  <c r="H360" i="4" s="1"/>
  <c r="G361" i="4"/>
  <c r="H361" i="4" s="1"/>
  <c r="G362" i="4"/>
  <c r="H362" i="4" s="1"/>
  <c r="G363" i="4"/>
  <c r="H363" i="4" s="1"/>
  <c r="G364" i="4"/>
  <c r="H364" i="4" s="1"/>
  <c r="G365" i="4"/>
  <c r="H365" i="4" s="1"/>
  <c r="G366" i="4"/>
  <c r="H366" i="4" s="1"/>
  <c r="G367" i="4"/>
  <c r="H367" i="4" s="1"/>
  <c r="G368" i="4"/>
  <c r="H368" i="4" s="1"/>
  <c r="I368" i="4"/>
  <c r="G369" i="4"/>
  <c r="H369" i="4" s="1"/>
  <c r="G370" i="4"/>
  <c r="H370" i="4" s="1"/>
  <c r="I370" i="4"/>
  <c r="G371" i="4"/>
  <c r="H371" i="4" s="1"/>
  <c r="G372" i="4"/>
  <c r="H372" i="4" s="1"/>
  <c r="I372" i="4"/>
  <c r="G373" i="4"/>
  <c r="H373" i="4" s="1"/>
  <c r="G374" i="4"/>
  <c r="H374" i="4" s="1"/>
  <c r="G375" i="4"/>
  <c r="H375" i="4" s="1"/>
  <c r="G376" i="4"/>
  <c r="H376" i="4" s="1"/>
  <c r="G377" i="4"/>
  <c r="H377" i="4" s="1"/>
  <c r="G378" i="4"/>
  <c r="H378" i="4" s="1"/>
  <c r="G379" i="4"/>
  <c r="H379" i="4" s="1"/>
  <c r="G380" i="4"/>
  <c r="H380" i="4" s="1"/>
  <c r="I380" i="4"/>
  <c r="G381" i="4"/>
  <c r="H381" i="4" s="1"/>
  <c r="G382" i="4"/>
  <c r="H382" i="4" s="1"/>
  <c r="I382" i="4"/>
  <c r="G383" i="4"/>
  <c r="H383" i="4" s="1"/>
  <c r="G384" i="4"/>
  <c r="H384" i="4" s="1"/>
  <c r="I384" i="4"/>
  <c r="G385" i="4"/>
  <c r="H385" i="4" s="1"/>
  <c r="G386" i="4"/>
  <c r="H386" i="4" s="1"/>
  <c r="G387" i="4"/>
  <c r="H387" i="4" s="1"/>
  <c r="G388" i="4"/>
  <c r="H388" i="4" s="1"/>
  <c r="I388" i="4"/>
  <c r="G389" i="4"/>
  <c r="H389" i="4" s="1"/>
  <c r="G395" i="4"/>
  <c r="H395" i="4" s="1"/>
  <c r="G396" i="4"/>
  <c r="H396" i="4" s="1"/>
  <c r="I396" i="4"/>
  <c r="G397" i="4"/>
  <c r="H397" i="4" s="1"/>
  <c r="G398" i="4"/>
  <c r="H398" i="4" s="1"/>
  <c r="I398" i="4"/>
  <c r="G399" i="4"/>
  <c r="H399" i="4" s="1"/>
  <c r="G400" i="4"/>
  <c r="H400" i="4" s="1"/>
  <c r="I400" i="4"/>
  <c r="G401" i="4"/>
  <c r="H401" i="4" s="1"/>
  <c r="G402" i="4"/>
  <c r="H402" i="4" s="1"/>
  <c r="I402" i="4"/>
  <c r="G403" i="4"/>
  <c r="H403" i="4" s="1"/>
  <c r="G404" i="4"/>
  <c r="H404" i="4" s="1"/>
  <c r="I404" i="4"/>
  <c r="G405" i="4"/>
  <c r="H405" i="4" s="1"/>
  <c r="G406" i="4"/>
  <c r="H406" i="4" s="1"/>
  <c r="I406" i="4"/>
  <c r="G280" i="3"/>
  <c r="H280" i="3" s="1"/>
  <c r="G281" i="3"/>
  <c r="H281" i="3" s="1"/>
  <c r="G282" i="3"/>
  <c r="H282" i="3" s="1"/>
  <c r="G283" i="3"/>
  <c r="H283" i="3" s="1"/>
  <c r="G284" i="3"/>
  <c r="H284" i="3" s="1"/>
  <c r="G285" i="3"/>
  <c r="H285" i="3" s="1"/>
  <c r="I285" i="3"/>
  <c r="J285" i="3"/>
  <c r="G286" i="3"/>
  <c r="H286" i="3" s="1"/>
  <c r="G287" i="3"/>
  <c r="H287" i="3" s="1"/>
  <c r="J287" i="3"/>
  <c r="G288" i="3"/>
  <c r="H288" i="3" s="1"/>
  <c r="I288" i="3"/>
  <c r="G289" i="3"/>
  <c r="H289" i="3" s="1"/>
  <c r="I289" i="3"/>
  <c r="G290" i="3"/>
  <c r="H290" i="3" s="1"/>
  <c r="G291" i="3"/>
  <c r="H291" i="3" s="1"/>
  <c r="G292" i="3"/>
  <c r="H292" i="3" s="1"/>
  <c r="I292" i="3"/>
  <c r="G293" i="3"/>
  <c r="H293" i="3" s="1"/>
  <c r="G294" i="3"/>
  <c r="H294" i="3" s="1"/>
  <c r="G295" i="3"/>
  <c r="H295" i="3" s="1"/>
  <c r="I295" i="3"/>
  <c r="G296" i="3"/>
  <c r="H296" i="3" s="1"/>
  <c r="G297" i="3"/>
  <c r="H297" i="3" s="1"/>
  <c r="G298" i="3"/>
  <c r="H298" i="3" s="1"/>
  <c r="G299" i="3"/>
  <c r="H299" i="3" s="1"/>
  <c r="G300" i="3"/>
  <c r="H300" i="3" s="1"/>
  <c r="G301" i="3"/>
  <c r="H301" i="3" s="1"/>
  <c r="I301" i="3"/>
  <c r="J301" i="3"/>
  <c r="G302" i="3"/>
  <c r="H302" i="3" s="1"/>
  <c r="G303" i="3"/>
  <c r="H303" i="3" s="1"/>
  <c r="J303" i="3"/>
  <c r="G304" i="3"/>
  <c r="H304" i="3" s="1"/>
  <c r="I304" i="3"/>
  <c r="G305" i="3"/>
  <c r="H305" i="3" s="1"/>
  <c r="I305" i="3"/>
  <c r="G306" i="3"/>
  <c r="H306" i="3" s="1"/>
  <c r="G307" i="3"/>
  <c r="H307" i="3" s="1"/>
  <c r="G308" i="3"/>
  <c r="H308" i="3" s="1"/>
  <c r="I308" i="3"/>
  <c r="G309" i="3"/>
  <c r="H309" i="3" s="1"/>
  <c r="G310" i="3"/>
  <c r="H310" i="3" s="1"/>
  <c r="G311" i="3"/>
  <c r="H311" i="3" s="1"/>
  <c r="I311" i="3"/>
  <c r="G312" i="3"/>
  <c r="H312" i="3" s="1"/>
  <c r="G313" i="3"/>
  <c r="H313" i="3" s="1"/>
  <c r="G314" i="3"/>
  <c r="H314" i="3" s="1"/>
  <c r="I314" i="3"/>
  <c r="G315" i="3"/>
  <c r="H315" i="3" s="1"/>
  <c r="G316" i="3"/>
  <c r="H316" i="3" s="1"/>
  <c r="G317" i="3"/>
  <c r="H317" i="3" s="1"/>
  <c r="I317" i="3"/>
  <c r="J317" i="3"/>
  <c r="G318" i="3"/>
  <c r="H318" i="3" s="1"/>
  <c r="I318" i="3"/>
  <c r="G319" i="3"/>
  <c r="H319" i="3" s="1"/>
  <c r="G320" i="3"/>
  <c r="H320" i="3" s="1"/>
  <c r="I320" i="3"/>
  <c r="G321" i="3"/>
  <c r="H321" i="3" s="1"/>
  <c r="I321" i="3"/>
  <c r="J321" i="3"/>
  <c r="G322" i="3"/>
  <c r="H322" i="3" s="1"/>
  <c r="G323" i="3"/>
  <c r="H323" i="3" s="1"/>
  <c r="G324" i="3"/>
  <c r="H324" i="3" s="1"/>
  <c r="I324" i="3"/>
  <c r="G325" i="3"/>
  <c r="H325" i="3" s="1"/>
  <c r="G326" i="3"/>
  <c r="H326" i="3" s="1"/>
  <c r="G327" i="3"/>
  <c r="H327" i="3" s="1"/>
  <c r="I327" i="3"/>
  <c r="G328" i="3"/>
  <c r="H328" i="3" s="1"/>
  <c r="G329" i="3"/>
  <c r="H329" i="3" s="1"/>
  <c r="G330" i="3"/>
  <c r="H330" i="3" s="1"/>
  <c r="G331" i="3"/>
  <c r="H331" i="3" s="1"/>
  <c r="I331" i="3"/>
  <c r="G332" i="3"/>
  <c r="H332" i="3" s="1"/>
  <c r="G333" i="3"/>
  <c r="H333" i="3" s="1"/>
  <c r="I333" i="3"/>
  <c r="J333" i="3"/>
  <c r="G334" i="3"/>
  <c r="H334" i="3" s="1"/>
  <c r="G335" i="3"/>
  <c r="H335" i="3" s="1"/>
  <c r="J335" i="3"/>
  <c r="G336" i="3"/>
  <c r="H336" i="3" s="1"/>
  <c r="I336" i="3"/>
  <c r="G337" i="3"/>
  <c r="H337" i="3" s="1"/>
  <c r="I337" i="3"/>
  <c r="G338" i="3"/>
  <c r="H338" i="3" s="1"/>
  <c r="G339" i="3"/>
  <c r="H339" i="3" s="1"/>
  <c r="G340" i="3"/>
  <c r="H340" i="3" s="1"/>
  <c r="I340" i="3"/>
  <c r="G341" i="3"/>
  <c r="H341" i="3" s="1"/>
  <c r="G342" i="3"/>
  <c r="H342" i="3" s="1"/>
  <c r="G343" i="3"/>
  <c r="H343" i="3" s="1"/>
  <c r="I343" i="3"/>
  <c r="J343" i="3"/>
  <c r="G344" i="3"/>
  <c r="H344" i="3" s="1"/>
  <c r="G345" i="3"/>
  <c r="H345" i="3" s="1"/>
  <c r="G346" i="3"/>
  <c r="H346" i="3" s="1"/>
  <c r="G347" i="3"/>
  <c r="H347" i="3" s="1"/>
  <c r="G348" i="3"/>
  <c r="H348" i="3" s="1"/>
  <c r="G349" i="3"/>
  <c r="H349" i="3" s="1"/>
  <c r="I349" i="3"/>
  <c r="G350" i="3"/>
  <c r="H350" i="3" s="1"/>
  <c r="G351" i="3"/>
  <c r="H351" i="3" s="1"/>
  <c r="G352" i="3"/>
  <c r="H352" i="3" s="1"/>
  <c r="I352" i="3"/>
  <c r="G353" i="3"/>
  <c r="H353" i="3" s="1"/>
  <c r="I353" i="3"/>
  <c r="G354" i="3"/>
  <c r="H354" i="3" s="1"/>
  <c r="G355" i="3"/>
  <c r="H355" i="3" s="1"/>
  <c r="G356" i="3"/>
  <c r="H356" i="3" s="1"/>
  <c r="I356" i="3"/>
  <c r="G357" i="3"/>
  <c r="H357" i="3" s="1"/>
  <c r="G358" i="3"/>
  <c r="H358" i="3" s="1"/>
  <c r="G359" i="3"/>
  <c r="H359" i="3" s="1"/>
  <c r="I359" i="3"/>
  <c r="G360" i="3"/>
  <c r="H360" i="3" s="1"/>
  <c r="G361" i="3"/>
  <c r="H361" i="3" s="1"/>
  <c r="G362" i="3"/>
  <c r="H362" i="3" s="1"/>
  <c r="G363" i="3"/>
  <c r="H363" i="3" s="1"/>
  <c r="G364" i="3"/>
  <c r="H364" i="3" s="1"/>
  <c r="G365" i="3"/>
  <c r="H365" i="3" s="1"/>
  <c r="I365" i="3"/>
  <c r="J365" i="3"/>
  <c r="G366" i="3"/>
  <c r="H366" i="3" s="1"/>
  <c r="G367" i="3"/>
  <c r="H367" i="3" s="1"/>
  <c r="J367" i="3"/>
  <c r="G368" i="3"/>
  <c r="H368" i="3" s="1"/>
  <c r="I368" i="3"/>
  <c r="G369" i="3"/>
  <c r="H369" i="3" s="1"/>
  <c r="I369" i="3"/>
  <c r="G370" i="3"/>
  <c r="H370" i="3" s="1"/>
  <c r="G371" i="3"/>
  <c r="H371" i="3" s="1"/>
  <c r="G372" i="3"/>
  <c r="H372" i="3" s="1"/>
  <c r="I372" i="3"/>
  <c r="G373" i="3"/>
  <c r="H373" i="3" s="1"/>
  <c r="G374" i="3"/>
  <c r="H374" i="3" s="1"/>
  <c r="G375" i="3"/>
  <c r="H375" i="3" s="1"/>
  <c r="I375" i="3"/>
  <c r="G376" i="3"/>
  <c r="H376" i="3" s="1"/>
  <c r="G377" i="3"/>
  <c r="H377" i="3" s="1"/>
  <c r="G378" i="3"/>
  <c r="H378" i="3" s="1"/>
  <c r="I378" i="3"/>
  <c r="G379" i="3"/>
  <c r="H379" i="3" s="1"/>
  <c r="G380" i="3"/>
  <c r="H380" i="3" s="1"/>
  <c r="G381" i="3"/>
  <c r="H381" i="3" s="1"/>
  <c r="I381" i="3"/>
  <c r="J381" i="3"/>
  <c r="G382" i="3"/>
  <c r="H382" i="3" s="1"/>
  <c r="G383" i="3"/>
  <c r="H383" i="3" s="1"/>
  <c r="G384" i="3"/>
  <c r="H384" i="3" s="1"/>
  <c r="I384" i="3"/>
  <c r="G385" i="3"/>
  <c r="H385" i="3" s="1"/>
  <c r="I385" i="3"/>
  <c r="J385" i="3"/>
  <c r="G386" i="3"/>
  <c r="H386" i="3" s="1"/>
  <c r="G387" i="3"/>
  <c r="H387" i="3" s="1"/>
  <c r="G388" i="3"/>
  <c r="H388" i="3" s="1"/>
  <c r="I388" i="3"/>
  <c r="G389" i="3"/>
  <c r="H389" i="3" s="1"/>
  <c r="G395" i="3"/>
  <c r="H395" i="3" s="1"/>
  <c r="I395" i="3"/>
  <c r="G396" i="3"/>
  <c r="H396" i="3" s="1"/>
  <c r="I396" i="3"/>
  <c r="G397" i="3"/>
  <c r="H397" i="3" s="1"/>
  <c r="I397" i="3"/>
  <c r="G398" i="3"/>
  <c r="H398" i="3" s="1"/>
  <c r="I398" i="3"/>
  <c r="G399" i="3"/>
  <c r="H399" i="3" s="1"/>
  <c r="I399" i="3"/>
  <c r="G400" i="3"/>
  <c r="H400" i="3" s="1"/>
  <c r="I400" i="3"/>
  <c r="G401" i="3"/>
  <c r="H401" i="3" s="1"/>
  <c r="I401" i="3"/>
  <c r="G402" i="3"/>
  <c r="H402" i="3" s="1"/>
  <c r="I402" i="3"/>
  <c r="G403" i="3"/>
  <c r="H403" i="3" s="1"/>
  <c r="G404" i="3"/>
  <c r="H404" i="3" s="1"/>
  <c r="I404" i="3"/>
  <c r="G405" i="3"/>
  <c r="H405" i="3" s="1"/>
  <c r="G406" i="3"/>
  <c r="H406" i="3" s="1"/>
  <c r="G279" i="2"/>
  <c r="H279" i="2" s="1"/>
  <c r="G280" i="2"/>
  <c r="H280" i="2" s="1"/>
  <c r="G281" i="2"/>
  <c r="H281" i="2" s="1"/>
  <c r="G282" i="2"/>
  <c r="H282" i="2" s="1"/>
  <c r="G283" i="2"/>
  <c r="H283" i="2" s="1"/>
  <c r="G284" i="2"/>
  <c r="H284" i="2" s="1"/>
  <c r="I284" i="2"/>
  <c r="G285" i="2"/>
  <c r="H285" i="2" s="1"/>
  <c r="G286" i="2"/>
  <c r="H286" i="2" s="1"/>
  <c r="G287" i="2"/>
  <c r="H287" i="2" s="1"/>
  <c r="G288" i="2"/>
  <c r="H288" i="2" s="1"/>
  <c r="I288" i="2"/>
  <c r="G289" i="2"/>
  <c r="H289" i="2" s="1"/>
  <c r="G290" i="2"/>
  <c r="H290" i="2" s="1"/>
  <c r="G291" i="2"/>
  <c r="H291" i="2" s="1"/>
  <c r="G292" i="2"/>
  <c r="H292" i="2" s="1"/>
  <c r="G293" i="2"/>
  <c r="H293" i="2" s="1"/>
  <c r="G294" i="2"/>
  <c r="H294" i="2" s="1"/>
  <c r="I294" i="2"/>
  <c r="G295" i="2"/>
  <c r="H295" i="2" s="1"/>
  <c r="G296" i="2"/>
  <c r="H296" i="2" s="1"/>
  <c r="I296" i="2"/>
  <c r="G297" i="2"/>
  <c r="H297" i="2" s="1"/>
  <c r="G298" i="2"/>
  <c r="H298" i="2" s="1"/>
  <c r="G299" i="2"/>
  <c r="H299" i="2" s="1"/>
  <c r="G300" i="2"/>
  <c r="H300" i="2" s="1"/>
  <c r="I300" i="2"/>
  <c r="G301" i="2"/>
  <c r="H301" i="2" s="1"/>
  <c r="G302" i="2"/>
  <c r="H302" i="2" s="1"/>
  <c r="I302" i="2"/>
  <c r="G303" i="2"/>
  <c r="H303" i="2" s="1"/>
  <c r="G304" i="2"/>
  <c r="H304" i="2" s="1"/>
  <c r="G305" i="2"/>
  <c r="H305" i="2" s="1"/>
  <c r="G306" i="2"/>
  <c r="H306" i="2" s="1"/>
  <c r="G307" i="2"/>
  <c r="H307" i="2" s="1"/>
  <c r="G308" i="2"/>
  <c r="H308" i="2" s="1"/>
  <c r="G309" i="2"/>
  <c r="H309" i="2" s="1"/>
  <c r="G310" i="2"/>
  <c r="H310" i="2" s="1"/>
  <c r="G311" i="2"/>
  <c r="H311" i="2" s="1"/>
  <c r="G312" i="2"/>
  <c r="H312" i="2" s="1"/>
  <c r="I312" i="2"/>
  <c r="G313" i="2"/>
  <c r="H313" i="2" s="1"/>
  <c r="G314" i="2"/>
  <c r="H314" i="2" s="1"/>
  <c r="G315" i="2"/>
  <c r="H315" i="2" s="1"/>
  <c r="G316" i="2"/>
  <c r="H316" i="2" s="1"/>
  <c r="G317" i="2"/>
  <c r="H317" i="2" s="1"/>
  <c r="G318" i="2"/>
  <c r="H318" i="2" s="1"/>
  <c r="I318" i="2"/>
  <c r="G319" i="2"/>
  <c r="H319" i="2" s="1"/>
  <c r="G320" i="2"/>
  <c r="H320" i="2" s="1"/>
  <c r="G321" i="2"/>
  <c r="H321" i="2" s="1"/>
  <c r="G322" i="2"/>
  <c r="H322" i="2" s="1"/>
  <c r="G323" i="2"/>
  <c r="H323" i="2" s="1"/>
  <c r="G324" i="2"/>
  <c r="H324" i="2" s="1"/>
  <c r="G325" i="2"/>
  <c r="H325" i="2" s="1"/>
  <c r="G326" i="2"/>
  <c r="H326" i="2" s="1"/>
  <c r="G327" i="2"/>
  <c r="H327" i="2" s="1"/>
  <c r="G328" i="2"/>
  <c r="H328" i="2" s="1"/>
  <c r="I328" i="2"/>
  <c r="G329" i="2"/>
  <c r="H329" i="2" s="1"/>
  <c r="G330" i="2"/>
  <c r="H330" i="2" s="1"/>
  <c r="G331" i="2"/>
  <c r="H331" i="2" s="1"/>
  <c r="G332" i="2"/>
  <c r="H332" i="2" s="1"/>
  <c r="I332" i="2"/>
  <c r="G333" i="2"/>
  <c r="H333" i="2" s="1"/>
  <c r="G334" i="2"/>
  <c r="H334" i="2" s="1"/>
  <c r="I334" i="2"/>
  <c r="G335" i="2"/>
  <c r="H335" i="2" s="1"/>
  <c r="G336" i="2"/>
  <c r="H336" i="2" s="1"/>
  <c r="G337" i="2"/>
  <c r="H337" i="2" s="1"/>
  <c r="G338" i="2"/>
  <c r="H338" i="2" s="1"/>
  <c r="G339" i="2"/>
  <c r="H339" i="2" s="1"/>
  <c r="G340" i="2"/>
  <c r="H340" i="2" s="1"/>
  <c r="G341" i="2"/>
  <c r="H341" i="2" s="1"/>
  <c r="G342" i="2"/>
  <c r="H342" i="2" s="1"/>
  <c r="G343" i="2"/>
  <c r="H343" i="2" s="1"/>
  <c r="G344" i="2"/>
  <c r="H344" i="2" s="1"/>
  <c r="I344" i="2"/>
  <c r="G345" i="2"/>
  <c r="H345" i="2" s="1"/>
  <c r="G346" i="2"/>
  <c r="H346" i="2" s="1"/>
  <c r="G347" i="2"/>
  <c r="H347" i="2" s="1"/>
  <c r="G348" i="2"/>
  <c r="H348" i="2" s="1"/>
  <c r="G349" i="2"/>
  <c r="H349" i="2" s="1"/>
  <c r="G350" i="2"/>
  <c r="H350" i="2" s="1"/>
  <c r="I350" i="2"/>
  <c r="G351" i="2"/>
  <c r="H351" i="2" s="1"/>
  <c r="G352" i="2"/>
  <c r="H352" i="2" s="1"/>
  <c r="G353" i="2"/>
  <c r="H353" i="2" s="1"/>
  <c r="G354" i="2"/>
  <c r="H354" i="2" s="1"/>
  <c r="G355" i="2"/>
  <c r="H355" i="2" s="1"/>
  <c r="G356" i="2"/>
  <c r="H356" i="2" s="1"/>
  <c r="G357" i="2"/>
  <c r="H357" i="2" s="1"/>
  <c r="G358" i="2"/>
  <c r="H358" i="2" s="1"/>
  <c r="G359" i="2"/>
  <c r="H359" i="2" s="1"/>
  <c r="G360" i="2"/>
  <c r="H360" i="2" s="1"/>
  <c r="I360" i="2"/>
  <c r="G361" i="2"/>
  <c r="H361" i="2" s="1"/>
  <c r="G362" i="2"/>
  <c r="H362" i="2" s="1"/>
  <c r="G363" i="2"/>
  <c r="H363" i="2" s="1"/>
  <c r="G364" i="2"/>
  <c r="H364" i="2" s="1"/>
  <c r="I364" i="2"/>
  <c r="G365" i="2"/>
  <c r="H365" i="2" s="1"/>
  <c r="G366" i="2"/>
  <c r="H366" i="2" s="1"/>
  <c r="I366" i="2"/>
  <c r="G367" i="2"/>
  <c r="H367" i="2" s="1"/>
  <c r="G368" i="2"/>
  <c r="H368" i="2" s="1"/>
  <c r="G369" i="2"/>
  <c r="H369" i="2" s="1"/>
  <c r="G370" i="2"/>
  <c r="H370" i="2" s="1"/>
  <c r="G371" i="2"/>
  <c r="H371" i="2" s="1"/>
  <c r="G372" i="2"/>
  <c r="H372" i="2" s="1"/>
  <c r="G373" i="2"/>
  <c r="H373" i="2" s="1"/>
  <c r="G374" i="2"/>
  <c r="H374" i="2" s="1"/>
  <c r="G375" i="2"/>
  <c r="H375" i="2" s="1"/>
  <c r="G376" i="2"/>
  <c r="H376" i="2" s="1"/>
  <c r="I376" i="2"/>
  <c r="G377" i="2"/>
  <c r="H377" i="2" s="1"/>
  <c r="G378" i="2"/>
  <c r="H378" i="2" s="1"/>
  <c r="G379" i="2"/>
  <c r="H379" i="2" s="1"/>
  <c r="G380" i="2"/>
  <c r="H380" i="2" s="1"/>
  <c r="G381" i="2"/>
  <c r="H381" i="2" s="1"/>
  <c r="G382" i="2"/>
  <c r="H382" i="2" s="1"/>
  <c r="I382" i="2"/>
  <c r="G383" i="2"/>
  <c r="H383" i="2" s="1"/>
  <c r="G384" i="2"/>
  <c r="H384" i="2" s="1"/>
  <c r="G385" i="2"/>
  <c r="H385" i="2" s="1"/>
  <c r="G386" i="2"/>
  <c r="H386" i="2" s="1"/>
  <c r="G387" i="2"/>
  <c r="H387" i="2" s="1"/>
  <c r="G388" i="2"/>
  <c r="H388" i="2" s="1"/>
  <c r="G389" i="2"/>
  <c r="H389" i="2" s="1"/>
  <c r="G390" i="2"/>
  <c r="H390" i="2" s="1"/>
  <c r="G395" i="2"/>
  <c r="H395" i="2" s="1"/>
  <c r="G396" i="2"/>
  <c r="H396" i="2" s="1"/>
  <c r="I396" i="2"/>
  <c r="G397" i="2"/>
  <c r="H397" i="2" s="1"/>
  <c r="G398" i="2"/>
  <c r="H398" i="2" s="1"/>
  <c r="I398" i="2"/>
  <c r="G399" i="2"/>
  <c r="H399" i="2" s="1"/>
  <c r="G400" i="2"/>
  <c r="H400" i="2" s="1"/>
  <c r="I400" i="2"/>
  <c r="G401" i="2"/>
  <c r="H401" i="2" s="1"/>
  <c r="G402" i="2"/>
  <c r="H402" i="2" s="1"/>
  <c r="G403" i="2"/>
  <c r="H403" i="2" s="1"/>
  <c r="G404" i="2"/>
  <c r="H404" i="2" s="1"/>
  <c r="G405" i="2"/>
  <c r="H405" i="2" s="1"/>
  <c r="G406" i="2"/>
  <c r="H406" i="2" s="1"/>
  <c r="G407" i="2"/>
  <c r="H407" i="2" s="1"/>
  <c r="G408" i="2"/>
  <c r="H408" i="2" s="1"/>
  <c r="I408" i="2"/>
  <c r="G409" i="2"/>
  <c r="H409" i="2" s="1"/>
  <c r="G410" i="2"/>
  <c r="H410" i="2" s="1"/>
  <c r="G411" i="2"/>
  <c r="H411" i="2" s="1"/>
  <c r="G412" i="2"/>
  <c r="H412" i="2" s="1"/>
  <c r="I412" i="2"/>
  <c r="G278" i="1"/>
  <c r="H278" i="1" s="1"/>
  <c r="G279" i="1"/>
  <c r="H279" i="1" s="1"/>
  <c r="G280" i="1"/>
  <c r="H280" i="1" s="1"/>
  <c r="G281" i="1"/>
  <c r="H281" i="1" s="1"/>
  <c r="G282" i="1"/>
  <c r="H282" i="1" s="1"/>
  <c r="G283" i="1"/>
  <c r="H283" i="1" s="1"/>
  <c r="G284" i="1"/>
  <c r="H284" i="1" s="1"/>
  <c r="G285" i="1"/>
  <c r="H285" i="1" s="1"/>
  <c r="G286" i="1"/>
  <c r="H286" i="1" s="1"/>
  <c r="G287" i="1"/>
  <c r="H287" i="1" s="1"/>
  <c r="G288" i="1"/>
  <c r="H288" i="1" s="1"/>
  <c r="G289" i="1"/>
  <c r="H289" i="1" s="1"/>
  <c r="G290" i="1"/>
  <c r="H290" i="1" s="1"/>
  <c r="G291" i="1"/>
  <c r="H291" i="1" s="1"/>
  <c r="G292" i="1"/>
  <c r="H292" i="1" s="1"/>
  <c r="G293" i="1"/>
  <c r="H293" i="1" s="1"/>
  <c r="G294" i="1"/>
  <c r="H294" i="1" s="1"/>
  <c r="G295" i="1"/>
  <c r="H295" i="1" s="1"/>
  <c r="I295" i="1"/>
  <c r="G296" i="1"/>
  <c r="H296" i="1" s="1"/>
  <c r="G297" i="1"/>
  <c r="H297" i="1" s="1"/>
  <c r="G298" i="1"/>
  <c r="H298" i="1" s="1"/>
  <c r="G299" i="1"/>
  <c r="H299" i="1" s="1"/>
  <c r="I299" i="1"/>
  <c r="G300" i="1"/>
  <c r="H300" i="1" s="1"/>
  <c r="G301" i="1"/>
  <c r="H301" i="1" s="1"/>
  <c r="G302" i="1"/>
  <c r="H302" i="1" s="1"/>
  <c r="G303" i="1"/>
  <c r="H303" i="1" s="1"/>
  <c r="G304" i="1"/>
  <c r="H304" i="1" s="1"/>
  <c r="G305" i="1"/>
  <c r="H305" i="1" s="1"/>
  <c r="G306" i="1"/>
  <c r="H306" i="1" s="1"/>
  <c r="G307" i="1"/>
  <c r="H307" i="1" s="1"/>
  <c r="G308" i="1"/>
  <c r="H308" i="1" s="1"/>
  <c r="G309" i="1"/>
  <c r="H309" i="1" s="1"/>
  <c r="G310" i="1"/>
  <c r="H310" i="1" s="1"/>
  <c r="G311" i="1"/>
  <c r="H311" i="1" s="1"/>
  <c r="G312" i="1"/>
  <c r="H312" i="1" s="1"/>
  <c r="G313" i="1"/>
  <c r="H313" i="1" s="1"/>
  <c r="G314" i="1"/>
  <c r="H314" i="1" s="1"/>
  <c r="G315" i="1"/>
  <c r="H315" i="1" s="1"/>
  <c r="G316" i="1"/>
  <c r="H316" i="1" s="1"/>
  <c r="G317" i="1"/>
  <c r="H317" i="1" s="1"/>
  <c r="G318" i="1"/>
  <c r="H318" i="1" s="1"/>
  <c r="G319" i="1"/>
  <c r="H319" i="1" s="1"/>
  <c r="G320" i="1"/>
  <c r="H320" i="1" s="1"/>
  <c r="G321" i="1"/>
  <c r="H321" i="1" s="1"/>
  <c r="G322" i="1"/>
  <c r="H322" i="1" s="1"/>
  <c r="G323" i="1"/>
  <c r="H323" i="1" s="1"/>
  <c r="G324" i="1"/>
  <c r="H324" i="1" s="1"/>
  <c r="G325" i="1"/>
  <c r="H325" i="1" s="1"/>
  <c r="G326" i="1"/>
  <c r="H326" i="1" s="1"/>
  <c r="G327" i="1"/>
  <c r="H327" i="1" s="1"/>
  <c r="I327" i="1"/>
  <c r="G328" i="1"/>
  <c r="H328" i="1" s="1"/>
  <c r="G329" i="1"/>
  <c r="H329" i="1" s="1"/>
  <c r="I329" i="1"/>
  <c r="G330" i="1"/>
  <c r="H330" i="1" s="1"/>
  <c r="G331" i="1"/>
  <c r="H331" i="1" s="1"/>
  <c r="I331" i="1"/>
  <c r="G332" i="1"/>
  <c r="H332" i="1" s="1"/>
  <c r="G333" i="1"/>
  <c r="H333" i="1" s="1"/>
  <c r="G334" i="1"/>
  <c r="H334" i="1" s="1"/>
  <c r="G335" i="1"/>
  <c r="H335" i="1" s="1"/>
  <c r="G336" i="1"/>
  <c r="H336" i="1" s="1"/>
  <c r="G337" i="1"/>
  <c r="H337" i="1" s="1"/>
  <c r="G338" i="1"/>
  <c r="H338" i="1" s="1"/>
  <c r="G339" i="1"/>
  <c r="H339" i="1" s="1"/>
  <c r="G340" i="1"/>
  <c r="H340" i="1" s="1"/>
  <c r="G341" i="1"/>
  <c r="H341" i="1" s="1"/>
  <c r="G342" i="1"/>
  <c r="H342" i="1" s="1"/>
  <c r="G343" i="1"/>
  <c r="H343" i="1" s="1"/>
  <c r="G344" i="1"/>
  <c r="H344" i="1" s="1"/>
  <c r="G345" i="1"/>
  <c r="H345" i="1" s="1"/>
  <c r="G346" i="1"/>
  <c r="H346" i="1" s="1"/>
  <c r="G347" i="1"/>
  <c r="H347" i="1" s="1"/>
  <c r="G348" i="1"/>
  <c r="H348" i="1" s="1"/>
  <c r="G349" i="1"/>
  <c r="H349" i="1" s="1"/>
  <c r="G350" i="1"/>
  <c r="H350" i="1" s="1"/>
  <c r="G351" i="1"/>
  <c r="H351" i="1" s="1"/>
  <c r="G352" i="1"/>
  <c r="H352" i="1" s="1"/>
  <c r="G353" i="1"/>
  <c r="H353" i="1" s="1"/>
  <c r="G354" i="1"/>
  <c r="H354" i="1" s="1"/>
  <c r="G355" i="1"/>
  <c r="H355" i="1" s="1"/>
  <c r="G356" i="1"/>
  <c r="H356" i="1" s="1"/>
  <c r="G357" i="1"/>
  <c r="H357" i="1" s="1"/>
  <c r="G358" i="1"/>
  <c r="H358" i="1" s="1"/>
  <c r="G359" i="1"/>
  <c r="H359" i="1" s="1"/>
  <c r="G360" i="1"/>
  <c r="H360" i="1" s="1"/>
  <c r="G361" i="1"/>
  <c r="H361" i="1" s="1"/>
  <c r="G362" i="1"/>
  <c r="H362" i="1" s="1"/>
  <c r="G363" i="1"/>
  <c r="H363" i="1" s="1"/>
  <c r="G364" i="1"/>
  <c r="H364" i="1" s="1"/>
  <c r="G365" i="1"/>
  <c r="H365" i="1" s="1"/>
  <c r="G366" i="1"/>
  <c r="H366" i="1" s="1"/>
  <c r="G367" i="1"/>
  <c r="H367" i="1" s="1"/>
  <c r="G368" i="1"/>
  <c r="H368" i="1" s="1"/>
  <c r="G369" i="1"/>
  <c r="H369" i="1" s="1"/>
  <c r="G370" i="1"/>
  <c r="H370" i="1" s="1"/>
  <c r="G371" i="1"/>
  <c r="H371" i="1" s="1"/>
  <c r="G372" i="1"/>
  <c r="H372" i="1" s="1"/>
  <c r="G373" i="1"/>
  <c r="H373" i="1" s="1"/>
  <c r="G374" i="1"/>
  <c r="H374" i="1" s="1"/>
  <c r="G375" i="1"/>
  <c r="H375" i="1" s="1"/>
  <c r="G376" i="1"/>
  <c r="H376" i="1" s="1"/>
  <c r="G377" i="1"/>
  <c r="H377" i="1" s="1"/>
  <c r="G378" i="1"/>
  <c r="H378" i="1" s="1"/>
  <c r="G379" i="1"/>
  <c r="H379" i="1" s="1"/>
  <c r="I379" i="1"/>
  <c r="G380" i="1"/>
  <c r="H380" i="1" s="1"/>
  <c r="G381" i="1"/>
  <c r="H381" i="1" s="1"/>
  <c r="G382" i="1"/>
  <c r="H382" i="1" s="1"/>
  <c r="G383" i="1"/>
  <c r="H383" i="1" s="1"/>
  <c r="G384" i="1"/>
  <c r="H384" i="1" s="1"/>
  <c r="G385" i="1"/>
  <c r="H385" i="1" s="1"/>
  <c r="G386" i="1"/>
  <c r="G387" i="1"/>
  <c r="G388" i="1"/>
  <c r="H389" i="1"/>
  <c r="H390" i="1"/>
  <c r="H391" i="1"/>
  <c r="I388" i="14" l="1"/>
  <c r="I294" i="14"/>
  <c r="I288" i="14"/>
  <c r="I342" i="14"/>
  <c r="I336" i="14"/>
  <c r="I324" i="14"/>
  <c r="I318" i="14"/>
  <c r="I300" i="14"/>
  <c r="I372" i="14"/>
  <c r="I310" i="14"/>
  <c r="I304" i="14"/>
  <c r="I292" i="14"/>
  <c r="I286" i="14"/>
  <c r="I384" i="14"/>
  <c r="I352" i="14"/>
  <c r="I340" i="14"/>
  <c r="I334" i="14"/>
  <c r="I364" i="13"/>
  <c r="I332" i="13"/>
  <c r="I300" i="13"/>
  <c r="I388" i="13"/>
  <c r="I356" i="13"/>
  <c r="I324" i="13"/>
  <c r="I292" i="13"/>
  <c r="I380" i="13"/>
  <c r="I348" i="13"/>
  <c r="I316" i="13"/>
  <c r="I284" i="13"/>
  <c r="I360" i="13"/>
  <c r="I328" i="13"/>
  <c r="I296" i="13"/>
  <c r="I384" i="13"/>
  <c r="I352" i="13"/>
  <c r="I320" i="13"/>
  <c r="I288" i="13"/>
  <c r="I364" i="12"/>
  <c r="I352" i="12"/>
  <c r="I340" i="12"/>
  <c r="I300" i="12"/>
  <c r="I288" i="12"/>
  <c r="I380" i="12"/>
  <c r="I316" i="12"/>
  <c r="I286" i="12"/>
  <c r="I384" i="12"/>
  <c r="I332" i="12"/>
  <c r="I348" i="12"/>
  <c r="I284" i="12"/>
  <c r="I382" i="12"/>
  <c r="I370" i="12"/>
  <c r="I358" i="12"/>
  <c r="I318" i="12"/>
  <c r="I316" i="11"/>
  <c r="I388" i="11"/>
  <c r="I376" i="11"/>
  <c r="I370" i="11"/>
  <c r="I280" i="11"/>
  <c r="I380" i="11"/>
  <c r="I362" i="11"/>
  <c r="I356" i="11"/>
  <c r="I344" i="11"/>
  <c r="I338" i="11"/>
  <c r="I296" i="11"/>
  <c r="I348" i="11"/>
  <c r="I330" i="11"/>
  <c r="I324" i="11"/>
  <c r="I312" i="11"/>
  <c r="I378" i="11"/>
  <c r="I372" i="11"/>
  <c r="I360" i="11"/>
  <c r="I354" i="11"/>
  <c r="I282" i="11"/>
  <c r="J366" i="10"/>
  <c r="J354" i="10"/>
  <c r="J348" i="10"/>
  <c r="J342" i="10"/>
  <c r="J330" i="10"/>
  <c r="J382" i="10"/>
  <c r="J370" i="10"/>
  <c r="J364" i="10"/>
  <c r="J358" i="10"/>
  <c r="J346" i="10"/>
  <c r="J302" i="10"/>
  <c r="J290" i="10"/>
  <c r="J284" i="10"/>
  <c r="J350" i="10"/>
  <c r="J338" i="10"/>
  <c r="J332" i="10"/>
  <c r="J326" i="10"/>
  <c r="J314" i="10"/>
  <c r="J318" i="10"/>
  <c r="J306" i="10"/>
  <c r="J300" i="10"/>
  <c r="J294" i="10"/>
  <c r="J358" i="8"/>
  <c r="J326" i="8"/>
  <c r="J294" i="8"/>
  <c r="J374" i="8"/>
  <c r="J342" i="8"/>
  <c r="J310" i="8"/>
  <c r="J378" i="8"/>
  <c r="J346" i="8"/>
  <c r="J314" i="8"/>
  <c r="J282" i="8"/>
  <c r="I358" i="7"/>
  <c r="I326" i="7"/>
  <c r="I294" i="7"/>
  <c r="I350" i="7"/>
  <c r="I318" i="7"/>
  <c r="I286" i="7"/>
  <c r="I362" i="7"/>
  <c r="I354" i="7"/>
  <c r="I322" i="7"/>
  <c r="I290" i="7"/>
  <c r="I366" i="7"/>
  <c r="I334" i="7"/>
  <c r="I302" i="7"/>
  <c r="I388" i="6"/>
  <c r="I376" i="6"/>
  <c r="I364" i="6"/>
  <c r="I324" i="6"/>
  <c r="I312" i="6"/>
  <c r="I300" i="6"/>
  <c r="I386" i="6"/>
  <c r="I374" i="6"/>
  <c r="I362" i="6"/>
  <c r="I322" i="6"/>
  <c r="I310" i="6"/>
  <c r="I298" i="6"/>
  <c r="I280" i="6"/>
  <c r="I372" i="6"/>
  <c r="I360" i="6"/>
  <c r="I348" i="6"/>
  <c r="I308" i="6"/>
  <c r="I296" i="6"/>
  <c r="I284" i="6"/>
  <c r="I354" i="6"/>
  <c r="I290" i="6"/>
  <c r="I383" i="5"/>
  <c r="I369" i="5"/>
  <c r="I355" i="5"/>
  <c r="I319" i="5"/>
  <c r="I305" i="5"/>
  <c r="I291" i="5"/>
  <c r="I303" i="5"/>
  <c r="I289" i="5"/>
  <c r="I283" i="5"/>
  <c r="I332" i="4"/>
  <c r="I366" i="4"/>
  <c r="I354" i="4"/>
  <c r="I342" i="4"/>
  <c r="I284" i="4"/>
  <c r="I364" i="4"/>
  <c r="I352" i="4"/>
  <c r="I300" i="4"/>
  <c r="I288" i="4"/>
  <c r="I386" i="4"/>
  <c r="I374" i="4"/>
  <c r="I334" i="4"/>
  <c r="I322" i="4"/>
  <c r="I310" i="4"/>
  <c r="I382" i="3"/>
  <c r="I338" i="3"/>
  <c r="I335" i="3"/>
  <c r="J351" i="3"/>
  <c r="J359" i="3"/>
  <c r="I354" i="3"/>
  <c r="I351" i="3"/>
  <c r="I347" i="3"/>
  <c r="J337" i="3"/>
  <c r="I334" i="3"/>
  <c r="I330" i="3"/>
  <c r="J295" i="3"/>
  <c r="I290" i="3"/>
  <c r="I287" i="3"/>
  <c r="I283" i="3"/>
  <c r="J375" i="3"/>
  <c r="I370" i="3"/>
  <c r="I367" i="3"/>
  <c r="I363" i="3"/>
  <c r="J353" i="3"/>
  <c r="I350" i="3"/>
  <c r="I346" i="3"/>
  <c r="J311" i="3"/>
  <c r="I306" i="3"/>
  <c r="I303" i="3"/>
  <c r="I299" i="3"/>
  <c r="J289" i="3"/>
  <c r="I286" i="3"/>
  <c r="I282" i="3"/>
  <c r="J383" i="3"/>
  <c r="J319" i="3"/>
  <c r="I386" i="3"/>
  <c r="I383" i="3"/>
  <c r="I379" i="3"/>
  <c r="J369" i="3"/>
  <c r="I366" i="3"/>
  <c r="I362" i="3"/>
  <c r="J349" i="3"/>
  <c r="J327" i="3"/>
  <c r="I322" i="3"/>
  <c r="I319" i="3"/>
  <c r="I315" i="3"/>
  <c r="J305" i="3"/>
  <c r="I302" i="3"/>
  <c r="I298" i="3"/>
  <c r="I384" i="2"/>
  <c r="I352" i="2"/>
  <c r="I320" i="2"/>
  <c r="I368" i="2"/>
  <c r="I336" i="2"/>
  <c r="I304" i="2"/>
  <c r="I286" i="2"/>
  <c r="I280" i="2"/>
  <c r="I380" i="2"/>
  <c r="I348" i="2"/>
  <c r="I316" i="2"/>
  <c r="H387" i="1"/>
  <c r="J387" i="1"/>
  <c r="H388" i="1"/>
  <c r="J388" i="1"/>
  <c r="H386" i="1"/>
  <c r="J386" i="1"/>
  <c r="I363" i="1"/>
  <c r="I297" i="1"/>
  <c r="I301" i="1"/>
  <c r="I375" i="1"/>
  <c r="I361" i="1"/>
  <c r="I347" i="1"/>
  <c r="I315" i="1"/>
  <c r="I283" i="1"/>
  <c r="I333" i="1"/>
  <c r="I359" i="1"/>
  <c r="I345" i="1"/>
  <c r="I313" i="1"/>
  <c r="I287" i="1"/>
  <c r="I377" i="1"/>
  <c r="I317" i="1"/>
  <c r="I279" i="1"/>
  <c r="I343" i="1"/>
  <c r="I311" i="1"/>
  <c r="I410" i="14"/>
  <c r="I378" i="14"/>
  <c r="I362" i="14"/>
  <c r="I346" i="14"/>
  <c r="I330" i="14"/>
  <c r="I314" i="14"/>
  <c r="I298" i="14"/>
  <c r="I282" i="14"/>
  <c r="I408" i="14"/>
  <c r="I376" i="14"/>
  <c r="I360" i="14"/>
  <c r="I344" i="14"/>
  <c r="I328" i="14"/>
  <c r="I312" i="14"/>
  <c r="I296" i="14"/>
  <c r="I280" i="14"/>
  <c r="I418" i="14"/>
  <c r="I402" i="14"/>
  <c r="I386" i="14"/>
  <c r="I370" i="14"/>
  <c r="I354" i="14"/>
  <c r="I338" i="14"/>
  <c r="I322" i="14"/>
  <c r="I306" i="14"/>
  <c r="I290" i="14"/>
  <c r="I406" i="14"/>
  <c r="I374" i="14"/>
  <c r="I358" i="14"/>
  <c r="I414" i="13"/>
  <c r="I398" i="13"/>
  <c r="I382" i="13"/>
  <c r="I366" i="13"/>
  <c r="I350" i="13"/>
  <c r="I334" i="13"/>
  <c r="I318" i="13"/>
  <c r="I302" i="13"/>
  <c r="I286" i="13"/>
  <c r="I418" i="13"/>
  <c r="I402" i="13"/>
  <c r="I386" i="13"/>
  <c r="I370" i="13"/>
  <c r="I354" i="13"/>
  <c r="I338" i="13"/>
  <c r="I322" i="13"/>
  <c r="I306" i="13"/>
  <c r="I290" i="13"/>
  <c r="I406" i="13"/>
  <c r="I374" i="13"/>
  <c r="I358" i="13"/>
  <c r="I342" i="13"/>
  <c r="I326" i="13"/>
  <c r="I310" i="13"/>
  <c r="I294" i="13"/>
  <c r="I410" i="13"/>
  <c r="I378" i="13"/>
  <c r="I362" i="13"/>
  <c r="I346" i="13"/>
  <c r="I330" i="13"/>
  <c r="I314" i="13"/>
  <c r="I298" i="13"/>
  <c r="I282" i="13"/>
  <c r="I408" i="12"/>
  <c r="I376" i="12"/>
  <c r="I360" i="12"/>
  <c r="I344" i="12"/>
  <c r="I328" i="12"/>
  <c r="I312" i="12"/>
  <c r="I296" i="12"/>
  <c r="I280" i="12"/>
  <c r="I406" i="12"/>
  <c r="I410" i="12"/>
  <c r="I378" i="12"/>
  <c r="I362" i="12"/>
  <c r="I346" i="12"/>
  <c r="I330" i="12"/>
  <c r="I314" i="12"/>
  <c r="I298" i="12"/>
  <c r="I282" i="12"/>
  <c r="I400" i="11"/>
  <c r="I384" i="11"/>
  <c r="I368" i="11"/>
  <c r="I352" i="11"/>
  <c r="I336" i="11"/>
  <c r="I320" i="11"/>
  <c r="I304" i="11"/>
  <c r="I288" i="11"/>
  <c r="I398" i="11"/>
  <c r="I382" i="11"/>
  <c r="I366" i="11"/>
  <c r="I350" i="11"/>
  <c r="I334" i="11"/>
  <c r="I318" i="11"/>
  <c r="I402" i="11"/>
  <c r="I406" i="11"/>
  <c r="I374" i="11"/>
  <c r="I358" i="11"/>
  <c r="I342" i="11"/>
  <c r="I326" i="11"/>
  <c r="I310" i="11"/>
  <c r="I294" i="11"/>
  <c r="J388" i="10"/>
  <c r="J372" i="10"/>
  <c r="J356" i="10"/>
  <c r="J340" i="10"/>
  <c r="J324" i="10"/>
  <c r="J308" i="10"/>
  <c r="J292" i="10"/>
  <c r="J376" i="10"/>
  <c r="J360" i="10"/>
  <c r="J344" i="10"/>
  <c r="J328" i="10"/>
  <c r="J312" i="10"/>
  <c r="J296" i="10"/>
  <c r="J280" i="10"/>
  <c r="J384" i="10"/>
  <c r="J368" i="10"/>
  <c r="J352" i="10"/>
  <c r="J336" i="10"/>
  <c r="J320" i="10"/>
  <c r="J304" i="10"/>
  <c r="J288" i="10"/>
  <c r="J388" i="8"/>
  <c r="J372" i="8"/>
  <c r="J356" i="8"/>
  <c r="J340" i="8"/>
  <c r="J324" i="8"/>
  <c r="J308" i="8"/>
  <c r="J292" i="8"/>
  <c r="J376" i="8"/>
  <c r="J360" i="8"/>
  <c r="J344" i="8"/>
  <c r="J328" i="8"/>
  <c r="J312" i="8"/>
  <c r="J296" i="8"/>
  <c r="J280" i="8"/>
  <c r="J380" i="8"/>
  <c r="J364" i="8"/>
  <c r="J348" i="8"/>
  <c r="J332" i="8"/>
  <c r="J316" i="8"/>
  <c r="J300" i="8"/>
  <c r="J284" i="8"/>
  <c r="J384" i="8"/>
  <c r="J368" i="8"/>
  <c r="J352" i="8"/>
  <c r="J336" i="8"/>
  <c r="J320" i="8"/>
  <c r="J304" i="8"/>
  <c r="J288" i="8"/>
  <c r="I386" i="7"/>
  <c r="I382" i="7"/>
  <c r="I378" i="7"/>
  <c r="I374" i="7"/>
  <c r="I370" i="7"/>
  <c r="H386" i="7"/>
  <c r="H382" i="7"/>
  <c r="H378" i="7"/>
  <c r="H374" i="7"/>
  <c r="H370" i="7"/>
  <c r="H366" i="7"/>
  <c r="H362" i="7"/>
  <c r="H358" i="7"/>
  <c r="H354" i="7"/>
  <c r="H350" i="7"/>
  <c r="H346" i="7"/>
  <c r="H342" i="7"/>
  <c r="H338" i="7"/>
  <c r="H334" i="7"/>
  <c r="H330" i="7"/>
  <c r="H326" i="7"/>
  <c r="H322" i="7"/>
  <c r="H318" i="7"/>
  <c r="H314" i="7"/>
  <c r="H310" i="7"/>
  <c r="H306" i="7"/>
  <c r="H302" i="7"/>
  <c r="H298" i="7"/>
  <c r="H294" i="7"/>
  <c r="H290" i="7"/>
  <c r="H286" i="7"/>
  <c r="H282" i="7"/>
  <c r="I396" i="7"/>
  <c r="I388" i="7"/>
  <c r="I384" i="7"/>
  <c r="I380" i="7"/>
  <c r="I376" i="7"/>
  <c r="I372" i="7"/>
  <c r="I368" i="7"/>
  <c r="I364" i="7"/>
  <c r="I360" i="7"/>
  <c r="I356" i="7"/>
  <c r="I352" i="7"/>
  <c r="I348" i="7"/>
  <c r="I344" i="7"/>
  <c r="I340" i="7"/>
  <c r="I336" i="7"/>
  <c r="I332" i="7"/>
  <c r="I328" i="7"/>
  <c r="I324" i="7"/>
  <c r="I320" i="7"/>
  <c r="I316" i="7"/>
  <c r="I312" i="7"/>
  <c r="I308" i="7"/>
  <c r="I304" i="7"/>
  <c r="I300" i="7"/>
  <c r="I296" i="7"/>
  <c r="I292" i="7"/>
  <c r="I288" i="7"/>
  <c r="I284" i="7"/>
  <c r="I280" i="7"/>
  <c r="H396" i="7"/>
  <c r="H388" i="7"/>
  <c r="H384" i="7"/>
  <c r="H380" i="7"/>
  <c r="H376" i="7"/>
  <c r="H372" i="7"/>
  <c r="H368" i="7"/>
  <c r="H364" i="7"/>
  <c r="H360" i="7"/>
  <c r="H356" i="7"/>
  <c r="H352" i="7"/>
  <c r="H348" i="7"/>
  <c r="H344" i="7"/>
  <c r="H340" i="7"/>
  <c r="H336" i="7"/>
  <c r="H332" i="7"/>
  <c r="H328" i="7"/>
  <c r="H324" i="7"/>
  <c r="H320" i="7"/>
  <c r="H316" i="7"/>
  <c r="H312" i="7"/>
  <c r="H308" i="7"/>
  <c r="H304" i="7"/>
  <c r="H300" i="7"/>
  <c r="H296" i="7"/>
  <c r="H292" i="7"/>
  <c r="H288" i="7"/>
  <c r="H284" i="7"/>
  <c r="H280" i="7"/>
  <c r="I414" i="6"/>
  <c r="I398" i="6"/>
  <c r="I382" i="6"/>
  <c r="I366" i="6"/>
  <c r="I350" i="6"/>
  <c r="I334" i="6"/>
  <c r="I318" i="6"/>
  <c r="I302" i="6"/>
  <c r="I286" i="6"/>
  <c r="I400" i="6"/>
  <c r="I384" i="6"/>
  <c r="I368" i="6"/>
  <c r="I352" i="6"/>
  <c r="I336" i="6"/>
  <c r="I320" i="6"/>
  <c r="I304" i="6"/>
  <c r="I288" i="6"/>
  <c r="I282" i="6"/>
  <c r="I405" i="5"/>
  <c r="I373" i="5"/>
  <c r="I357" i="5"/>
  <c r="I341" i="5"/>
  <c r="I325" i="5"/>
  <c r="I309" i="5"/>
  <c r="I293" i="5"/>
  <c r="I409" i="5"/>
  <c r="I377" i="5"/>
  <c r="I361" i="5"/>
  <c r="I345" i="5"/>
  <c r="I329" i="5"/>
  <c r="I313" i="5"/>
  <c r="I297" i="5"/>
  <c r="I281" i="5"/>
  <c r="I403" i="5"/>
  <c r="I397" i="5"/>
  <c r="I381" i="5"/>
  <c r="I365" i="5"/>
  <c r="I349" i="5"/>
  <c r="I333" i="5"/>
  <c r="I317" i="5"/>
  <c r="I301" i="5"/>
  <c r="I285" i="5"/>
  <c r="I407" i="5"/>
  <c r="I375" i="5"/>
  <c r="I359" i="5"/>
  <c r="I343" i="5"/>
  <c r="I327" i="5"/>
  <c r="I311" i="5"/>
  <c r="I295" i="5"/>
  <c r="I279" i="5"/>
  <c r="I395" i="5"/>
  <c r="I379" i="5"/>
  <c r="I363" i="5"/>
  <c r="I347" i="5"/>
  <c r="I331" i="5"/>
  <c r="I315" i="5"/>
  <c r="I299" i="5"/>
  <c r="I378" i="4"/>
  <c r="I362" i="4"/>
  <c r="I346" i="4"/>
  <c r="I330" i="4"/>
  <c r="I314" i="4"/>
  <c r="I298" i="4"/>
  <c r="I282" i="4"/>
  <c r="I376" i="4"/>
  <c r="I360" i="4"/>
  <c r="I344" i="4"/>
  <c r="I328" i="4"/>
  <c r="I312" i="4"/>
  <c r="I296" i="4"/>
  <c r="I280" i="4"/>
  <c r="I405" i="3"/>
  <c r="I389" i="3"/>
  <c r="J379" i="3"/>
  <c r="I376" i="3"/>
  <c r="I373" i="3"/>
  <c r="J363" i="3"/>
  <c r="I360" i="3"/>
  <c r="I357" i="3"/>
  <c r="J347" i="3"/>
  <c r="I344" i="3"/>
  <c r="I341" i="3"/>
  <c r="J331" i="3"/>
  <c r="I328" i="3"/>
  <c r="I325" i="3"/>
  <c r="J315" i="3"/>
  <c r="I312" i="3"/>
  <c r="I309" i="3"/>
  <c r="J299" i="3"/>
  <c r="I296" i="3"/>
  <c r="I293" i="3"/>
  <c r="J283" i="3"/>
  <c r="I280" i="3"/>
  <c r="J387" i="3"/>
  <c r="J371" i="3"/>
  <c r="J355" i="3"/>
  <c r="J339" i="3"/>
  <c r="J323" i="3"/>
  <c r="J307" i="3"/>
  <c r="J291" i="3"/>
  <c r="I406" i="3"/>
  <c r="I403" i="3"/>
  <c r="I387" i="3"/>
  <c r="J377" i="3"/>
  <c r="I374" i="3"/>
  <c r="I371" i="3"/>
  <c r="J361" i="3"/>
  <c r="I358" i="3"/>
  <c r="I355" i="3"/>
  <c r="J345" i="3"/>
  <c r="I342" i="3"/>
  <c r="I339" i="3"/>
  <c r="J329" i="3"/>
  <c r="I326" i="3"/>
  <c r="I323" i="3"/>
  <c r="J313" i="3"/>
  <c r="I310" i="3"/>
  <c r="I307" i="3"/>
  <c r="J297" i="3"/>
  <c r="I294" i="3"/>
  <c r="I291" i="3"/>
  <c r="J281" i="3"/>
  <c r="I380" i="3"/>
  <c r="I377" i="3"/>
  <c r="I364" i="3"/>
  <c r="I361" i="3"/>
  <c r="I348" i="3"/>
  <c r="I345" i="3"/>
  <c r="I332" i="3"/>
  <c r="I329" i="3"/>
  <c r="I316" i="3"/>
  <c r="I313" i="3"/>
  <c r="I300" i="3"/>
  <c r="I297" i="3"/>
  <c r="I284" i="3"/>
  <c r="I281" i="3"/>
  <c r="J389" i="3"/>
  <c r="J373" i="3"/>
  <c r="J357" i="3"/>
  <c r="J341" i="3"/>
  <c r="J325" i="3"/>
  <c r="J309" i="3"/>
  <c r="J293" i="3"/>
  <c r="I404" i="2"/>
  <c r="I388" i="2"/>
  <c r="I372" i="2"/>
  <c r="I356" i="2"/>
  <c r="I340" i="2"/>
  <c r="I324" i="2"/>
  <c r="I308" i="2"/>
  <c r="I292" i="2"/>
  <c r="I402" i="2"/>
  <c r="I386" i="2"/>
  <c r="I370" i="2"/>
  <c r="I354" i="2"/>
  <c r="I338" i="2"/>
  <c r="I322" i="2"/>
  <c r="I306" i="2"/>
  <c r="I290" i="2"/>
  <c r="I406" i="2"/>
  <c r="I390" i="2"/>
  <c r="I374" i="2"/>
  <c r="I358" i="2"/>
  <c r="I342" i="2"/>
  <c r="I326" i="2"/>
  <c r="I310" i="2"/>
  <c r="I410" i="2"/>
  <c r="I378" i="2"/>
  <c r="I362" i="2"/>
  <c r="I346" i="2"/>
  <c r="I330" i="2"/>
  <c r="I314" i="2"/>
  <c r="I298" i="2"/>
  <c r="I282" i="2"/>
  <c r="I381" i="1"/>
  <c r="I365" i="1"/>
  <c r="I349" i="1"/>
  <c r="I285" i="1"/>
  <c r="I385" i="1"/>
  <c r="I369" i="1"/>
  <c r="I353" i="1"/>
  <c r="I337" i="1"/>
  <c r="I321" i="1"/>
  <c r="I305" i="1"/>
  <c r="I289" i="1"/>
  <c r="I391" i="1"/>
  <c r="I389" i="1"/>
  <c r="I373" i="1"/>
  <c r="I357" i="1"/>
  <c r="I341" i="1"/>
  <c r="I325" i="1"/>
  <c r="I309" i="1"/>
  <c r="I293" i="1"/>
  <c r="I383" i="1"/>
  <c r="I367" i="1"/>
  <c r="I351" i="1"/>
  <c r="I335" i="1"/>
  <c r="I319" i="1"/>
  <c r="I303" i="1"/>
  <c r="I281" i="1"/>
  <c r="I387" i="1"/>
  <c r="I371" i="1"/>
  <c r="I355" i="1"/>
  <c r="I339" i="1"/>
  <c r="I323" i="1"/>
  <c r="I307" i="1"/>
  <c r="I291" i="1"/>
  <c r="J388" i="14"/>
  <c r="J386" i="14"/>
  <c r="J384" i="14"/>
  <c r="J382" i="14"/>
  <c r="J380" i="14"/>
  <c r="J378" i="14"/>
  <c r="J376" i="14"/>
  <c r="J374" i="14"/>
  <c r="J372" i="14"/>
  <c r="J370" i="14"/>
  <c r="J368" i="14"/>
  <c r="J366" i="14"/>
  <c r="J364" i="14"/>
  <c r="J362" i="14"/>
  <c r="J360" i="14"/>
  <c r="J358" i="14"/>
  <c r="J356" i="14"/>
  <c r="J354" i="14"/>
  <c r="J352" i="14"/>
  <c r="J350" i="14"/>
  <c r="J348" i="14"/>
  <c r="J346" i="14"/>
  <c r="J344" i="14"/>
  <c r="J342" i="14"/>
  <c r="J340" i="14"/>
  <c r="J338" i="14"/>
  <c r="J336" i="14"/>
  <c r="J334" i="14"/>
  <c r="J332" i="14"/>
  <c r="J330" i="14"/>
  <c r="J328" i="14"/>
  <c r="J326" i="14"/>
  <c r="J324" i="14"/>
  <c r="J322" i="14"/>
  <c r="J320" i="14"/>
  <c r="J318" i="14"/>
  <c r="J316" i="14"/>
  <c r="J314" i="14"/>
  <c r="J312" i="14"/>
  <c r="J310" i="14"/>
  <c r="J308" i="14"/>
  <c r="J306" i="14"/>
  <c r="J304" i="14"/>
  <c r="J302" i="14"/>
  <c r="J300" i="14"/>
  <c r="J298" i="14"/>
  <c r="J296" i="14"/>
  <c r="J294" i="14"/>
  <c r="J292" i="14"/>
  <c r="J290" i="14"/>
  <c r="J288" i="14"/>
  <c r="J286" i="14"/>
  <c r="J284" i="14"/>
  <c r="J282" i="14"/>
  <c r="J280" i="14"/>
  <c r="J389" i="14"/>
  <c r="J387" i="14"/>
  <c r="J385" i="14"/>
  <c r="J383" i="14"/>
  <c r="J381" i="14"/>
  <c r="J379" i="14"/>
  <c r="J377" i="14"/>
  <c r="J375" i="14"/>
  <c r="J373" i="14"/>
  <c r="J371" i="14"/>
  <c r="J369" i="14"/>
  <c r="J367" i="14"/>
  <c r="J365" i="14"/>
  <c r="J363" i="14"/>
  <c r="J361" i="14"/>
  <c r="J359" i="14"/>
  <c r="J357" i="14"/>
  <c r="J355" i="14"/>
  <c r="J353" i="14"/>
  <c r="J351" i="14"/>
  <c r="J349" i="14"/>
  <c r="J347" i="14"/>
  <c r="J345" i="14"/>
  <c r="J343" i="14"/>
  <c r="J341" i="14"/>
  <c r="J339" i="14"/>
  <c r="J337" i="14"/>
  <c r="J335" i="14"/>
  <c r="J333" i="14"/>
  <c r="J331" i="14"/>
  <c r="J329" i="14"/>
  <c r="J327" i="14"/>
  <c r="J325" i="14"/>
  <c r="J323" i="14"/>
  <c r="J321" i="14"/>
  <c r="J319" i="14"/>
  <c r="J317" i="14"/>
  <c r="J315" i="14"/>
  <c r="J313" i="14"/>
  <c r="J311" i="14"/>
  <c r="J309" i="14"/>
  <c r="J307" i="14"/>
  <c r="J305" i="14"/>
  <c r="J303" i="14"/>
  <c r="J301" i="14"/>
  <c r="J299" i="14"/>
  <c r="J297" i="14"/>
  <c r="J295" i="14"/>
  <c r="J293" i="14"/>
  <c r="J291" i="14"/>
  <c r="J289" i="14"/>
  <c r="J287" i="14"/>
  <c r="J285" i="14"/>
  <c r="J283" i="14"/>
  <c r="J281" i="14"/>
  <c r="J279" i="14"/>
  <c r="I417" i="14"/>
  <c r="I415" i="14"/>
  <c r="I413" i="14"/>
  <c r="I411" i="14"/>
  <c r="I409" i="14"/>
  <c r="I407" i="14"/>
  <c r="I405" i="14"/>
  <c r="I403" i="14"/>
  <c r="I401" i="14"/>
  <c r="I399" i="14"/>
  <c r="I397" i="14"/>
  <c r="I395" i="14"/>
  <c r="I389" i="14"/>
  <c r="I387" i="14"/>
  <c r="I385" i="14"/>
  <c r="I383" i="14"/>
  <c r="I381" i="14"/>
  <c r="I379" i="14"/>
  <c r="I377" i="14"/>
  <c r="I375" i="14"/>
  <c r="I373" i="14"/>
  <c r="I371" i="14"/>
  <c r="I369" i="14"/>
  <c r="I367" i="14"/>
  <c r="I365" i="14"/>
  <c r="I363" i="14"/>
  <c r="I361" i="14"/>
  <c r="I359" i="14"/>
  <c r="I357" i="14"/>
  <c r="I355" i="14"/>
  <c r="I353" i="14"/>
  <c r="I351" i="14"/>
  <c r="I349" i="14"/>
  <c r="I347" i="14"/>
  <c r="I345" i="14"/>
  <c r="I343" i="14"/>
  <c r="I341" i="14"/>
  <c r="I339" i="14"/>
  <c r="I337" i="14"/>
  <c r="I335" i="14"/>
  <c r="I333" i="14"/>
  <c r="I331" i="14"/>
  <c r="I329" i="14"/>
  <c r="I327" i="14"/>
  <c r="I325" i="14"/>
  <c r="I323" i="14"/>
  <c r="I321" i="14"/>
  <c r="I319" i="14"/>
  <c r="I317" i="14"/>
  <c r="I315" i="14"/>
  <c r="I313" i="14"/>
  <c r="I311" i="14"/>
  <c r="I309" i="14"/>
  <c r="I307" i="14"/>
  <c r="I305" i="14"/>
  <c r="I303" i="14"/>
  <c r="I301" i="14"/>
  <c r="I299" i="14"/>
  <c r="I297" i="14"/>
  <c r="I295" i="14"/>
  <c r="I293" i="14"/>
  <c r="I291" i="14"/>
  <c r="I289" i="14"/>
  <c r="I287" i="14"/>
  <c r="I285" i="14"/>
  <c r="I283" i="14"/>
  <c r="I281" i="14"/>
  <c r="I279" i="14"/>
  <c r="J388" i="13"/>
  <c r="J386" i="13"/>
  <c r="J384" i="13"/>
  <c r="J382" i="13"/>
  <c r="J380" i="13"/>
  <c r="J378" i="13"/>
  <c r="J376" i="13"/>
  <c r="J374" i="13"/>
  <c r="J372" i="13"/>
  <c r="J370" i="13"/>
  <c r="J368" i="13"/>
  <c r="J366" i="13"/>
  <c r="J364" i="13"/>
  <c r="J362" i="13"/>
  <c r="J360" i="13"/>
  <c r="J358" i="13"/>
  <c r="J356" i="13"/>
  <c r="J354" i="13"/>
  <c r="J352" i="13"/>
  <c r="J350" i="13"/>
  <c r="J348" i="13"/>
  <c r="J346" i="13"/>
  <c r="J344" i="13"/>
  <c r="J342" i="13"/>
  <c r="J340" i="13"/>
  <c r="J338" i="13"/>
  <c r="J336" i="13"/>
  <c r="J334" i="13"/>
  <c r="J332" i="13"/>
  <c r="J330" i="13"/>
  <c r="J328" i="13"/>
  <c r="J326" i="13"/>
  <c r="J324" i="13"/>
  <c r="J322" i="13"/>
  <c r="J320" i="13"/>
  <c r="J318" i="13"/>
  <c r="J316" i="13"/>
  <c r="J314" i="13"/>
  <c r="J312" i="13"/>
  <c r="J310" i="13"/>
  <c r="J308" i="13"/>
  <c r="J306" i="13"/>
  <c r="J304" i="13"/>
  <c r="J302" i="13"/>
  <c r="J300" i="13"/>
  <c r="J298" i="13"/>
  <c r="J296" i="13"/>
  <c r="J294" i="13"/>
  <c r="J292" i="13"/>
  <c r="J290" i="13"/>
  <c r="J288" i="13"/>
  <c r="J286" i="13"/>
  <c r="J284" i="13"/>
  <c r="J282" i="13"/>
  <c r="J280" i="13"/>
  <c r="J389" i="13"/>
  <c r="J387" i="13"/>
  <c r="J385" i="13"/>
  <c r="J383" i="13"/>
  <c r="J381" i="13"/>
  <c r="J379" i="13"/>
  <c r="J377" i="13"/>
  <c r="J375" i="13"/>
  <c r="J373" i="13"/>
  <c r="J371" i="13"/>
  <c r="J369" i="13"/>
  <c r="J367" i="13"/>
  <c r="J365" i="13"/>
  <c r="J363" i="13"/>
  <c r="J361" i="13"/>
  <c r="J359" i="13"/>
  <c r="J357" i="13"/>
  <c r="J355" i="13"/>
  <c r="J353" i="13"/>
  <c r="J351" i="13"/>
  <c r="J349" i="13"/>
  <c r="J347" i="13"/>
  <c r="J345" i="13"/>
  <c r="J343" i="13"/>
  <c r="J341" i="13"/>
  <c r="J339" i="13"/>
  <c r="J337" i="13"/>
  <c r="J335" i="13"/>
  <c r="J333" i="13"/>
  <c r="J331" i="13"/>
  <c r="J329" i="13"/>
  <c r="J327" i="13"/>
  <c r="J325" i="13"/>
  <c r="J323" i="13"/>
  <c r="J321" i="13"/>
  <c r="J319" i="13"/>
  <c r="J317" i="13"/>
  <c r="J315" i="13"/>
  <c r="J313" i="13"/>
  <c r="J311" i="13"/>
  <c r="J309" i="13"/>
  <c r="J307" i="13"/>
  <c r="J305" i="13"/>
  <c r="J303" i="13"/>
  <c r="J301" i="13"/>
  <c r="J299" i="13"/>
  <c r="J297" i="13"/>
  <c r="J295" i="13"/>
  <c r="J293" i="13"/>
  <c r="J291" i="13"/>
  <c r="J289" i="13"/>
  <c r="J287" i="13"/>
  <c r="J285" i="13"/>
  <c r="J283" i="13"/>
  <c r="J281" i="13"/>
  <c r="J279" i="13"/>
  <c r="I417" i="13"/>
  <c r="I415" i="13"/>
  <c r="I413" i="13"/>
  <c r="I411" i="13"/>
  <c r="I409" i="13"/>
  <c r="I407" i="13"/>
  <c r="I405" i="13"/>
  <c r="I403" i="13"/>
  <c r="I401" i="13"/>
  <c r="I399" i="13"/>
  <c r="I397" i="13"/>
  <c r="I395" i="13"/>
  <c r="I389" i="13"/>
  <c r="I387" i="13"/>
  <c r="I385" i="13"/>
  <c r="I383" i="13"/>
  <c r="I381" i="13"/>
  <c r="I379" i="13"/>
  <c r="I377" i="13"/>
  <c r="I375" i="13"/>
  <c r="I373" i="13"/>
  <c r="I371" i="13"/>
  <c r="I369" i="13"/>
  <c r="I367" i="13"/>
  <c r="I365" i="13"/>
  <c r="I363" i="13"/>
  <c r="I361" i="13"/>
  <c r="I359" i="13"/>
  <c r="I357" i="13"/>
  <c r="I355" i="13"/>
  <c r="I353" i="13"/>
  <c r="I351" i="13"/>
  <c r="I349" i="13"/>
  <c r="I347" i="13"/>
  <c r="I345" i="13"/>
  <c r="I343" i="13"/>
  <c r="I341" i="13"/>
  <c r="I339" i="13"/>
  <c r="I337" i="13"/>
  <c r="I335" i="13"/>
  <c r="I333" i="13"/>
  <c r="I331" i="13"/>
  <c r="I329" i="13"/>
  <c r="I327" i="13"/>
  <c r="I325" i="13"/>
  <c r="I323" i="13"/>
  <c r="I321" i="13"/>
  <c r="I319" i="13"/>
  <c r="I317" i="13"/>
  <c r="I315" i="13"/>
  <c r="I313" i="13"/>
  <c r="I311" i="13"/>
  <c r="I309" i="13"/>
  <c r="I307" i="13"/>
  <c r="I305" i="13"/>
  <c r="I303" i="13"/>
  <c r="I301" i="13"/>
  <c r="I299" i="13"/>
  <c r="I297" i="13"/>
  <c r="I295" i="13"/>
  <c r="I293" i="13"/>
  <c r="I291" i="13"/>
  <c r="I289" i="13"/>
  <c r="I287" i="13"/>
  <c r="I285" i="13"/>
  <c r="I283" i="13"/>
  <c r="I281" i="13"/>
  <c r="I279" i="13"/>
  <c r="J388" i="12"/>
  <c r="J386" i="12"/>
  <c r="J384" i="12"/>
  <c r="J382" i="12"/>
  <c r="J380" i="12"/>
  <c r="J378" i="12"/>
  <c r="J376" i="12"/>
  <c r="J374" i="12"/>
  <c r="J372" i="12"/>
  <c r="J370" i="12"/>
  <c r="J368" i="12"/>
  <c r="J366" i="12"/>
  <c r="J364" i="12"/>
  <c r="J362" i="12"/>
  <c r="J360" i="12"/>
  <c r="J358" i="12"/>
  <c r="J356" i="12"/>
  <c r="J354" i="12"/>
  <c r="J352" i="12"/>
  <c r="J350" i="12"/>
  <c r="J348" i="12"/>
  <c r="J346" i="12"/>
  <c r="J344" i="12"/>
  <c r="J342" i="12"/>
  <c r="J340" i="12"/>
  <c r="J338" i="12"/>
  <c r="J336" i="12"/>
  <c r="J334" i="12"/>
  <c r="J332" i="12"/>
  <c r="J330" i="12"/>
  <c r="J328" i="12"/>
  <c r="J326" i="12"/>
  <c r="J324" i="12"/>
  <c r="J322" i="12"/>
  <c r="J320" i="12"/>
  <c r="J318" i="12"/>
  <c r="J316" i="12"/>
  <c r="J314" i="12"/>
  <c r="J312" i="12"/>
  <c r="J310" i="12"/>
  <c r="J308" i="12"/>
  <c r="J306" i="12"/>
  <c r="J304" i="12"/>
  <c r="J302" i="12"/>
  <c r="J300" i="12"/>
  <c r="J298" i="12"/>
  <c r="J296" i="12"/>
  <c r="J294" i="12"/>
  <c r="J292" i="12"/>
  <c r="J290" i="12"/>
  <c r="J288" i="12"/>
  <c r="J286" i="12"/>
  <c r="J284" i="12"/>
  <c r="J282" i="12"/>
  <c r="J280" i="12"/>
  <c r="J389" i="12"/>
  <c r="J387" i="12"/>
  <c r="J385" i="12"/>
  <c r="J383" i="12"/>
  <c r="J381" i="12"/>
  <c r="J379" i="12"/>
  <c r="J377" i="12"/>
  <c r="J375" i="12"/>
  <c r="J373" i="12"/>
  <c r="J371" i="12"/>
  <c r="J369" i="12"/>
  <c r="J367" i="12"/>
  <c r="J365" i="12"/>
  <c r="J363" i="12"/>
  <c r="J361" i="12"/>
  <c r="J359" i="12"/>
  <c r="J357" i="12"/>
  <c r="J355" i="12"/>
  <c r="J353" i="12"/>
  <c r="J351" i="12"/>
  <c r="J349" i="12"/>
  <c r="J347" i="12"/>
  <c r="J345" i="12"/>
  <c r="J343" i="12"/>
  <c r="J341" i="12"/>
  <c r="J339" i="12"/>
  <c r="J337" i="12"/>
  <c r="J335" i="12"/>
  <c r="J333" i="12"/>
  <c r="J331" i="12"/>
  <c r="J329" i="12"/>
  <c r="J327" i="12"/>
  <c r="J325" i="12"/>
  <c r="J323" i="12"/>
  <c r="J321" i="12"/>
  <c r="J319" i="12"/>
  <c r="J317" i="12"/>
  <c r="J315" i="12"/>
  <c r="J313" i="12"/>
  <c r="J311" i="12"/>
  <c r="J309" i="12"/>
  <c r="J307" i="12"/>
  <c r="J305" i="12"/>
  <c r="J303" i="12"/>
  <c r="J301" i="12"/>
  <c r="J299" i="12"/>
  <c r="J297" i="12"/>
  <c r="J295" i="12"/>
  <c r="J293" i="12"/>
  <c r="J291" i="12"/>
  <c r="J289" i="12"/>
  <c r="J287" i="12"/>
  <c r="J285" i="12"/>
  <c r="J283" i="12"/>
  <c r="J281" i="12"/>
  <c r="J279" i="12"/>
  <c r="I413" i="12"/>
  <c r="I411" i="12"/>
  <c r="I409" i="12"/>
  <c r="I407" i="12"/>
  <c r="I405" i="12"/>
  <c r="I403" i="12"/>
  <c r="I401" i="12"/>
  <c r="I399" i="12"/>
  <c r="I397" i="12"/>
  <c r="I395" i="12"/>
  <c r="I389" i="12"/>
  <c r="I387" i="12"/>
  <c r="I385" i="12"/>
  <c r="I383" i="12"/>
  <c r="I381" i="12"/>
  <c r="I379" i="12"/>
  <c r="I377" i="12"/>
  <c r="I375" i="12"/>
  <c r="I373" i="12"/>
  <c r="I371" i="12"/>
  <c r="I369" i="12"/>
  <c r="I367" i="12"/>
  <c r="I365" i="12"/>
  <c r="I363" i="12"/>
  <c r="I361" i="12"/>
  <c r="I359" i="12"/>
  <c r="I357" i="12"/>
  <c r="I355" i="12"/>
  <c r="I353" i="12"/>
  <c r="I351" i="12"/>
  <c r="I349" i="12"/>
  <c r="I347" i="12"/>
  <c r="I345" i="12"/>
  <c r="I343" i="12"/>
  <c r="I341" i="12"/>
  <c r="I339" i="12"/>
  <c r="I337" i="12"/>
  <c r="I335" i="12"/>
  <c r="I333" i="12"/>
  <c r="I331" i="12"/>
  <c r="I329" i="12"/>
  <c r="I327" i="12"/>
  <c r="I325" i="12"/>
  <c r="I323" i="12"/>
  <c r="I321" i="12"/>
  <c r="I319" i="12"/>
  <c r="I317" i="12"/>
  <c r="I315" i="12"/>
  <c r="I313" i="12"/>
  <c r="I311" i="12"/>
  <c r="I309" i="12"/>
  <c r="I307" i="12"/>
  <c r="I305" i="12"/>
  <c r="I303" i="12"/>
  <c r="I301" i="12"/>
  <c r="I299" i="12"/>
  <c r="I297" i="12"/>
  <c r="I295" i="12"/>
  <c r="I293" i="12"/>
  <c r="I291" i="12"/>
  <c r="I289" i="12"/>
  <c r="I287" i="12"/>
  <c r="I285" i="12"/>
  <c r="I283" i="12"/>
  <c r="I281" i="12"/>
  <c r="I279" i="12"/>
  <c r="J388" i="11"/>
  <c r="J386" i="11"/>
  <c r="J384" i="11"/>
  <c r="J382" i="11"/>
  <c r="J380" i="11"/>
  <c r="J378" i="11"/>
  <c r="J376" i="11"/>
  <c r="J374" i="11"/>
  <c r="J372" i="11"/>
  <c r="J370" i="11"/>
  <c r="J368" i="11"/>
  <c r="J366" i="11"/>
  <c r="J364" i="11"/>
  <c r="J362" i="11"/>
  <c r="J360" i="11"/>
  <c r="J358" i="11"/>
  <c r="J356" i="11"/>
  <c r="J354" i="11"/>
  <c r="J352" i="11"/>
  <c r="J350" i="11"/>
  <c r="J348" i="11"/>
  <c r="J346" i="11"/>
  <c r="J344" i="11"/>
  <c r="J342" i="11"/>
  <c r="J340" i="11"/>
  <c r="J338" i="11"/>
  <c r="J336" i="11"/>
  <c r="J334" i="11"/>
  <c r="J332" i="11"/>
  <c r="J330" i="11"/>
  <c r="J328" i="11"/>
  <c r="J326" i="11"/>
  <c r="J324" i="11"/>
  <c r="J322" i="11"/>
  <c r="J320" i="11"/>
  <c r="J318" i="11"/>
  <c r="J316" i="11"/>
  <c r="J314" i="11"/>
  <c r="J312" i="11"/>
  <c r="J310" i="11"/>
  <c r="J308" i="11"/>
  <c r="J306" i="11"/>
  <c r="J304" i="11"/>
  <c r="J302" i="11"/>
  <c r="J300" i="11"/>
  <c r="J298" i="11"/>
  <c r="J296" i="11"/>
  <c r="J294" i="11"/>
  <c r="J292" i="11"/>
  <c r="J290" i="11"/>
  <c r="J288" i="11"/>
  <c r="J286" i="11"/>
  <c r="J284" i="11"/>
  <c r="J282" i="11"/>
  <c r="J280" i="11"/>
  <c r="J389" i="11"/>
  <c r="J387" i="11"/>
  <c r="J385" i="11"/>
  <c r="J383" i="11"/>
  <c r="J381" i="11"/>
  <c r="J379" i="11"/>
  <c r="J377" i="11"/>
  <c r="J375" i="11"/>
  <c r="J373" i="11"/>
  <c r="J371" i="11"/>
  <c r="J369" i="11"/>
  <c r="J367" i="11"/>
  <c r="J365" i="11"/>
  <c r="J363" i="11"/>
  <c r="J361" i="11"/>
  <c r="J359" i="11"/>
  <c r="J357" i="11"/>
  <c r="J355" i="11"/>
  <c r="J353" i="11"/>
  <c r="J351" i="11"/>
  <c r="J349" i="11"/>
  <c r="J347" i="11"/>
  <c r="J345" i="11"/>
  <c r="J343" i="11"/>
  <c r="J341" i="11"/>
  <c r="J339" i="11"/>
  <c r="J337" i="11"/>
  <c r="J335" i="11"/>
  <c r="J333" i="11"/>
  <c r="J331" i="11"/>
  <c r="J329" i="11"/>
  <c r="J327" i="11"/>
  <c r="J325" i="11"/>
  <c r="J323" i="11"/>
  <c r="J321" i="11"/>
  <c r="J319" i="11"/>
  <c r="J317" i="11"/>
  <c r="J315" i="11"/>
  <c r="J313" i="11"/>
  <c r="J311" i="11"/>
  <c r="J309" i="11"/>
  <c r="J307" i="11"/>
  <c r="J305" i="11"/>
  <c r="J303" i="11"/>
  <c r="J301" i="11"/>
  <c r="J299" i="11"/>
  <c r="J297" i="11"/>
  <c r="J295" i="11"/>
  <c r="J293" i="11"/>
  <c r="J291" i="11"/>
  <c r="J289" i="11"/>
  <c r="J287" i="11"/>
  <c r="J285" i="11"/>
  <c r="J283" i="11"/>
  <c r="J281" i="11"/>
  <c r="J279" i="11"/>
  <c r="I411" i="11"/>
  <c r="I409" i="11"/>
  <c r="I407" i="11"/>
  <c r="I405" i="11"/>
  <c r="I403" i="11"/>
  <c r="I401" i="11"/>
  <c r="I399" i="11"/>
  <c r="I397" i="11"/>
  <c r="I395" i="11"/>
  <c r="I389" i="11"/>
  <c r="I387" i="11"/>
  <c r="I385" i="11"/>
  <c r="I383" i="11"/>
  <c r="I381" i="11"/>
  <c r="I379" i="11"/>
  <c r="I377" i="11"/>
  <c r="I375" i="11"/>
  <c r="I373" i="11"/>
  <c r="I371" i="11"/>
  <c r="I369" i="11"/>
  <c r="I367" i="11"/>
  <c r="I365" i="11"/>
  <c r="I363" i="11"/>
  <c r="I361" i="11"/>
  <c r="I359" i="11"/>
  <c r="I357" i="11"/>
  <c r="I355" i="11"/>
  <c r="I353" i="11"/>
  <c r="I351" i="11"/>
  <c r="I349" i="11"/>
  <c r="I347" i="11"/>
  <c r="I345" i="11"/>
  <c r="I343" i="11"/>
  <c r="I341" i="11"/>
  <c r="I339" i="11"/>
  <c r="I337" i="11"/>
  <c r="I335" i="11"/>
  <c r="I333" i="11"/>
  <c r="I331" i="11"/>
  <c r="I329" i="11"/>
  <c r="I327" i="11"/>
  <c r="I325" i="11"/>
  <c r="I323" i="11"/>
  <c r="I321" i="11"/>
  <c r="I319" i="11"/>
  <c r="I317" i="11"/>
  <c r="I315" i="11"/>
  <c r="I313" i="11"/>
  <c r="I311" i="11"/>
  <c r="I309" i="11"/>
  <c r="I307" i="11"/>
  <c r="I305" i="11"/>
  <c r="I303" i="11"/>
  <c r="I301" i="11"/>
  <c r="I299" i="11"/>
  <c r="I297" i="11"/>
  <c r="I295" i="11"/>
  <c r="I293" i="11"/>
  <c r="I291" i="11"/>
  <c r="I289" i="11"/>
  <c r="I287" i="11"/>
  <c r="I285" i="11"/>
  <c r="I283" i="11"/>
  <c r="I281" i="11"/>
  <c r="I279" i="11"/>
  <c r="I412" i="10"/>
  <c r="I410" i="10"/>
  <c r="I408" i="10"/>
  <c r="I406" i="10"/>
  <c r="I404" i="10"/>
  <c r="I402" i="10"/>
  <c r="I400" i="10"/>
  <c r="I398" i="10"/>
  <c r="I396" i="10"/>
  <c r="I388" i="10"/>
  <c r="I386" i="10"/>
  <c r="I384" i="10"/>
  <c r="I382" i="10"/>
  <c r="I380" i="10"/>
  <c r="I378" i="10"/>
  <c r="I376" i="10"/>
  <c r="I374" i="10"/>
  <c r="I372" i="10"/>
  <c r="I370" i="10"/>
  <c r="I368" i="10"/>
  <c r="I366" i="10"/>
  <c r="I364" i="10"/>
  <c r="I362" i="10"/>
  <c r="I360" i="10"/>
  <c r="I358" i="10"/>
  <c r="I356" i="10"/>
  <c r="I354" i="10"/>
  <c r="I352" i="10"/>
  <c r="I350" i="10"/>
  <c r="I348" i="10"/>
  <c r="I346" i="10"/>
  <c r="I344" i="10"/>
  <c r="I342" i="10"/>
  <c r="I340" i="10"/>
  <c r="I338" i="10"/>
  <c r="I336" i="10"/>
  <c r="I334" i="10"/>
  <c r="I332" i="10"/>
  <c r="I330" i="10"/>
  <c r="I328" i="10"/>
  <c r="I326" i="10"/>
  <c r="I324" i="10"/>
  <c r="I322" i="10"/>
  <c r="I320" i="10"/>
  <c r="I318" i="10"/>
  <c r="I316" i="10"/>
  <c r="I314" i="10"/>
  <c r="I312" i="10"/>
  <c r="I310" i="10"/>
  <c r="I308" i="10"/>
  <c r="I306" i="10"/>
  <c r="I304" i="10"/>
  <c r="I302" i="10"/>
  <c r="I300" i="10"/>
  <c r="I298" i="10"/>
  <c r="I296" i="10"/>
  <c r="I294" i="10"/>
  <c r="I292" i="10"/>
  <c r="I290" i="10"/>
  <c r="I288" i="10"/>
  <c r="I286" i="10"/>
  <c r="I284" i="10"/>
  <c r="I282" i="10"/>
  <c r="I280" i="10"/>
  <c r="J389" i="10"/>
  <c r="J387" i="10"/>
  <c r="J385" i="10"/>
  <c r="J383" i="10"/>
  <c r="J381" i="10"/>
  <c r="J379" i="10"/>
  <c r="J377" i="10"/>
  <c r="J375" i="10"/>
  <c r="J373" i="10"/>
  <c r="J371" i="10"/>
  <c r="J369" i="10"/>
  <c r="J367" i="10"/>
  <c r="J365" i="10"/>
  <c r="J363" i="10"/>
  <c r="J361" i="10"/>
  <c r="J359" i="10"/>
  <c r="J357" i="10"/>
  <c r="J355" i="10"/>
  <c r="J353" i="10"/>
  <c r="J351" i="10"/>
  <c r="J349" i="10"/>
  <c r="J347" i="10"/>
  <c r="J345" i="10"/>
  <c r="J343" i="10"/>
  <c r="J341" i="10"/>
  <c r="J339" i="10"/>
  <c r="J337" i="10"/>
  <c r="J335" i="10"/>
  <c r="J333" i="10"/>
  <c r="J331" i="10"/>
  <c r="J329" i="10"/>
  <c r="J327" i="10"/>
  <c r="J325" i="10"/>
  <c r="J323" i="10"/>
  <c r="J321" i="10"/>
  <c r="J319" i="10"/>
  <c r="J317" i="10"/>
  <c r="J315" i="10"/>
  <c r="J313" i="10"/>
  <c r="J311" i="10"/>
  <c r="J309" i="10"/>
  <c r="J307" i="10"/>
  <c r="J305" i="10"/>
  <c r="J303" i="10"/>
  <c r="J301" i="10"/>
  <c r="J299" i="10"/>
  <c r="J297" i="10"/>
  <c r="J295" i="10"/>
  <c r="J293" i="10"/>
  <c r="J291" i="10"/>
  <c r="J289" i="10"/>
  <c r="J287" i="10"/>
  <c r="J285" i="10"/>
  <c r="J283" i="10"/>
  <c r="J281" i="10"/>
  <c r="J279" i="10"/>
  <c r="I411" i="10"/>
  <c r="I409" i="10"/>
  <c r="I407" i="10"/>
  <c r="I405" i="10"/>
  <c r="I403" i="10"/>
  <c r="I401" i="10"/>
  <c r="I399" i="10"/>
  <c r="I397" i="10"/>
  <c r="I395" i="10"/>
  <c r="I389" i="10"/>
  <c r="I387" i="10"/>
  <c r="I385" i="10"/>
  <c r="I383" i="10"/>
  <c r="I381" i="10"/>
  <c r="I379" i="10"/>
  <c r="I377" i="10"/>
  <c r="I375" i="10"/>
  <c r="I373" i="10"/>
  <c r="I371" i="10"/>
  <c r="I369" i="10"/>
  <c r="I367" i="10"/>
  <c r="I365" i="10"/>
  <c r="I363" i="10"/>
  <c r="I361" i="10"/>
  <c r="I359" i="10"/>
  <c r="I357" i="10"/>
  <c r="I355" i="10"/>
  <c r="I353" i="10"/>
  <c r="I351" i="10"/>
  <c r="I349" i="10"/>
  <c r="I347" i="10"/>
  <c r="I345" i="10"/>
  <c r="I343" i="10"/>
  <c r="I341" i="10"/>
  <c r="I339" i="10"/>
  <c r="I337" i="10"/>
  <c r="I335" i="10"/>
  <c r="I333" i="10"/>
  <c r="I331" i="10"/>
  <c r="I329" i="10"/>
  <c r="I327" i="10"/>
  <c r="I325" i="10"/>
  <c r="I323" i="10"/>
  <c r="I321" i="10"/>
  <c r="I319" i="10"/>
  <c r="I317" i="10"/>
  <c r="I315" i="10"/>
  <c r="I313" i="10"/>
  <c r="I311" i="10"/>
  <c r="I309" i="10"/>
  <c r="I307" i="10"/>
  <c r="I305" i="10"/>
  <c r="I303" i="10"/>
  <c r="I301" i="10"/>
  <c r="I299" i="10"/>
  <c r="I297" i="10"/>
  <c r="I295" i="10"/>
  <c r="I293" i="10"/>
  <c r="I291" i="10"/>
  <c r="I289" i="10"/>
  <c r="I287" i="10"/>
  <c r="I285" i="10"/>
  <c r="I283" i="10"/>
  <c r="I281" i="10"/>
  <c r="I279" i="10"/>
  <c r="I414" i="8"/>
  <c r="I412" i="8"/>
  <c r="I410" i="8"/>
  <c r="I408" i="8"/>
  <c r="I406" i="8"/>
  <c r="I404" i="8"/>
  <c r="I402" i="8"/>
  <c r="I400" i="8"/>
  <c r="I398" i="8"/>
  <c r="I396" i="8"/>
  <c r="I388" i="8"/>
  <c r="I386" i="8"/>
  <c r="I384" i="8"/>
  <c r="I382" i="8"/>
  <c r="I380" i="8"/>
  <c r="I378" i="8"/>
  <c r="I376" i="8"/>
  <c r="I374" i="8"/>
  <c r="I372" i="8"/>
  <c r="I370" i="8"/>
  <c r="I368" i="8"/>
  <c r="I366" i="8"/>
  <c r="I364" i="8"/>
  <c r="I362" i="8"/>
  <c r="I360" i="8"/>
  <c r="I358" i="8"/>
  <c r="I356" i="8"/>
  <c r="I354" i="8"/>
  <c r="I352" i="8"/>
  <c r="I350" i="8"/>
  <c r="I348" i="8"/>
  <c r="I346" i="8"/>
  <c r="I344" i="8"/>
  <c r="I342" i="8"/>
  <c r="I340" i="8"/>
  <c r="I338" i="8"/>
  <c r="I336" i="8"/>
  <c r="I334" i="8"/>
  <c r="I332" i="8"/>
  <c r="I330" i="8"/>
  <c r="I328" i="8"/>
  <c r="I326" i="8"/>
  <c r="I324" i="8"/>
  <c r="I322" i="8"/>
  <c r="I320" i="8"/>
  <c r="I318" i="8"/>
  <c r="I316" i="8"/>
  <c r="I314" i="8"/>
  <c r="I312" i="8"/>
  <c r="I310" i="8"/>
  <c r="I308" i="8"/>
  <c r="I306" i="8"/>
  <c r="I304" i="8"/>
  <c r="I302" i="8"/>
  <c r="I300" i="8"/>
  <c r="I298" i="8"/>
  <c r="I296" i="8"/>
  <c r="I294" i="8"/>
  <c r="I292" i="8"/>
  <c r="I290" i="8"/>
  <c r="I288" i="8"/>
  <c r="I286" i="8"/>
  <c r="I284" i="8"/>
  <c r="I282" i="8"/>
  <c r="I280" i="8"/>
  <c r="J389" i="8"/>
  <c r="J387" i="8"/>
  <c r="J385" i="8"/>
  <c r="J383" i="8"/>
  <c r="J381" i="8"/>
  <c r="J379" i="8"/>
  <c r="J377" i="8"/>
  <c r="J375" i="8"/>
  <c r="J373" i="8"/>
  <c r="J371" i="8"/>
  <c r="J369" i="8"/>
  <c r="J367" i="8"/>
  <c r="J365" i="8"/>
  <c r="J363" i="8"/>
  <c r="J361" i="8"/>
  <c r="J359" i="8"/>
  <c r="J357" i="8"/>
  <c r="J355" i="8"/>
  <c r="J353" i="8"/>
  <c r="J351" i="8"/>
  <c r="J349" i="8"/>
  <c r="J347" i="8"/>
  <c r="J345" i="8"/>
  <c r="J343" i="8"/>
  <c r="J341" i="8"/>
  <c r="J339" i="8"/>
  <c r="J337" i="8"/>
  <c r="J335" i="8"/>
  <c r="J333" i="8"/>
  <c r="J331" i="8"/>
  <c r="J329" i="8"/>
  <c r="J327" i="8"/>
  <c r="J325" i="8"/>
  <c r="J323" i="8"/>
  <c r="J321" i="8"/>
  <c r="J319" i="8"/>
  <c r="J317" i="8"/>
  <c r="J315" i="8"/>
  <c r="J313" i="8"/>
  <c r="J311" i="8"/>
  <c r="J309" i="8"/>
  <c r="J307" i="8"/>
  <c r="J305" i="8"/>
  <c r="J303" i="8"/>
  <c r="J301" i="8"/>
  <c r="J299" i="8"/>
  <c r="J297" i="8"/>
  <c r="J295" i="8"/>
  <c r="J293" i="8"/>
  <c r="J291" i="8"/>
  <c r="J289" i="8"/>
  <c r="J287" i="8"/>
  <c r="J285" i="8"/>
  <c r="J283" i="8"/>
  <c r="J281" i="8"/>
  <c r="J279" i="8"/>
  <c r="I415" i="8"/>
  <c r="I413" i="8"/>
  <c r="I411" i="8"/>
  <c r="I409" i="8"/>
  <c r="I407" i="8"/>
  <c r="I405" i="8"/>
  <c r="I403" i="8"/>
  <c r="I401" i="8"/>
  <c r="I399" i="8"/>
  <c r="I397" i="8"/>
  <c r="I395" i="8"/>
  <c r="I389" i="8"/>
  <c r="I387" i="8"/>
  <c r="I385" i="8"/>
  <c r="I383" i="8"/>
  <c r="I381" i="8"/>
  <c r="I379" i="8"/>
  <c r="I377" i="8"/>
  <c r="I375" i="8"/>
  <c r="I373" i="8"/>
  <c r="I371" i="8"/>
  <c r="I369" i="8"/>
  <c r="I367" i="8"/>
  <c r="I365" i="8"/>
  <c r="I363" i="8"/>
  <c r="I361" i="8"/>
  <c r="I359" i="8"/>
  <c r="I357" i="8"/>
  <c r="I355" i="8"/>
  <c r="I353" i="8"/>
  <c r="I351" i="8"/>
  <c r="I349" i="8"/>
  <c r="I347" i="8"/>
  <c r="I345" i="8"/>
  <c r="I343" i="8"/>
  <c r="I341" i="8"/>
  <c r="I339" i="8"/>
  <c r="I337" i="8"/>
  <c r="I335" i="8"/>
  <c r="I333" i="8"/>
  <c r="I331" i="8"/>
  <c r="I329" i="8"/>
  <c r="I327" i="8"/>
  <c r="I325" i="8"/>
  <c r="I323" i="8"/>
  <c r="I321" i="8"/>
  <c r="I319" i="8"/>
  <c r="I317" i="8"/>
  <c r="I315" i="8"/>
  <c r="I313" i="8"/>
  <c r="I311" i="8"/>
  <c r="I309" i="8"/>
  <c r="I307" i="8"/>
  <c r="I305" i="8"/>
  <c r="I303" i="8"/>
  <c r="I301" i="8"/>
  <c r="I299" i="8"/>
  <c r="I297" i="8"/>
  <c r="I295" i="8"/>
  <c r="I293" i="8"/>
  <c r="I291" i="8"/>
  <c r="I289" i="8"/>
  <c r="I287" i="8"/>
  <c r="I285" i="8"/>
  <c r="I283" i="8"/>
  <c r="I281" i="8"/>
  <c r="I279" i="8"/>
  <c r="J389" i="7"/>
  <c r="J387" i="7"/>
  <c r="J385" i="7"/>
  <c r="J383" i="7"/>
  <c r="J381" i="7"/>
  <c r="J379" i="7"/>
  <c r="J377" i="7"/>
  <c r="J375" i="7"/>
  <c r="J373" i="7"/>
  <c r="J371" i="7"/>
  <c r="J369" i="7"/>
  <c r="J367" i="7"/>
  <c r="J365" i="7"/>
  <c r="J363" i="7"/>
  <c r="J361" i="7"/>
  <c r="J359" i="7"/>
  <c r="J357" i="7"/>
  <c r="J355" i="7"/>
  <c r="J353" i="7"/>
  <c r="J351" i="7"/>
  <c r="J349" i="7"/>
  <c r="J347" i="7"/>
  <c r="J345" i="7"/>
  <c r="J343" i="7"/>
  <c r="J341" i="7"/>
  <c r="J339" i="7"/>
  <c r="J337" i="7"/>
  <c r="J335" i="7"/>
  <c r="J333" i="7"/>
  <c r="J331" i="7"/>
  <c r="J329" i="7"/>
  <c r="J327" i="7"/>
  <c r="J325" i="7"/>
  <c r="J323" i="7"/>
  <c r="J321" i="7"/>
  <c r="J319" i="7"/>
  <c r="J317" i="7"/>
  <c r="J315" i="7"/>
  <c r="J313" i="7"/>
  <c r="J311" i="7"/>
  <c r="J309" i="7"/>
  <c r="J307" i="7"/>
  <c r="J305" i="7"/>
  <c r="J303" i="7"/>
  <c r="J301" i="7"/>
  <c r="J299" i="7"/>
  <c r="J297" i="7"/>
  <c r="J295" i="7"/>
  <c r="J293" i="7"/>
  <c r="J291" i="7"/>
  <c r="J289" i="7"/>
  <c r="J287" i="7"/>
  <c r="J285" i="7"/>
  <c r="J283" i="7"/>
  <c r="J281" i="7"/>
  <c r="J279" i="7"/>
  <c r="I395" i="7"/>
  <c r="I389" i="7"/>
  <c r="I387" i="7"/>
  <c r="I385" i="7"/>
  <c r="I383" i="7"/>
  <c r="I381" i="7"/>
  <c r="I379" i="7"/>
  <c r="I377" i="7"/>
  <c r="I375" i="7"/>
  <c r="I373" i="7"/>
  <c r="I371" i="7"/>
  <c r="I369" i="7"/>
  <c r="I367" i="7"/>
  <c r="I365" i="7"/>
  <c r="I363" i="7"/>
  <c r="I361" i="7"/>
  <c r="I359" i="7"/>
  <c r="I357" i="7"/>
  <c r="I355" i="7"/>
  <c r="I353" i="7"/>
  <c r="I351" i="7"/>
  <c r="I349" i="7"/>
  <c r="I347" i="7"/>
  <c r="I345" i="7"/>
  <c r="I343" i="7"/>
  <c r="I341" i="7"/>
  <c r="I339" i="7"/>
  <c r="I337" i="7"/>
  <c r="I335" i="7"/>
  <c r="I333" i="7"/>
  <c r="I331" i="7"/>
  <c r="I329" i="7"/>
  <c r="I327" i="7"/>
  <c r="I325" i="7"/>
  <c r="I323" i="7"/>
  <c r="I321" i="7"/>
  <c r="I319" i="7"/>
  <c r="I317" i="7"/>
  <c r="I315" i="7"/>
  <c r="I313" i="7"/>
  <c r="I311" i="7"/>
  <c r="I309" i="7"/>
  <c r="I307" i="7"/>
  <c r="I305" i="7"/>
  <c r="I303" i="7"/>
  <c r="I301" i="7"/>
  <c r="I299" i="7"/>
  <c r="I297" i="7"/>
  <c r="I295" i="7"/>
  <c r="I293" i="7"/>
  <c r="I291" i="7"/>
  <c r="I289" i="7"/>
  <c r="I287" i="7"/>
  <c r="I285" i="7"/>
  <c r="I283" i="7"/>
  <c r="I281" i="7"/>
  <c r="I279" i="7"/>
  <c r="J388" i="6"/>
  <c r="J386" i="6"/>
  <c r="J384" i="6"/>
  <c r="J382" i="6"/>
  <c r="J380" i="6"/>
  <c r="J378" i="6"/>
  <c r="J376" i="6"/>
  <c r="J374" i="6"/>
  <c r="J372" i="6"/>
  <c r="J370" i="6"/>
  <c r="J368" i="6"/>
  <c r="J366" i="6"/>
  <c r="J364" i="6"/>
  <c r="J362" i="6"/>
  <c r="J360" i="6"/>
  <c r="J358" i="6"/>
  <c r="J356" i="6"/>
  <c r="J354" i="6"/>
  <c r="J352" i="6"/>
  <c r="J350" i="6"/>
  <c r="J348" i="6"/>
  <c r="J346" i="6"/>
  <c r="J344" i="6"/>
  <c r="J342" i="6"/>
  <c r="J340" i="6"/>
  <c r="J338" i="6"/>
  <c r="J336" i="6"/>
  <c r="J334" i="6"/>
  <c r="J332" i="6"/>
  <c r="J330" i="6"/>
  <c r="J328" i="6"/>
  <c r="J326" i="6"/>
  <c r="J324" i="6"/>
  <c r="J322" i="6"/>
  <c r="J320" i="6"/>
  <c r="J318" i="6"/>
  <c r="J316" i="6"/>
  <c r="J314" i="6"/>
  <c r="J312" i="6"/>
  <c r="J310" i="6"/>
  <c r="J308" i="6"/>
  <c r="J306" i="6"/>
  <c r="J304" i="6"/>
  <c r="J302" i="6"/>
  <c r="J300" i="6"/>
  <c r="J298" i="6"/>
  <c r="J296" i="6"/>
  <c r="J294" i="6"/>
  <c r="J292" i="6"/>
  <c r="J290" i="6"/>
  <c r="J288" i="6"/>
  <c r="J286" i="6"/>
  <c r="J284" i="6"/>
  <c r="J282" i="6"/>
  <c r="J280" i="6"/>
  <c r="J389" i="6"/>
  <c r="J387" i="6"/>
  <c r="J385" i="6"/>
  <c r="J383" i="6"/>
  <c r="J381" i="6"/>
  <c r="J379" i="6"/>
  <c r="J377" i="6"/>
  <c r="J375" i="6"/>
  <c r="J373" i="6"/>
  <c r="J371" i="6"/>
  <c r="J369" i="6"/>
  <c r="J367" i="6"/>
  <c r="J365" i="6"/>
  <c r="J363" i="6"/>
  <c r="J361" i="6"/>
  <c r="J359" i="6"/>
  <c r="J357" i="6"/>
  <c r="J355" i="6"/>
  <c r="J353" i="6"/>
  <c r="J351" i="6"/>
  <c r="J349" i="6"/>
  <c r="J347" i="6"/>
  <c r="J345" i="6"/>
  <c r="J343" i="6"/>
  <c r="J341" i="6"/>
  <c r="J339" i="6"/>
  <c r="J337" i="6"/>
  <c r="J335" i="6"/>
  <c r="J333" i="6"/>
  <c r="J331" i="6"/>
  <c r="J329" i="6"/>
  <c r="J327" i="6"/>
  <c r="J325" i="6"/>
  <c r="J323" i="6"/>
  <c r="J321" i="6"/>
  <c r="J319" i="6"/>
  <c r="J317" i="6"/>
  <c r="J315" i="6"/>
  <c r="J313" i="6"/>
  <c r="J311" i="6"/>
  <c r="J309" i="6"/>
  <c r="J307" i="6"/>
  <c r="J305" i="6"/>
  <c r="J303" i="6"/>
  <c r="J301" i="6"/>
  <c r="J299" i="6"/>
  <c r="J297" i="6"/>
  <c r="J295" i="6"/>
  <c r="J293" i="6"/>
  <c r="J291" i="6"/>
  <c r="J289" i="6"/>
  <c r="J287" i="6"/>
  <c r="J285" i="6"/>
  <c r="J283" i="6"/>
  <c r="J281" i="6"/>
  <c r="J279" i="6"/>
  <c r="I413" i="6"/>
  <c r="I411" i="6"/>
  <c r="I409" i="6"/>
  <c r="I407" i="6"/>
  <c r="I405" i="6"/>
  <c r="I403" i="6"/>
  <c r="I401" i="6"/>
  <c r="I399" i="6"/>
  <c r="I397" i="6"/>
  <c r="I395" i="6"/>
  <c r="I389" i="6"/>
  <c r="I387" i="6"/>
  <c r="I385" i="6"/>
  <c r="I383" i="6"/>
  <c r="I381" i="6"/>
  <c r="I379" i="6"/>
  <c r="I377" i="6"/>
  <c r="I375" i="6"/>
  <c r="I373" i="6"/>
  <c r="I371" i="6"/>
  <c r="I369" i="6"/>
  <c r="I367" i="6"/>
  <c r="I365" i="6"/>
  <c r="I363" i="6"/>
  <c r="I361" i="6"/>
  <c r="I359" i="6"/>
  <c r="I357" i="6"/>
  <c r="I355" i="6"/>
  <c r="I353" i="6"/>
  <c r="I351" i="6"/>
  <c r="I349" i="6"/>
  <c r="I347" i="6"/>
  <c r="I345" i="6"/>
  <c r="I343" i="6"/>
  <c r="I341" i="6"/>
  <c r="I339" i="6"/>
  <c r="I337" i="6"/>
  <c r="I335" i="6"/>
  <c r="I333" i="6"/>
  <c r="I331" i="6"/>
  <c r="I329" i="6"/>
  <c r="I327" i="6"/>
  <c r="I325" i="6"/>
  <c r="I323" i="6"/>
  <c r="I321" i="6"/>
  <c r="I319" i="6"/>
  <c r="I317" i="6"/>
  <c r="I315" i="6"/>
  <c r="I313" i="6"/>
  <c r="I311" i="6"/>
  <c r="I309" i="6"/>
  <c r="I307" i="6"/>
  <c r="I305" i="6"/>
  <c r="I303" i="6"/>
  <c r="I301" i="6"/>
  <c r="I299" i="6"/>
  <c r="I297" i="6"/>
  <c r="I295" i="6"/>
  <c r="I293" i="6"/>
  <c r="I291" i="6"/>
  <c r="I289" i="6"/>
  <c r="I287" i="6"/>
  <c r="I285" i="6"/>
  <c r="I283" i="6"/>
  <c r="I281" i="6"/>
  <c r="I279" i="6"/>
  <c r="J387" i="5"/>
  <c r="J385" i="5"/>
  <c r="J383" i="5"/>
  <c r="J381" i="5"/>
  <c r="J379" i="5"/>
  <c r="J377" i="5"/>
  <c r="J375" i="5"/>
  <c r="J373" i="5"/>
  <c r="J371" i="5"/>
  <c r="J369" i="5"/>
  <c r="J367" i="5"/>
  <c r="J365" i="5"/>
  <c r="J363" i="5"/>
  <c r="J361" i="5"/>
  <c r="J359" i="5"/>
  <c r="J357" i="5"/>
  <c r="J355" i="5"/>
  <c r="J353" i="5"/>
  <c r="J351" i="5"/>
  <c r="J349" i="5"/>
  <c r="J347" i="5"/>
  <c r="J345" i="5"/>
  <c r="J343" i="5"/>
  <c r="J341" i="5"/>
  <c r="J339" i="5"/>
  <c r="J337" i="5"/>
  <c r="J335" i="5"/>
  <c r="J333" i="5"/>
  <c r="J331" i="5"/>
  <c r="J329" i="5"/>
  <c r="J327" i="5"/>
  <c r="J325" i="5"/>
  <c r="J323" i="5"/>
  <c r="J321" i="5"/>
  <c r="J319" i="5"/>
  <c r="J317" i="5"/>
  <c r="J315" i="5"/>
  <c r="J313" i="5"/>
  <c r="J311" i="5"/>
  <c r="J309" i="5"/>
  <c r="J307" i="5"/>
  <c r="J305" i="5"/>
  <c r="J303" i="5"/>
  <c r="J301" i="5"/>
  <c r="J299" i="5"/>
  <c r="J297" i="5"/>
  <c r="J295" i="5"/>
  <c r="J293" i="5"/>
  <c r="J291" i="5"/>
  <c r="J289" i="5"/>
  <c r="J287" i="5"/>
  <c r="J285" i="5"/>
  <c r="J283" i="5"/>
  <c r="J281" i="5"/>
  <c r="J279" i="5"/>
  <c r="J388" i="5"/>
  <c r="J386" i="5"/>
  <c r="J384" i="5"/>
  <c r="J382" i="5"/>
  <c r="J380" i="5"/>
  <c r="J378" i="5"/>
  <c r="J376" i="5"/>
  <c r="J374" i="5"/>
  <c r="J372" i="5"/>
  <c r="J370" i="5"/>
  <c r="J368" i="5"/>
  <c r="J366" i="5"/>
  <c r="J364" i="5"/>
  <c r="J362" i="5"/>
  <c r="J360" i="5"/>
  <c r="J358" i="5"/>
  <c r="J356" i="5"/>
  <c r="J354" i="5"/>
  <c r="J352" i="5"/>
  <c r="J350" i="5"/>
  <c r="J348" i="5"/>
  <c r="J346" i="5"/>
  <c r="J344" i="5"/>
  <c r="J342" i="5"/>
  <c r="J340" i="5"/>
  <c r="J338" i="5"/>
  <c r="J336" i="5"/>
  <c r="J334" i="5"/>
  <c r="J332" i="5"/>
  <c r="J330" i="5"/>
  <c r="J328" i="5"/>
  <c r="J326" i="5"/>
  <c r="J324" i="5"/>
  <c r="J322" i="5"/>
  <c r="J320" i="5"/>
  <c r="J318" i="5"/>
  <c r="J316" i="5"/>
  <c r="J314" i="5"/>
  <c r="J312" i="5"/>
  <c r="J310" i="5"/>
  <c r="J308" i="5"/>
  <c r="J306" i="5"/>
  <c r="J304" i="5"/>
  <c r="J302" i="5"/>
  <c r="J300" i="5"/>
  <c r="J298" i="5"/>
  <c r="J296" i="5"/>
  <c r="J294" i="5"/>
  <c r="J292" i="5"/>
  <c r="J290" i="5"/>
  <c r="J288" i="5"/>
  <c r="J286" i="5"/>
  <c r="J284" i="5"/>
  <c r="J282" i="5"/>
  <c r="J280" i="5"/>
  <c r="J278" i="5"/>
  <c r="I408" i="5"/>
  <c r="I406" i="5"/>
  <c r="I404" i="5"/>
  <c r="I402" i="5"/>
  <c r="I400" i="5"/>
  <c r="I398" i="5"/>
  <c r="I396" i="5"/>
  <c r="I394" i="5"/>
  <c r="I388" i="5"/>
  <c r="I386" i="5"/>
  <c r="I384" i="5"/>
  <c r="I382" i="5"/>
  <c r="I380" i="5"/>
  <c r="I378" i="5"/>
  <c r="I376" i="5"/>
  <c r="I374" i="5"/>
  <c r="I372" i="5"/>
  <c r="I370" i="5"/>
  <c r="I368" i="5"/>
  <c r="I366" i="5"/>
  <c r="I364" i="5"/>
  <c r="I362" i="5"/>
  <c r="I360" i="5"/>
  <c r="I358" i="5"/>
  <c r="I356" i="5"/>
  <c r="I354" i="5"/>
  <c r="I352" i="5"/>
  <c r="I350" i="5"/>
  <c r="I348" i="5"/>
  <c r="I346" i="5"/>
  <c r="I344" i="5"/>
  <c r="I342" i="5"/>
  <c r="I340" i="5"/>
  <c r="I338" i="5"/>
  <c r="I336" i="5"/>
  <c r="I334" i="5"/>
  <c r="I332" i="5"/>
  <c r="I330" i="5"/>
  <c r="I328" i="5"/>
  <c r="I326" i="5"/>
  <c r="I324" i="5"/>
  <c r="I322" i="5"/>
  <c r="I320" i="5"/>
  <c r="I318" i="5"/>
  <c r="I316" i="5"/>
  <c r="I314" i="5"/>
  <c r="I312" i="5"/>
  <c r="I310" i="5"/>
  <c r="I308" i="5"/>
  <c r="I306" i="5"/>
  <c r="I304" i="5"/>
  <c r="I302" i="5"/>
  <c r="I300" i="5"/>
  <c r="I298" i="5"/>
  <c r="I296" i="5"/>
  <c r="I294" i="5"/>
  <c r="I292" i="5"/>
  <c r="I290" i="5"/>
  <c r="I288" i="5"/>
  <c r="I286" i="5"/>
  <c r="I284" i="5"/>
  <c r="I282" i="5"/>
  <c r="I280" i="5"/>
  <c r="I278" i="5"/>
  <c r="J388" i="4"/>
  <c r="J386" i="4"/>
  <c r="J384" i="4"/>
  <c r="J382" i="4"/>
  <c r="J380" i="4"/>
  <c r="J378" i="4"/>
  <c r="J376" i="4"/>
  <c r="J374" i="4"/>
  <c r="J372" i="4"/>
  <c r="J370" i="4"/>
  <c r="J368" i="4"/>
  <c r="J366" i="4"/>
  <c r="J364" i="4"/>
  <c r="J362" i="4"/>
  <c r="J360" i="4"/>
  <c r="J358" i="4"/>
  <c r="J356" i="4"/>
  <c r="J354" i="4"/>
  <c r="J352" i="4"/>
  <c r="J350" i="4"/>
  <c r="J348" i="4"/>
  <c r="J346" i="4"/>
  <c r="J344" i="4"/>
  <c r="J342" i="4"/>
  <c r="J340" i="4"/>
  <c r="J338" i="4"/>
  <c r="J336" i="4"/>
  <c r="J334" i="4"/>
  <c r="J332" i="4"/>
  <c r="J330" i="4"/>
  <c r="J328" i="4"/>
  <c r="J326" i="4"/>
  <c r="J324" i="4"/>
  <c r="J322" i="4"/>
  <c r="J320" i="4"/>
  <c r="J318" i="4"/>
  <c r="J316" i="4"/>
  <c r="J314" i="4"/>
  <c r="J312" i="4"/>
  <c r="J310" i="4"/>
  <c r="J308" i="4"/>
  <c r="J306" i="4"/>
  <c r="J304" i="4"/>
  <c r="J302" i="4"/>
  <c r="J300" i="4"/>
  <c r="J298" i="4"/>
  <c r="J296" i="4"/>
  <c r="J294" i="4"/>
  <c r="J292" i="4"/>
  <c r="J290" i="4"/>
  <c r="J288" i="4"/>
  <c r="J286" i="4"/>
  <c r="J284" i="4"/>
  <c r="J282" i="4"/>
  <c r="J280" i="4"/>
  <c r="J389" i="4"/>
  <c r="J387" i="4"/>
  <c r="J385" i="4"/>
  <c r="J383" i="4"/>
  <c r="J381" i="4"/>
  <c r="J379" i="4"/>
  <c r="J377" i="4"/>
  <c r="J375" i="4"/>
  <c r="J373" i="4"/>
  <c r="J371" i="4"/>
  <c r="J369" i="4"/>
  <c r="J367" i="4"/>
  <c r="J365" i="4"/>
  <c r="J363" i="4"/>
  <c r="J361" i="4"/>
  <c r="J359" i="4"/>
  <c r="J357" i="4"/>
  <c r="J355" i="4"/>
  <c r="J353" i="4"/>
  <c r="J351" i="4"/>
  <c r="J349" i="4"/>
  <c r="J347" i="4"/>
  <c r="J345" i="4"/>
  <c r="J343" i="4"/>
  <c r="J341" i="4"/>
  <c r="J339" i="4"/>
  <c r="J337" i="4"/>
  <c r="J335" i="4"/>
  <c r="J333" i="4"/>
  <c r="J331" i="4"/>
  <c r="J329" i="4"/>
  <c r="J327" i="4"/>
  <c r="J325" i="4"/>
  <c r="J323" i="4"/>
  <c r="J321" i="4"/>
  <c r="J319" i="4"/>
  <c r="J317" i="4"/>
  <c r="J315" i="4"/>
  <c r="J313" i="4"/>
  <c r="J311" i="4"/>
  <c r="J309" i="4"/>
  <c r="J307" i="4"/>
  <c r="J305" i="4"/>
  <c r="J303" i="4"/>
  <c r="J301" i="4"/>
  <c r="J299" i="4"/>
  <c r="J297" i="4"/>
  <c r="J295" i="4"/>
  <c r="J293" i="4"/>
  <c r="J291" i="4"/>
  <c r="J289" i="4"/>
  <c r="J287" i="4"/>
  <c r="J285" i="4"/>
  <c r="J283" i="4"/>
  <c r="J281" i="4"/>
  <c r="J279" i="4"/>
  <c r="I405" i="4"/>
  <c r="I403" i="4"/>
  <c r="I401" i="4"/>
  <c r="I399" i="4"/>
  <c r="I397" i="4"/>
  <c r="I395" i="4"/>
  <c r="I389" i="4"/>
  <c r="I387" i="4"/>
  <c r="I385" i="4"/>
  <c r="I383" i="4"/>
  <c r="I381" i="4"/>
  <c r="I379" i="4"/>
  <c r="I377" i="4"/>
  <c r="I375" i="4"/>
  <c r="I373" i="4"/>
  <c r="I371" i="4"/>
  <c r="I369" i="4"/>
  <c r="I367" i="4"/>
  <c r="I365" i="4"/>
  <c r="I363" i="4"/>
  <c r="I361" i="4"/>
  <c r="I359" i="4"/>
  <c r="I357" i="4"/>
  <c r="I355" i="4"/>
  <c r="I353" i="4"/>
  <c r="I351" i="4"/>
  <c r="I349" i="4"/>
  <c r="I347" i="4"/>
  <c r="I345" i="4"/>
  <c r="I343" i="4"/>
  <c r="I341" i="4"/>
  <c r="I339" i="4"/>
  <c r="I337" i="4"/>
  <c r="I335" i="4"/>
  <c r="I333" i="4"/>
  <c r="I331" i="4"/>
  <c r="I329" i="4"/>
  <c r="I327" i="4"/>
  <c r="I325" i="4"/>
  <c r="I323" i="4"/>
  <c r="I321" i="4"/>
  <c r="I319" i="4"/>
  <c r="I317" i="4"/>
  <c r="I315" i="4"/>
  <c r="I313" i="4"/>
  <c r="I311" i="4"/>
  <c r="I309" i="4"/>
  <c r="I307" i="4"/>
  <c r="I305" i="4"/>
  <c r="I303" i="4"/>
  <c r="I301" i="4"/>
  <c r="I299" i="4"/>
  <c r="I297" i="4"/>
  <c r="I295" i="4"/>
  <c r="I293" i="4"/>
  <c r="I291" i="4"/>
  <c r="I289" i="4"/>
  <c r="I287" i="4"/>
  <c r="I285" i="4"/>
  <c r="I283" i="4"/>
  <c r="I281" i="4"/>
  <c r="I279" i="4"/>
  <c r="J388" i="3"/>
  <c r="J386" i="3"/>
  <c r="J384" i="3"/>
  <c r="J382" i="3"/>
  <c r="J380" i="3"/>
  <c r="J378" i="3"/>
  <c r="J376" i="3"/>
  <c r="J374" i="3"/>
  <c r="J372" i="3"/>
  <c r="J370" i="3"/>
  <c r="J368" i="3"/>
  <c r="J366" i="3"/>
  <c r="J364" i="3"/>
  <c r="J362" i="3"/>
  <c r="J360" i="3"/>
  <c r="J358" i="3"/>
  <c r="J356" i="3"/>
  <c r="J354" i="3"/>
  <c r="J352" i="3"/>
  <c r="J350" i="3"/>
  <c r="J348" i="3"/>
  <c r="J346" i="3"/>
  <c r="J344" i="3"/>
  <c r="J342" i="3"/>
  <c r="J340" i="3"/>
  <c r="J338" i="3"/>
  <c r="J336" i="3"/>
  <c r="J334" i="3"/>
  <c r="J332" i="3"/>
  <c r="J330" i="3"/>
  <c r="J328" i="3"/>
  <c r="J326" i="3"/>
  <c r="J324" i="3"/>
  <c r="J322" i="3"/>
  <c r="J320" i="3"/>
  <c r="J318" i="3"/>
  <c r="J316" i="3"/>
  <c r="J314" i="3"/>
  <c r="J312" i="3"/>
  <c r="J310" i="3"/>
  <c r="J308" i="3"/>
  <c r="J306" i="3"/>
  <c r="J304" i="3"/>
  <c r="J302" i="3"/>
  <c r="J300" i="3"/>
  <c r="J298" i="3"/>
  <c r="J296" i="3"/>
  <c r="J294" i="3"/>
  <c r="J292" i="3"/>
  <c r="J290" i="3"/>
  <c r="J288" i="3"/>
  <c r="J286" i="3"/>
  <c r="J284" i="3"/>
  <c r="J282" i="3"/>
  <c r="J280" i="3"/>
  <c r="J390" i="2"/>
  <c r="J388" i="2"/>
  <c r="J386" i="2"/>
  <c r="J384" i="2"/>
  <c r="J382" i="2"/>
  <c r="J380" i="2"/>
  <c r="J378" i="2"/>
  <c r="J376" i="2"/>
  <c r="J374" i="2"/>
  <c r="J372" i="2"/>
  <c r="J370" i="2"/>
  <c r="J368" i="2"/>
  <c r="J366" i="2"/>
  <c r="J364" i="2"/>
  <c r="J362" i="2"/>
  <c r="J360" i="2"/>
  <c r="J358" i="2"/>
  <c r="J356" i="2"/>
  <c r="J354" i="2"/>
  <c r="J352" i="2"/>
  <c r="J350" i="2"/>
  <c r="J348" i="2"/>
  <c r="J346" i="2"/>
  <c r="J344" i="2"/>
  <c r="J342" i="2"/>
  <c r="J340" i="2"/>
  <c r="J338" i="2"/>
  <c r="J336" i="2"/>
  <c r="J334" i="2"/>
  <c r="J332" i="2"/>
  <c r="J330" i="2"/>
  <c r="J328" i="2"/>
  <c r="J326" i="2"/>
  <c r="J324" i="2"/>
  <c r="J322" i="2"/>
  <c r="J320" i="2"/>
  <c r="J318" i="2"/>
  <c r="J316" i="2"/>
  <c r="J314" i="2"/>
  <c r="J312" i="2"/>
  <c r="J310" i="2"/>
  <c r="J308" i="2"/>
  <c r="J306" i="2"/>
  <c r="J304" i="2"/>
  <c r="J302" i="2"/>
  <c r="J300" i="2"/>
  <c r="J298" i="2"/>
  <c r="J296" i="2"/>
  <c r="J294" i="2"/>
  <c r="J292" i="2"/>
  <c r="J290" i="2"/>
  <c r="J288" i="2"/>
  <c r="J286" i="2"/>
  <c r="J284" i="2"/>
  <c r="J282" i="2"/>
  <c r="J280" i="2"/>
  <c r="J389" i="2"/>
  <c r="J387" i="2"/>
  <c r="J385" i="2"/>
  <c r="J383" i="2"/>
  <c r="J381" i="2"/>
  <c r="J379" i="2"/>
  <c r="J377" i="2"/>
  <c r="J375" i="2"/>
  <c r="J373" i="2"/>
  <c r="J371" i="2"/>
  <c r="J369" i="2"/>
  <c r="J367" i="2"/>
  <c r="J365" i="2"/>
  <c r="J363" i="2"/>
  <c r="J361" i="2"/>
  <c r="J359" i="2"/>
  <c r="J357" i="2"/>
  <c r="J355" i="2"/>
  <c r="J353" i="2"/>
  <c r="J351" i="2"/>
  <c r="J349" i="2"/>
  <c r="J347" i="2"/>
  <c r="J345" i="2"/>
  <c r="J343" i="2"/>
  <c r="J341" i="2"/>
  <c r="J339" i="2"/>
  <c r="J337" i="2"/>
  <c r="J335" i="2"/>
  <c r="J333" i="2"/>
  <c r="J331" i="2"/>
  <c r="J329" i="2"/>
  <c r="J327" i="2"/>
  <c r="J325" i="2"/>
  <c r="J323" i="2"/>
  <c r="J321" i="2"/>
  <c r="J319" i="2"/>
  <c r="J317" i="2"/>
  <c r="J315" i="2"/>
  <c r="J313" i="2"/>
  <c r="J311" i="2"/>
  <c r="J309" i="2"/>
  <c r="J307" i="2"/>
  <c r="J305" i="2"/>
  <c r="J303" i="2"/>
  <c r="J301" i="2"/>
  <c r="J299" i="2"/>
  <c r="J297" i="2"/>
  <c r="J295" i="2"/>
  <c r="J293" i="2"/>
  <c r="J291" i="2"/>
  <c r="J289" i="2"/>
  <c r="J287" i="2"/>
  <c r="J285" i="2"/>
  <c r="J283" i="2"/>
  <c r="J281" i="2"/>
  <c r="J279" i="2"/>
  <c r="I411" i="2"/>
  <c r="I409" i="2"/>
  <c r="I407" i="2"/>
  <c r="I405" i="2"/>
  <c r="I403" i="2"/>
  <c r="I401" i="2"/>
  <c r="I399" i="2"/>
  <c r="I397" i="2"/>
  <c r="I395" i="2"/>
  <c r="I389" i="2"/>
  <c r="I387" i="2"/>
  <c r="I385" i="2"/>
  <c r="I383" i="2"/>
  <c r="I381" i="2"/>
  <c r="I379" i="2"/>
  <c r="I377" i="2"/>
  <c r="I375" i="2"/>
  <c r="I373" i="2"/>
  <c r="I371" i="2"/>
  <c r="I369" i="2"/>
  <c r="I367" i="2"/>
  <c r="I365" i="2"/>
  <c r="I363" i="2"/>
  <c r="I361" i="2"/>
  <c r="I359" i="2"/>
  <c r="I357" i="2"/>
  <c r="I355" i="2"/>
  <c r="I353" i="2"/>
  <c r="I351" i="2"/>
  <c r="I349" i="2"/>
  <c r="I347" i="2"/>
  <c r="I345" i="2"/>
  <c r="I343" i="2"/>
  <c r="I341" i="2"/>
  <c r="I339" i="2"/>
  <c r="I337" i="2"/>
  <c r="I335" i="2"/>
  <c r="I333" i="2"/>
  <c r="I331" i="2"/>
  <c r="I329" i="2"/>
  <c r="I327" i="2"/>
  <c r="I325" i="2"/>
  <c r="I323" i="2"/>
  <c r="I321" i="2"/>
  <c r="I319" i="2"/>
  <c r="I317" i="2"/>
  <c r="I315" i="2"/>
  <c r="I313" i="2"/>
  <c r="I311" i="2"/>
  <c r="I309" i="2"/>
  <c r="I307" i="2"/>
  <c r="I305" i="2"/>
  <c r="I303" i="2"/>
  <c r="I301" i="2"/>
  <c r="I299" i="2"/>
  <c r="I297" i="2"/>
  <c r="I295" i="2"/>
  <c r="I293" i="2"/>
  <c r="I291" i="2"/>
  <c r="I289" i="2"/>
  <c r="I287" i="2"/>
  <c r="I285" i="2"/>
  <c r="I283" i="2"/>
  <c r="I281" i="2"/>
  <c r="I279" i="2"/>
  <c r="J385" i="1"/>
  <c r="J383" i="1"/>
  <c r="J381" i="1"/>
  <c r="J379" i="1"/>
  <c r="J377" i="1"/>
  <c r="J375" i="1"/>
  <c r="J373" i="1"/>
  <c r="J371" i="1"/>
  <c r="J369" i="1"/>
  <c r="J367" i="1"/>
  <c r="J365" i="1"/>
  <c r="J363" i="1"/>
  <c r="J361" i="1"/>
  <c r="J359" i="1"/>
  <c r="J357" i="1"/>
  <c r="J355" i="1"/>
  <c r="J353" i="1"/>
  <c r="J351" i="1"/>
  <c r="J349" i="1"/>
  <c r="J347" i="1"/>
  <c r="J345" i="1"/>
  <c r="J343" i="1"/>
  <c r="J341" i="1"/>
  <c r="J339" i="1"/>
  <c r="J337" i="1"/>
  <c r="J335" i="1"/>
  <c r="J333" i="1"/>
  <c r="J331" i="1"/>
  <c r="J329" i="1"/>
  <c r="J327" i="1"/>
  <c r="J325" i="1"/>
  <c r="J323" i="1"/>
  <c r="J321" i="1"/>
  <c r="J319" i="1"/>
  <c r="J317" i="1"/>
  <c r="J315" i="1"/>
  <c r="J313" i="1"/>
  <c r="J311" i="1"/>
  <c r="J309" i="1"/>
  <c r="J307" i="1"/>
  <c r="J305" i="1"/>
  <c r="J303" i="1"/>
  <c r="J301" i="1"/>
  <c r="J299" i="1"/>
  <c r="J297" i="1"/>
  <c r="J295" i="1"/>
  <c r="J293" i="1"/>
  <c r="J291" i="1"/>
  <c r="J289" i="1"/>
  <c r="J287" i="1"/>
  <c r="J285" i="1"/>
  <c r="J283" i="1"/>
  <c r="J281" i="1"/>
  <c r="J279" i="1"/>
  <c r="J384" i="1"/>
  <c r="J382" i="1"/>
  <c r="J380" i="1"/>
  <c r="J378" i="1"/>
  <c r="J376" i="1"/>
  <c r="J374" i="1"/>
  <c r="J372" i="1"/>
  <c r="J370" i="1"/>
  <c r="J368" i="1"/>
  <c r="J366" i="1"/>
  <c r="J364" i="1"/>
  <c r="J362" i="1"/>
  <c r="J360" i="1"/>
  <c r="J358" i="1"/>
  <c r="J356" i="1"/>
  <c r="J354" i="1"/>
  <c r="J352" i="1"/>
  <c r="J350" i="1"/>
  <c r="J348" i="1"/>
  <c r="J346" i="1"/>
  <c r="J344" i="1"/>
  <c r="J342" i="1"/>
  <c r="J340" i="1"/>
  <c r="J338" i="1"/>
  <c r="J336" i="1"/>
  <c r="J334" i="1"/>
  <c r="J332" i="1"/>
  <c r="J330" i="1"/>
  <c r="J328" i="1"/>
  <c r="J326" i="1"/>
  <c r="J324" i="1"/>
  <c r="J322" i="1"/>
  <c r="J320" i="1"/>
  <c r="J318" i="1"/>
  <c r="J316" i="1"/>
  <c r="J314" i="1"/>
  <c r="J312" i="1"/>
  <c r="J310" i="1"/>
  <c r="J308" i="1"/>
  <c r="J306" i="1"/>
  <c r="J304" i="1"/>
  <c r="J302" i="1"/>
  <c r="J300" i="1"/>
  <c r="J298" i="1"/>
  <c r="J296" i="1"/>
  <c r="J294" i="1"/>
  <c r="J292" i="1"/>
  <c r="J290" i="1"/>
  <c r="J288" i="1"/>
  <c r="J286" i="1"/>
  <c r="J284" i="1"/>
  <c r="J282" i="1"/>
  <c r="J280" i="1"/>
  <c r="J278" i="1"/>
  <c r="I390" i="1"/>
  <c r="I388" i="1"/>
  <c r="I386" i="1"/>
  <c r="I384" i="1"/>
  <c r="I382" i="1"/>
  <c r="I380" i="1"/>
  <c r="I378" i="1"/>
  <c r="I376" i="1"/>
  <c r="I374" i="1"/>
  <c r="I372" i="1"/>
  <c r="I370" i="1"/>
  <c r="I368" i="1"/>
  <c r="I366" i="1"/>
  <c r="I364" i="1"/>
  <c r="I362" i="1"/>
  <c r="I360" i="1"/>
  <c r="I358" i="1"/>
  <c r="I356" i="1"/>
  <c r="I354" i="1"/>
  <c r="I352" i="1"/>
  <c r="I350" i="1"/>
  <c r="I348" i="1"/>
  <c r="I346" i="1"/>
  <c r="I344" i="1"/>
  <c r="I342" i="1"/>
  <c r="I340" i="1"/>
  <c r="I338" i="1"/>
  <c r="I336" i="1"/>
  <c r="I334" i="1"/>
  <c r="I332" i="1"/>
  <c r="I330" i="1"/>
  <c r="I328" i="1"/>
  <c r="I326" i="1"/>
  <c r="I324" i="1"/>
  <c r="I322" i="1"/>
  <c r="I320" i="1"/>
  <c r="I318" i="1"/>
  <c r="I316" i="1"/>
  <c r="I314" i="1"/>
  <c r="I312" i="1"/>
  <c r="I310" i="1"/>
  <c r="I308" i="1"/>
  <c r="I306" i="1"/>
  <c r="I304" i="1"/>
  <c r="I302" i="1"/>
  <c r="I300" i="1"/>
  <c r="I298" i="1"/>
  <c r="I296" i="1"/>
  <c r="I294" i="1"/>
  <c r="I292" i="1"/>
  <c r="I290" i="1"/>
  <c r="I288" i="1"/>
  <c r="I286" i="1"/>
  <c r="I284" i="1"/>
  <c r="I282" i="1"/>
  <c r="I280" i="1"/>
  <c r="I278" i="1"/>
  <c r="G276" i="1"/>
  <c r="H276" i="1" s="1"/>
  <c r="G277" i="1"/>
  <c r="J277" i="1" s="1"/>
  <c r="G277" i="2"/>
  <c r="H277" i="2" s="1"/>
  <c r="G278" i="2"/>
  <c r="J278" i="2" s="1"/>
  <c r="G278" i="3"/>
  <c r="H278" i="3" s="1"/>
  <c r="G279" i="3"/>
  <c r="H279" i="3" s="1"/>
  <c r="G277" i="4"/>
  <c r="H277" i="4" s="1"/>
  <c r="G278" i="4"/>
  <c r="J278" i="4" s="1"/>
  <c r="G276" i="5"/>
  <c r="H276" i="5" s="1"/>
  <c r="G277" i="5"/>
  <c r="H277" i="5" s="1"/>
  <c r="G277" i="6"/>
  <c r="H277" i="6" s="1"/>
  <c r="G278" i="6"/>
  <c r="J278" i="6" s="1"/>
  <c r="G277" i="7"/>
  <c r="H277" i="7" s="1"/>
  <c r="G278" i="7"/>
  <c r="H278" i="7" s="1"/>
  <c r="G277" i="8"/>
  <c r="H277" i="8" s="1"/>
  <c r="G278" i="8"/>
  <c r="J278" i="8" s="1"/>
  <c r="G277" i="10"/>
  <c r="H277" i="10" s="1"/>
  <c r="G278" i="10"/>
  <c r="I278" i="10" s="1"/>
  <c r="G277" i="11"/>
  <c r="H277" i="11" s="1"/>
  <c r="G278" i="11"/>
  <c r="J278" i="11" s="1"/>
  <c r="G277" i="12"/>
  <c r="H277" i="12" s="1"/>
  <c r="G278" i="12"/>
  <c r="H278" i="12" s="1"/>
  <c r="G277" i="14"/>
  <c r="H277" i="14" s="1"/>
  <c r="G278" i="14"/>
  <c r="H278" i="14" s="1"/>
  <c r="G277" i="13"/>
  <c r="H277" i="13" s="1"/>
  <c r="G278" i="13"/>
  <c r="J278" i="13" s="1"/>
  <c r="I277" i="1" l="1"/>
  <c r="H277" i="1"/>
  <c r="J276" i="1"/>
  <c r="I276" i="1"/>
  <c r="I278" i="2"/>
  <c r="H278" i="2"/>
  <c r="J277" i="2"/>
  <c r="I277" i="2"/>
  <c r="J279" i="3"/>
  <c r="I279" i="3"/>
  <c r="J278" i="3"/>
  <c r="I278" i="3"/>
  <c r="H278" i="4"/>
  <c r="I278" i="4"/>
  <c r="J277" i="4"/>
  <c r="I277" i="4"/>
  <c r="I277" i="5"/>
  <c r="J277" i="5"/>
  <c r="J276" i="5"/>
  <c r="I276" i="5"/>
  <c r="I278" i="6"/>
  <c r="H278" i="6"/>
  <c r="J277" i="6"/>
  <c r="I277" i="6"/>
  <c r="I278" i="7"/>
  <c r="J278" i="7"/>
  <c r="J277" i="7"/>
  <c r="I277" i="7"/>
  <c r="I278" i="8"/>
  <c r="H278" i="8"/>
  <c r="J277" i="8"/>
  <c r="I277" i="8"/>
  <c r="J278" i="10"/>
  <c r="H278" i="10"/>
  <c r="J277" i="10"/>
  <c r="I277" i="10"/>
  <c r="I278" i="11"/>
  <c r="H278" i="11"/>
  <c r="J277" i="11"/>
  <c r="I277" i="11"/>
  <c r="J277" i="12"/>
  <c r="J278" i="12"/>
  <c r="I277" i="12"/>
  <c r="I278" i="12"/>
  <c r="J278" i="14"/>
  <c r="I278" i="14"/>
  <c r="J277" i="14"/>
  <c r="I277" i="14"/>
  <c r="I278" i="13"/>
  <c r="H278" i="13"/>
  <c r="J277" i="13"/>
  <c r="I277" i="13"/>
  <c r="G262" i="14" l="1"/>
  <c r="H262" i="14" s="1"/>
  <c r="G263" i="14"/>
  <c r="H263" i="14" s="1"/>
  <c r="G264" i="14"/>
  <c r="H264" i="14" s="1"/>
  <c r="G265" i="14"/>
  <c r="H265" i="14" s="1"/>
  <c r="G266" i="14"/>
  <c r="H266" i="14" s="1"/>
  <c r="G267" i="14"/>
  <c r="H267" i="14" s="1"/>
  <c r="J267" i="14"/>
  <c r="G268" i="14"/>
  <c r="H268" i="14" s="1"/>
  <c r="G269" i="14"/>
  <c r="H269" i="14" s="1"/>
  <c r="G270" i="14"/>
  <c r="H270" i="14" s="1"/>
  <c r="G271" i="14"/>
  <c r="H271" i="14" s="1"/>
  <c r="G272" i="14"/>
  <c r="H272" i="14" s="1"/>
  <c r="G273" i="14"/>
  <c r="H273" i="14" s="1"/>
  <c r="G274" i="14"/>
  <c r="H274" i="14" s="1"/>
  <c r="G275" i="14"/>
  <c r="H275" i="14" s="1"/>
  <c r="G276" i="14"/>
  <c r="H276" i="14" s="1"/>
  <c r="G262" i="13"/>
  <c r="H262" i="13" s="1"/>
  <c r="G263" i="13"/>
  <c r="H263" i="13" s="1"/>
  <c r="G264" i="13"/>
  <c r="H264" i="13" s="1"/>
  <c r="G265" i="13"/>
  <c r="H265" i="13" s="1"/>
  <c r="G266" i="13"/>
  <c r="H266" i="13" s="1"/>
  <c r="G267" i="13"/>
  <c r="H267" i="13" s="1"/>
  <c r="G268" i="13"/>
  <c r="H268" i="13" s="1"/>
  <c r="G269" i="13"/>
  <c r="H269" i="13" s="1"/>
  <c r="G270" i="13"/>
  <c r="H270" i="13" s="1"/>
  <c r="G271" i="13"/>
  <c r="H271" i="13" s="1"/>
  <c r="G272" i="13"/>
  <c r="H272" i="13" s="1"/>
  <c r="G273" i="13"/>
  <c r="H273" i="13" s="1"/>
  <c r="G274" i="13"/>
  <c r="H274" i="13" s="1"/>
  <c r="G275" i="13"/>
  <c r="H275" i="13" s="1"/>
  <c r="G276" i="13"/>
  <c r="H276" i="13" s="1"/>
  <c r="G262" i="12"/>
  <c r="H262" i="12" s="1"/>
  <c r="G263" i="12"/>
  <c r="H263" i="12" s="1"/>
  <c r="G264" i="12"/>
  <c r="H264" i="12" s="1"/>
  <c r="G265" i="12"/>
  <c r="H265" i="12" s="1"/>
  <c r="G266" i="12"/>
  <c r="H266" i="12" s="1"/>
  <c r="G267" i="12"/>
  <c r="H267" i="12" s="1"/>
  <c r="G268" i="12"/>
  <c r="H268" i="12" s="1"/>
  <c r="G269" i="12"/>
  <c r="H269" i="12" s="1"/>
  <c r="G270" i="12"/>
  <c r="H270" i="12" s="1"/>
  <c r="G271" i="12"/>
  <c r="H271" i="12" s="1"/>
  <c r="G272" i="12"/>
  <c r="H272" i="12" s="1"/>
  <c r="G273" i="12"/>
  <c r="H273" i="12" s="1"/>
  <c r="I273" i="12"/>
  <c r="G274" i="12"/>
  <c r="H274" i="12" s="1"/>
  <c r="G275" i="12"/>
  <c r="H275" i="12" s="1"/>
  <c r="G276" i="12"/>
  <c r="H276" i="12" s="1"/>
  <c r="G262" i="11"/>
  <c r="H262" i="11" s="1"/>
  <c r="G263" i="11"/>
  <c r="H263" i="11" s="1"/>
  <c r="G264" i="11"/>
  <c r="H264" i="11" s="1"/>
  <c r="G265" i="11"/>
  <c r="H265" i="11" s="1"/>
  <c r="G266" i="11"/>
  <c r="H266" i="11" s="1"/>
  <c r="G267" i="11"/>
  <c r="H267" i="11" s="1"/>
  <c r="G268" i="11"/>
  <c r="H268" i="11" s="1"/>
  <c r="G269" i="11"/>
  <c r="H269" i="11" s="1"/>
  <c r="G270" i="11"/>
  <c r="H270" i="11" s="1"/>
  <c r="G271" i="11"/>
  <c r="H271" i="11" s="1"/>
  <c r="G272" i="11"/>
  <c r="H272" i="11" s="1"/>
  <c r="G273" i="11"/>
  <c r="H273" i="11" s="1"/>
  <c r="G274" i="11"/>
  <c r="H274" i="11" s="1"/>
  <c r="G275" i="11"/>
  <c r="H275" i="11" s="1"/>
  <c r="G276" i="11"/>
  <c r="H276" i="11" s="1"/>
  <c r="G262" i="10"/>
  <c r="H262" i="10" s="1"/>
  <c r="G263" i="10"/>
  <c r="H263" i="10" s="1"/>
  <c r="G264" i="10"/>
  <c r="H264" i="10" s="1"/>
  <c r="G265" i="10"/>
  <c r="H265" i="10" s="1"/>
  <c r="G266" i="10"/>
  <c r="H266" i="10" s="1"/>
  <c r="G267" i="10"/>
  <c r="H267" i="10" s="1"/>
  <c r="I267" i="10"/>
  <c r="G268" i="10"/>
  <c r="H268" i="10" s="1"/>
  <c r="G269" i="10"/>
  <c r="H269" i="10" s="1"/>
  <c r="G270" i="10"/>
  <c r="H270" i="10" s="1"/>
  <c r="G271" i="10"/>
  <c r="H271" i="10" s="1"/>
  <c r="G272" i="10"/>
  <c r="H272" i="10" s="1"/>
  <c r="G273" i="10"/>
  <c r="H273" i="10" s="1"/>
  <c r="G274" i="10"/>
  <c r="H274" i="10" s="1"/>
  <c r="G275" i="10"/>
  <c r="H275" i="10" s="1"/>
  <c r="G276" i="10"/>
  <c r="H276" i="10" s="1"/>
  <c r="F236" i="9"/>
  <c r="F237" i="9"/>
  <c r="F238" i="9"/>
  <c r="F239" i="9"/>
  <c r="F240" i="9"/>
  <c r="F241" i="9"/>
  <c r="F242" i="9"/>
  <c r="F243" i="9"/>
  <c r="F244" i="9"/>
  <c r="F245" i="9"/>
  <c r="F246" i="9"/>
  <c r="F247" i="9"/>
  <c r="F248" i="9"/>
  <c r="F249" i="9"/>
  <c r="F250" i="9"/>
  <c r="F251" i="9"/>
  <c r="F252" i="9"/>
  <c r="F253" i="9"/>
  <c r="F254" i="9"/>
  <c r="F255" i="9"/>
  <c r="F256" i="9"/>
  <c r="F257" i="9"/>
  <c r="F258" i="9"/>
  <c r="F259" i="9"/>
  <c r="F260" i="9"/>
  <c r="F261" i="9"/>
  <c r="F262" i="9"/>
  <c r="F263" i="9"/>
  <c r="F264" i="9"/>
  <c r="F265" i="9"/>
  <c r="F266" i="9"/>
  <c r="F267" i="9"/>
  <c r="F268" i="9"/>
  <c r="F269" i="9"/>
  <c r="F270" i="9"/>
  <c r="F271" i="9"/>
  <c r="F272" i="9"/>
  <c r="F273" i="9"/>
  <c r="F274" i="9"/>
  <c r="F275" i="9"/>
  <c r="F276" i="9"/>
  <c r="F277" i="9"/>
  <c r="F278" i="9"/>
  <c r="F279" i="9"/>
  <c r="F280" i="9"/>
  <c r="F281" i="9"/>
  <c r="G262" i="8"/>
  <c r="H262" i="8" s="1"/>
  <c r="G263" i="8"/>
  <c r="H263" i="8" s="1"/>
  <c r="G264" i="8"/>
  <c r="H264" i="8" s="1"/>
  <c r="G265" i="8"/>
  <c r="H265" i="8" s="1"/>
  <c r="G266" i="8"/>
  <c r="H266" i="8" s="1"/>
  <c r="G267" i="8"/>
  <c r="H267" i="8" s="1"/>
  <c r="G268" i="8"/>
  <c r="H268" i="8" s="1"/>
  <c r="G269" i="8"/>
  <c r="H269" i="8" s="1"/>
  <c r="G270" i="8"/>
  <c r="H270" i="8" s="1"/>
  <c r="G271" i="8"/>
  <c r="H271" i="8" s="1"/>
  <c r="G272" i="8"/>
  <c r="H272" i="8" s="1"/>
  <c r="G273" i="8"/>
  <c r="H273" i="8" s="1"/>
  <c r="G274" i="8"/>
  <c r="H274" i="8" s="1"/>
  <c r="G275" i="8"/>
  <c r="H275" i="8" s="1"/>
  <c r="G276" i="8"/>
  <c r="H276" i="8" s="1"/>
  <c r="G262" i="7"/>
  <c r="H262" i="7" s="1"/>
  <c r="G263" i="7"/>
  <c r="J263" i="7" s="1"/>
  <c r="G264" i="7"/>
  <c r="H264" i="7" s="1"/>
  <c r="G265" i="7"/>
  <c r="J265" i="7" s="1"/>
  <c r="G266" i="7"/>
  <c r="H266" i="7" s="1"/>
  <c r="G267" i="7"/>
  <c r="J267" i="7" s="1"/>
  <c r="G268" i="7"/>
  <c r="H268" i="7" s="1"/>
  <c r="G269" i="7"/>
  <c r="J269" i="7" s="1"/>
  <c r="G270" i="7"/>
  <c r="H270" i="7" s="1"/>
  <c r="G271" i="7"/>
  <c r="J271" i="7" s="1"/>
  <c r="G272" i="7"/>
  <c r="H272" i="7" s="1"/>
  <c r="G273" i="7"/>
  <c r="J273" i="7" s="1"/>
  <c r="G274" i="7"/>
  <c r="H274" i="7" s="1"/>
  <c r="G275" i="7"/>
  <c r="J275" i="7" s="1"/>
  <c r="G276" i="7"/>
  <c r="H276" i="7" s="1"/>
  <c r="G262" i="6"/>
  <c r="H262" i="6" s="1"/>
  <c r="G263" i="6"/>
  <c r="H263" i="6" s="1"/>
  <c r="G264" i="6"/>
  <c r="H264" i="6" s="1"/>
  <c r="G265" i="6"/>
  <c r="H265" i="6" s="1"/>
  <c r="G266" i="6"/>
  <c r="H266" i="6" s="1"/>
  <c r="G267" i="6"/>
  <c r="H267" i="6" s="1"/>
  <c r="G268" i="6"/>
  <c r="H268" i="6" s="1"/>
  <c r="G269" i="6"/>
  <c r="H269" i="6" s="1"/>
  <c r="G270" i="6"/>
  <c r="H270" i="6" s="1"/>
  <c r="G271" i="6"/>
  <c r="H271" i="6" s="1"/>
  <c r="G272" i="6"/>
  <c r="H272" i="6" s="1"/>
  <c r="G273" i="6"/>
  <c r="H273" i="6" s="1"/>
  <c r="G274" i="6"/>
  <c r="H274" i="6" s="1"/>
  <c r="G275" i="6"/>
  <c r="H275" i="6" s="1"/>
  <c r="G276" i="6"/>
  <c r="H276" i="6" s="1"/>
  <c r="G261" i="5"/>
  <c r="H261" i="5" s="1"/>
  <c r="G262" i="5"/>
  <c r="H262" i="5" s="1"/>
  <c r="G263" i="5"/>
  <c r="H263" i="5" s="1"/>
  <c r="G264" i="5"/>
  <c r="H264" i="5" s="1"/>
  <c r="G265" i="5"/>
  <c r="H265" i="5" s="1"/>
  <c r="G266" i="5"/>
  <c r="H266" i="5" s="1"/>
  <c r="G267" i="5"/>
  <c r="H267" i="5" s="1"/>
  <c r="G268" i="5"/>
  <c r="H268" i="5" s="1"/>
  <c r="G269" i="5"/>
  <c r="H269" i="5" s="1"/>
  <c r="G270" i="5"/>
  <c r="H270" i="5" s="1"/>
  <c r="G271" i="5"/>
  <c r="H271" i="5" s="1"/>
  <c r="G272" i="5"/>
  <c r="H272" i="5" s="1"/>
  <c r="G273" i="5"/>
  <c r="H273" i="5" s="1"/>
  <c r="G274" i="5"/>
  <c r="H274" i="5" s="1"/>
  <c r="G275" i="5"/>
  <c r="H275" i="5" s="1"/>
  <c r="G262" i="4"/>
  <c r="H262" i="4" s="1"/>
  <c r="G263" i="4"/>
  <c r="H263" i="4" s="1"/>
  <c r="G264" i="4"/>
  <c r="H264" i="4" s="1"/>
  <c r="G265" i="4"/>
  <c r="H265" i="4" s="1"/>
  <c r="G266" i="4"/>
  <c r="H266" i="4" s="1"/>
  <c r="G267" i="4"/>
  <c r="H267" i="4" s="1"/>
  <c r="G268" i="4"/>
  <c r="H268" i="4" s="1"/>
  <c r="G269" i="4"/>
  <c r="H269" i="4" s="1"/>
  <c r="G270" i="4"/>
  <c r="H270" i="4" s="1"/>
  <c r="G271" i="4"/>
  <c r="H271" i="4" s="1"/>
  <c r="G272" i="4"/>
  <c r="H272" i="4" s="1"/>
  <c r="G273" i="4"/>
  <c r="H273" i="4" s="1"/>
  <c r="G274" i="4"/>
  <c r="H274" i="4" s="1"/>
  <c r="G275" i="4"/>
  <c r="H275" i="4" s="1"/>
  <c r="G276" i="4"/>
  <c r="H276" i="4" s="1"/>
  <c r="G263" i="3"/>
  <c r="H263" i="3" s="1"/>
  <c r="G264" i="3"/>
  <c r="J264" i="3" s="1"/>
  <c r="G265" i="3"/>
  <c r="H265" i="3" s="1"/>
  <c r="G266" i="3"/>
  <c r="J266" i="3" s="1"/>
  <c r="G267" i="3"/>
  <c r="H267" i="3" s="1"/>
  <c r="G268" i="3"/>
  <c r="J268" i="3" s="1"/>
  <c r="G269" i="3"/>
  <c r="H269" i="3" s="1"/>
  <c r="G270" i="3"/>
  <c r="J270" i="3" s="1"/>
  <c r="G271" i="3"/>
  <c r="H271" i="3" s="1"/>
  <c r="G272" i="3"/>
  <c r="J272" i="3" s="1"/>
  <c r="G273" i="3"/>
  <c r="H273" i="3" s="1"/>
  <c r="G274" i="3"/>
  <c r="J274" i="3" s="1"/>
  <c r="G275" i="3"/>
  <c r="H275" i="3" s="1"/>
  <c r="G276" i="3"/>
  <c r="J276" i="3" s="1"/>
  <c r="G277" i="3"/>
  <c r="H277" i="3" s="1"/>
  <c r="G262" i="2"/>
  <c r="H262" i="2" s="1"/>
  <c r="G263" i="2"/>
  <c r="H263" i="2" s="1"/>
  <c r="G264" i="2"/>
  <c r="H264" i="2" s="1"/>
  <c r="G265" i="2"/>
  <c r="H265" i="2" s="1"/>
  <c r="G266" i="2"/>
  <c r="H266" i="2" s="1"/>
  <c r="G267" i="2"/>
  <c r="H267" i="2" s="1"/>
  <c r="G268" i="2"/>
  <c r="H268" i="2" s="1"/>
  <c r="G269" i="2"/>
  <c r="H269" i="2" s="1"/>
  <c r="G270" i="2"/>
  <c r="H270" i="2" s="1"/>
  <c r="G271" i="2"/>
  <c r="H271" i="2" s="1"/>
  <c r="G272" i="2"/>
  <c r="H272" i="2" s="1"/>
  <c r="G273" i="2"/>
  <c r="H273" i="2" s="1"/>
  <c r="G274" i="2"/>
  <c r="H274" i="2" s="1"/>
  <c r="G275" i="2"/>
  <c r="H275" i="2" s="1"/>
  <c r="G276" i="2"/>
  <c r="H276" i="2" s="1"/>
  <c r="G261" i="1"/>
  <c r="H261" i="1" s="1"/>
  <c r="G262" i="1"/>
  <c r="H262" i="1" s="1"/>
  <c r="G263" i="1"/>
  <c r="H263" i="1" s="1"/>
  <c r="G264" i="1"/>
  <c r="H264" i="1" s="1"/>
  <c r="G265" i="1"/>
  <c r="H265" i="1" s="1"/>
  <c r="G266" i="1"/>
  <c r="H266" i="1" s="1"/>
  <c r="G267" i="1"/>
  <c r="H267" i="1" s="1"/>
  <c r="G268" i="1"/>
  <c r="H268" i="1" s="1"/>
  <c r="G269" i="1"/>
  <c r="H269" i="1" s="1"/>
  <c r="G270" i="1"/>
  <c r="H270" i="1" s="1"/>
  <c r="G271" i="1"/>
  <c r="H271" i="1" s="1"/>
  <c r="G272" i="1"/>
  <c r="H272" i="1" s="1"/>
  <c r="G273" i="1"/>
  <c r="H273" i="1" s="1"/>
  <c r="G274" i="1"/>
  <c r="H274" i="1" s="1"/>
  <c r="G275" i="1"/>
  <c r="H275" i="1" s="1"/>
  <c r="O3" i="9" l="1"/>
  <c r="I271" i="2"/>
  <c r="J273" i="13"/>
  <c r="I271" i="10"/>
  <c r="I273" i="8"/>
  <c r="I263" i="6"/>
  <c r="I263" i="4"/>
  <c r="I275" i="4"/>
  <c r="I263" i="2"/>
  <c r="I273" i="2"/>
  <c r="I267" i="2"/>
  <c r="J271" i="14"/>
  <c r="J275" i="14"/>
  <c r="J269" i="14"/>
  <c r="J269" i="13"/>
  <c r="I265" i="12"/>
  <c r="I269" i="12"/>
  <c r="I273" i="10"/>
  <c r="I269" i="10"/>
  <c r="I275" i="8"/>
  <c r="I269" i="8"/>
  <c r="I275" i="6"/>
  <c r="I267" i="6"/>
  <c r="I273" i="6"/>
  <c r="I273" i="4"/>
  <c r="I267" i="4"/>
  <c r="I271" i="4"/>
  <c r="I272" i="3"/>
  <c r="I264" i="3"/>
  <c r="I276" i="3"/>
  <c r="I268" i="3"/>
  <c r="I269" i="2"/>
  <c r="I265" i="2"/>
  <c r="I275" i="2"/>
  <c r="J265" i="14"/>
  <c r="J263" i="14"/>
  <c r="J273" i="14"/>
  <c r="J263" i="13"/>
  <c r="J267" i="13"/>
  <c r="J271" i="13"/>
  <c r="J265" i="13"/>
  <c r="J275" i="13"/>
  <c r="I267" i="12"/>
  <c r="I271" i="12"/>
  <c r="I275" i="12"/>
  <c r="I263" i="12"/>
  <c r="I263" i="10"/>
  <c r="I265" i="10"/>
  <c r="I275" i="10"/>
  <c r="I263" i="8"/>
  <c r="I267" i="8"/>
  <c r="I271" i="8"/>
  <c r="I265" i="8"/>
  <c r="I263" i="7"/>
  <c r="I275" i="7"/>
  <c r="I271" i="7"/>
  <c r="I267" i="7"/>
  <c r="H275" i="7"/>
  <c r="H271" i="7"/>
  <c r="H267" i="7"/>
  <c r="H263" i="7"/>
  <c r="I273" i="7"/>
  <c r="I269" i="7"/>
  <c r="I265" i="7"/>
  <c r="H273" i="7"/>
  <c r="H269" i="7"/>
  <c r="H265" i="7"/>
  <c r="I269" i="6"/>
  <c r="I271" i="6"/>
  <c r="I265" i="6"/>
  <c r="I269" i="4"/>
  <c r="I265" i="4"/>
  <c r="H276" i="3"/>
  <c r="H272" i="3"/>
  <c r="H268" i="3"/>
  <c r="H264" i="3"/>
  <c r="I270" i="3"/>
  <c r="I266" i="3"/>
  <c r="I274" i="3"/>
  <c r="H274" i="3"/>
  <c r="H270" i="3"/>
  <c r="H266" i="3"/>
  <c r="J275" i="2"/>
  <c r="J271" i="2"/>
  <c r="J267" i="2"/>
  <c r="J263" i="2"/>
  <c r="J273" i="2"/>
  <c r="J269" i="2"/>
  <c r="J265" i="2"/>
  <c r="I275" i="14"/>
  <c r="I273" i="14"/>
  <c r="I271" i="14"/>
  <c r="I269" i="14"/>
  <c r="I267" i="14"/>
  <c r="I265" i="14"/>
  <c r="I263" i="14"/>
  <c r="J276" i="14"/>
  <c r="J274" i="14"/>
  <c r="J272" i="14"/>
  <c r="J270" i="14"/>
  <c r="J268" i="14"/>
  <c r="J266" i="14"/>
  <c r="J264" i="14"/>
  <c r="J262" i="14"/>
  <c r="I276" i="14"/>
  <c r="I274" i="14"/>
  <c r="I272" i="14"/>
  <c r="I270" i="14"/>
  <c r="I268" i="14"/>
  <c r="I266" i="14"/>
  <c r="I264" i="14"/>
  <c r="I262" i="14"/>
  <c r="I275" i="13"/>
  <c r="I273" i="13"/>
  <c r="I271" i="13"/>
  <c r="I269" i="13"/>
  <c r="I267" i="13"/>
  <c r="I265" i="13"/>
  <c r="I263" i="13"/>
  <c r="J276" i="13"/>
  <c r="J274" i="13"/>
  <c r="J272" i="13"/>
  <c r="J270" i="13"/>
  <c r="J268" i="13"/>
  <c r="J266" i="13"/>
  <c r="J264" i="13"/>
  <c r="J262" i="13"/>
  <c r="I276" i="13"/>
  <c r="I274" i="13"/>
  <c r="I272" i="13"/>
  <c r="I270" i="13"/>
  <c r="I268" i="13"/>
  <c r="I266" i="13"/>
  <c r="I264" i="13"/>
  <c r="I262" i="13"/>
  <c r="J275" i="12"/>
  <c r="J273" i="12"/>
  <c r="J271" i="12"/>
  <c r="J269" i="12"/>
  <c r="J267" i="12"/>
  <c r="J265" i="12"/>
  <c r="J263" i="12"/>
  <c r="J276" i="12"/>
  <c r="J274" i="12"/>
  <c r="J272" i="12"/>
  <c r="J270" i="12"/>
  <c r="J268" i="12"/>
  <c r="J266" i="12"/>
  <c r="J264" i="12"/>
  <c r="J262" i="12"/>
  <c r="I276" i="12"/>
  <c r="I274" i="12"/>
  <c r="I272" i="12"/>
  <c r="I270" i="12"/>
  <c r="I268" i="12"/>
  <c r="I266" i="12"/>
  <c r="I264" i="12"/>
  <c r="I262" i="12"/>
  <c r="J273" i="11"/>
  <c r="J269" i="11"/>
  <c r="J263" i="11"/>
  <c r="I275" i="11"/>
  <c r="I273" i="11"/>
  <c r="I271" i="11"/>
  <c r="I269" i="11"/>
  <c r="I267" i="11"/>
  <c r="I265" i="11"/>
  <c r="I263" i="11"/>
  <c r="J275" i="11"/>
  <c r="J271" i="11"/>
  <c r="J267" i="11"/>
  <c r="J265" i="11"/>
  <c r="J276" i="11"/>
  <c r="J274" i="11"/>
  <c r="J272" i="11"/>
  <c r="J270" i="11"/>
  <c r="J268" i="11"/>
  <c r="J266" i="11"/>
  <c r="J264" i="11"/>
  <c r="J262" i="11"/>
  <c r="I276" i="11"/>
  <c r="I274" i="11"/>
  <c r="I272" i="11"/>
  <c r="I270" i="11"/>
  <c r="I268" i="11"/>
  <c r="I266" i="11"/>
  <c r="I264" i="11"/>
  <c r="I262" i="11"/>
  <c r="J275" i="10"/>
  <c r="J273" i="10"/>
  <c r="J271" i="10"/>
  <c r="J269" i="10"/>
  <c r="J267" i="10"/>
  <c r="J265" i="10"/>
  <c r="J263" i="10"/>
  <c r="J276" i="10"/>
  <c r="J274" i="10"/>
  <c r="J272" i="10"/>
  <c r="J270" i="10"/>
  <c r="J268" i="10"/>
  <c r="J266" i="10"/>
  <c r="J264" i="10"/>
  <c r="J262" i="10"/>
  <c r="I276" i="10"/>
  <c r="I274" i="10"/>
  <c r="I272" i="10"/>
  <c r="I270" i="10"/>
  <c r="I268" i="10"/>
  <c r="I266" i="10"/>
  <c r="I264" i="10"/>
  <c r="I262" i="10"/>
  <c r="J275" i="8"/>
  <c r="J273" i="8"/>
  <c r="J271" i="8"/>
  <c r="J269" i="8"/>
  <c r="J267" i="8"/>
  <c r="J265" i="8"/>
  <c r="J263" i="8"/>
  <c r="J276" i="8"/>
  <c r="J274" i="8"/>
  <c r="J272" i="8"/>
  <c r="J270" i="8"/>
  <c r="J268" i="8"/>
  <c r="J266" i="8"/>
  <c r="J264" i="8"/>
  <c r="J262" i="8"/>
  <c r="I276" i="8"/>
  <c r="I274" i="8"/>
  <c r="I272" i="8"/>
  <c r="I270" i="8"/>
  <c r="I268" i="8"/>
  <c r="I266" i="8"/>
  <c r="I264" i="8"/>
  <c r="I262" i="8"/>
  <c r="J276" i="7"/>
  <c r="J274" i="7"/>
  <c r="J272" i="7"/>
  <c r="J270" i="7"/>
  <c r="J268" i="7"/>
  <c r="J266" i="7"/>
  <c r="J264" i="7"/>
  <c r="J262" i="7"/>
  <c r="I276" i="7"/>
  <c r="I274" i="7"/>
  <c r="I272" i="7"/>
  <c r="I270" i="7"/>
  <c r="I268" i="7"/>
  <c r="I266" i="7"/>
  <c r="I264" i="7"/>
  <c r="I262" i="7"/>
  <c r="J275" i="6"/>
  <c r="J273" i="6"/>
  <c r="J271" i="6"/>
  <c r="J269" i="6"/>
  <c r="J267" i="6"/>
  <c r="J265" i="6"/>
  <c r="J263" i="6"/>
  <c r="J276" i="6"/>
  <c r="J274" i="6"/>
  <c r="J272" i="6"/>
  <c r="J270" i="6"/>
  <c r="J268" i="6"/>
  <c r="J266" i="6"/>
  <c r="J264" i="6"/>
  <c r="J262" i="6"/>
  <c r="I276" i="6"/>
  <c r="I274" i="6"/>
  <c r="I272" i="6"/>
  <c r="I270" i="6"/>
  <c r="I268" i="6"/>
  <c r="I266" i="6"/>
  <c r="I264" i="6"/>
  <c r="I262" i="6"/>
  <c r="J274" i="5"/>
  <c r="J272" i="5"/>
  <c r="J270" i="5"/>
  <c r="J268" i="5"/>
  <c r="J266" i="5"/>
  <c r="J264" i="5"/>
  <c r="J262" i="5"/>
  <c r="I274" i="5"/>
  <c r="I272" i="5"/>
  <c r="I270" i="5"/>
  <c r="I268" i="5"/>
  <c r="I266" i="5"/>
  <c r="I264" i="5"/>
  <c r="I262" i="5"/>
  <c r="J275" i="5"/>
  <c r="J273" i="5"/>
  <c r="J271" i="5"/>
  <c r="J269" i="5"/>
  <c r="J267" i="5"/>
  <c r="J265" i="5"/>
  <c r="J263" i="5"/>
  <c r="J261" i="5"/>
  <c r="I275" i="5"/>
  <c r="I273" i="5"/>
  <c r="I271" i="5"/>
  <c r="I269" i="5"/>
  <c r="I267" i="5"/>
  <c r="I265" i="5"/>
  <c r="I263" i="5"/>
  <c r="I261" i="5"/>
  <c r="J275" i="4"/>
  <c r="J273" i="4"/>
  <c r="J271" i="4"/>
  <c r="J269" i="4"/>
  <c r="J267" i="4"/>
  <c r="J265" i="4"/>
  <c r="J263" i="4"/>
  <c r="J276" i="4"/>
  <c r="J274" i="4"/>
  <c r="J272" i="4"/>
  <c r="J270" i="4"/>
  <c r="J268" i="4"/>
  <c r="J266" i="4"/>
  <c r="J264" i="4"/>
  <c r="J262" i="4"/>
  <c r="I276" i="4"/>
  <c r="I274" i="4"/>
  <c r="I272" i="4"/>
  <c r="I270" i="4"/>
  <c r="I268" i="4"/>
  <c r="I266" i="4"/>
  <c r="I264" i="4"/>
  <c r="I262" i="4"/>
  <c r="J277" i="3"/>
  <c r="J275" i="3"/>
  <c r="J273" i="3"/>
  <c r="J271" i="3"/>
  <c r="J269" i="3"/>
  <c r="J267" i="3"/>
  <c r="J265" i="3"/>
  <c r="J263" i="3"/>
  <c r="I277" i="3"/>
  <c r="I275" i="3"/>
  <c r="I273" i="3"/>
  <c r="I271" i="3"/>
  <c r="I269" i="3"/>
  <c r="I267" i="3"/>
  <c r="I265" i="3"/>
  <c r="I263" i="3"/>
  <c r="J274" i="2"/>
  <c r="J272" i="2"/>
  <c r="J270" i="2"/>
  <c r="J268" i="2"/>
  <c r="J266" i="2"/>
  <c r="J264" i="2"/>
  <c r="J262" i="2"/>
  <c r="I276" i="2"/>
  <c r="I274" i="2"/>
  <c r="I272" i="2"/>
  <c r="I270" i="2"/>
  <c r="I268" i="2"/>
  <c r="I266" i="2"/>
  <c r="I264" i="2"/>
  <c r="I262" i="2"/>
  <c r="J276" i="2"/>
  <c r="J274" i="1"/>
  <c r="J272" i="1"/>
  <c r="J270" i="1"/>
  <c r="J268" i="1"/>
  <c r="J266" i="1"/>
  <c r="J264" i="1"/>
  <c r="J262" i="1"/>
  <c r="I274" i="1"/>
  <c r="I272" i="1"/>
  <c r="I270" i="1"/>
  <c r="I268" i="1"/>
  <c r="I266" i="1"/>
  <c r="I264" i="1"/>
  <c r="I262" i="1"/>
  <c r="J275" i="1"/>
  <c r="J273" i="1"/>
  <c r="J271" i="1"/>
  <c r="J269" i="1"/>
  <c r="J267" i="1"/>
  <c r="J265" i="1"/>
  <c r="J263" i="1"/>
  <c r="J261" i="1"/>
  <c r="I275" i="1"/>
  <c r="I273" i="1"/>
  <c r="I271" i="1"/>
  <c r="I269" i="1"/>
  <c r="I267" i="1"/>
  <c r="I265" i="1"/>
  <c r="I263" i="1"/>
  <c r="I261" i="1"/>
  <c r="G249" i="14"/>
  <c r="H249" i="14" s="1"/>
  <c r="G250" i="14"/>
  <c r="H250" i="14" s="1"/>
  <c r="G251" i="14"/>
  <c r="H251" i="14" s="1"/>
  <c r="G252" i="14"/>
  <c r="H252" i="14" s="1"/>
  <c r="G253" i="14"/>
  <c r="H253" i="14" s="1"/>
  <c r="G254" i="14"/>
  <c r="H254" i="14" s="1"/>
  <c r="G255" i="14"/>
  <c r="H255" i="14" s="1"/>
  <c r="G256" i="14"/>
  <c r="H256" i="14" s="1"/>
  <c r="G257" i="14"/>
  <c r="H257" i="14" s="1"/>
  <c r="G258" i="14"/>
  <c r="H258" i="14" s="1"/>
  <c r="G259" i="14"/>
  <c r="H259" i="14" s="1"/>
  <c r="G260" i="14"/>
  <c r="H260" i="14" s="1"/>
  <c r="G261" i="14"/>
  <c r="H261" i="14" s="1"/>
  <c r="G249" i="13"/>
  <c r="H249" i="13" s="1"/>
  <c r="G250" i="13"/>
  <c r="H250" i="13" s="1"/>
  <c r="G251" i="13"/>
  <c r="H251" i="13" s="1"/>
  <c r="G252" i="13"/>
  <c r="H252" i="13" s="1"/>
  <c r="G253" i="13"/>
  <c r="H253" i="13" s="1"/>
  <c r="G254" i="13"/>
  <c r="H254" i="13" s="1"/>
  <c r="G255" i="13"/>
  <c r="H255" i="13" s="1"/>
  <c r="G256" i="13"/>
  <c r="H256" i="13" s="1"/>
  <c r="G257" i="13"/>
  <c r="H257" i="13" s="1"/>
  <c r="G258" i="13"/>
  <c r="H258" i="13" s="1"/>
  <c r="G259" i="13"/>
  <c r="H259" i="13" s="1"/>
  <c r="G260" i="13"/>
  <c r="H260" i="13" s="1"/>
  <c r="G261" i="13"/>
  <c r="H261" i="13" s="1"/>
  <c r="G249" i="12"/>
  <c r="H249" i="12" s="1"/>
  <c r="G250" i="12"/>
  <c r="H250" i="12" s="1"/>
  <c r="G251" i="12"/>
  <c r="H251" i="12" s="1"/>
  <c r="G252" i="12"/>
  <c r="H252" i="12" s="1"/>
  <c r="G253" i="12"/>
  <c r="H253" i="12" s="1"/>
  <c r="G254" i="12"/>
  <c r="H254" i="12" s="1"/>
  <c r="G255" i="12"/>
  <c r="H255" i="12" s="1"/>
  <c r="G256" i="12"/>
  <c r="H256" i="12" s="1"/>
  <c r="G257" i="12"/>
  <c r="H257" i="12" s="1"/>
  <c r="G258" i="12"/>
  <c r="H258" i="12" s="1"/>
  <c r="G259" i="12"/>
  <c r="H259" i="12" s="1"/>
  <c r="G260" i="12"/>
  <c r="H260" i="12" s="1"/>
  <c r="G261" i="12"/>
  <c r="H261" i="12" s="1"/>
  <c r="G249" i="11"/>
  <c r="H249" i="11" s="1"/>
  <c r="G250" i="11"/>
  <c r="H250" i="11" s="1"/>
  <c r="G251" i="11"/>
  <c r="H251" i="11" s="1"/>
  <c r="G252" i="11"/>
  <c r="H252" i="11" s="1"/>
  <c r="G253" i="11"/>
  <c r="H253" i="11" s="1"/>
  <c r="G254" i="11"/>
  <c r="H254" i="11" s="1"/>
  <c r="G255" i="11"/>
  <c r="H255" i="11" s="1"/>
  <c r="G256" i="11"/>
  <c r="H256" i="11" s="1"/>
  <c r="G257" i="11"/>
  <c r="H257" i="11" s="1"/>
  <c r="G258" i="11"/>
  <c r="H258" i="11" s="1"/>
  <c r="G259" i="11"/>
  <c r="H259" i="11" s="1"/>
  <c r="G260" i="11"/>
  <c r="H260" i="11" s="1"/>
  <c r="I260" i="11"/>
  <c r="G261" i="11"/>
  <c r="H261" i="11" s="1"/>
  <c r="G249" i="10"/>
  <c r="H249" i="10" s="1"/>
  <c r="G250" i="10"/>
  <c r="H250" i="10" s="1"/>
  <c r="G251" i="10"/>
  <c r="H251" i="10" s="1"/>
  <c r="G252" i="10"/>
  <c r="H252" i="10" s="1"/>
  <c r="G253" i="10"/>
  <c r="H253" i="10" s="1"/>
  <c r="G254" i="10"/>
  <c r="H254" i="10" s="1"/>
  <c r="G255" i="10"/>
  <c r="H255" i="10" s="1"/>
  <c r="G256" i="10"/>
  <c r="H256" i="10" s="1"/>
  <c r="G257" i="10"/>
  <c r="H257" i="10" s="1"/>
  <c r="G258" i="10"/>
  <c r="H258" i="10" s="1"/>
  <c r="G259" i="10"/>
  <c r="H259" i="10" s="1"/>
  <c r="G260" i="10"/>
  <c r="H260" i="10" s="1"/>
  <c r="G261" i="10"/>
  <c r="H261" i="10" s="1"/>
  <c r="F223" i="9"/>
  <c r="F224" i="9"/>
  <c r="F225" i="9"/>
  <c r="F226" i="9"/>
  <c r="F227" i="9"/>
  <c r="F228" i="9"/>
  <c r="F229" i="9"/>
  <c r="F230" i="9"/>
  <c r="F231" i="9"/>
  <c r="F232" i="9"/>
  <c r="F233" i="9"/>
  <c r="F234" i="9"/>
  <c r="F235" i="9"/>
  <c r="G249" i="8"/>
  <c r="H249" i="8" s="1"/>
  <c r="G250" i="8"/>
  <c r="H250" i="8" s="1"/>
  <c r="G251" i="8"/>
  <c r="H251" i="8" s="1"/>
  <c r="G252" i="8"/>
  <c r="H252" i="8" s="1"/>
  <c r="G253" i="8"/>
  <c r="H253" i="8" s="1"/>
  <c r="G254" i="8"/>
  <c r="H254" i="8" s="1"/>
  <c r="G255" i="8"/>
  <c r="H255" i="8" s="1"/>
  <c r="G256" i="8"/>
  <c r="H256" i="8" s="1"/>
  <c r="G257" i="8"/>
  <c r="H257" i="8" s="1"/>
  <c r="G258" i="8"/>
  <c r="H258" i="8" s="1"/>
  <c r="G259" i="8"/>
  <c r="H259" i="8" s="1"/>
  <c r="G260" i="8"/>
  <c r="H260" i="8" s="1"/>
  <c r="G261" i="8"/>
  <c r="H261" i="8" s="1"/>
  <c r="G249" i="7"/>
  <c r="H249" i="7" s="1"/>
  <c r="G250" i="7"/>
  <c r="J250" i="7" s="1"/>
  <c r="G251" i="7"/>
  <c r="H251" i="7" s="1"/>
  <c r="G252" i="7"/>
  <c r="J252" i="7" s="1"/>
  <c r="G253" i="7"/>
  <c r="H253" i="7" s="1"/>
  <c r="G254" i="7"/>
  <c r="J254" i="7" s="1"/>
  <c r="G255" i="7"/>
  <c r="H255" i="7" s="1"/>
  <c r="G256" i="7"/>
  <c r="J256" i="7" s="1"/>
  <c r="G257" i="7"/>
  <c r="H257" i="7" s="1"/>
  <c r="G258" i="7"/>
  <c r="J258" i="7" s="1"/>
  <c r="G259" i="7"/>
  <c r="H259" i="7" s="1"/>
  <c r="G260" i="7"/>
  <c r="J260" i="7" s="1"/>
  <c r="G261" i="7"/>
  <c r="H261" i="7" s="1"/>
  <c r="G249" i="6"/>
  <c r="H249" i="6" s="1"/>
  <c r="G250" i="6"/>
  <c r="H250" i="6" s="1"/>
  <c r="G251" i="6"/>
  <c r="H251" i="6" s="1"/>
  <c r="G252" i="6"/>
  <c r="H252" i="6" s="1"/>
  <c r="G253" i="6"/>
  <c r="H253" i="6" s="1"/>
  <c r="G254" i="6"/>
  <c r="H254" i="6" s="1"/>
  <c r="G255" i="6"/>
  <c r="H255" i="6" s="1"/>
  <c r="G256" i="6"/>
  <c r="H256" i="6" s="1"/>
  <c r="G257" i="6"/>
  <c r="H257" i="6" s="1"/>
  <c r="G258" i="6"/>
  <c r="H258" i="6" s="1"/>
  <c r="G259" i="6"/>
  <c r="H259" i="6" s="1"/>
  <c r="G260" i="6"/>
  <c r="H260" i="6" s="1"/>
  <c r="G261" i="6"/>
  <c r="H261" i="6" s="1"/>
  <c r="G248" i="5"/>
  <c r="H248" i="5" s="1"/>
  <c r="G249" i="5"/>
  <c r="H249" i="5" s="1"/>
  <c r="G250" i="5"/>
  <c r="H250" i="5" s="1"/>
  <c r="G251" i="5"/>
  <c r="H251" i="5" s="1"/>
  <c r="G252" i="5"/>
  <c r="H252" i="5" s="1"/>
  <c r="G253" i="5"/>
  <c r="H253" i="5" s="1"/>
  <c r="G254" i="5"/>
  <c r="H254" i="5" s="1"/>
  <c r="G255" i="5"/>
  <c r="H255" i="5" s="1"/>
  <c r="G256" i="5"/>
  <c r="H256" i="5" s="1"/>
  <c r="G257" i="5"/>
  <c r="H257" i="5" s="1"/>
  <c r="G258" i="5"/>
  <c r="H258" i="5" s="1"/>
  <c r="G259" i="5"/>
  <c r="H259" i="5" s="1"/>
  <c r="G260" i="5"/>
  <c r="H260" i="5" s="1"/>
  <c r="G249" i="4"/>
  <c r="H249" i="4" s="1"/>
  <c r="G250" i="4"/>
  <c r="H250" i="4" s="1"/>
  <c r="G251" i="4"/>
  <c r="H251" i="4" s="1"/>
  <c r="G252" i="4"/>
  <c r="H252" i="4" s="1"/>
  <c r="G253" i="4"/>
  <c r="H253" i="4" s="1"/>
  <c r="G254" i="4"/>
  <c r="H254" i="4" s="1"/>
  <c r="G255" i="4"/>
  <c r="H255" i="4" s="1"/>
  <c r="G256" i="4"/>
  <c r="H256" i="4" s="1"/>
  <c r="G257" i="4"/>
  <c r="H257" i="4" s="1"/>
  <c r="G258" i="4"/>
  <c r="H258" i="4" s="1"/>
  <c r="G259" i="4"/>
  <c r="H259" i="4" s="1"/>
  <c r="G260" i="4"/>
  <c r="H260" i="4" s="1"/>
  <c r="G261" i="4"/>
  <c r="H261" i="4" s="1"/>
  <c r="G250" i="3"/>
  <c r="H250" i="3" s="1"/>
  <c r="G251" i="3"/>
  <c r="H251" i="3" s="1"/>
  <c r="G252" i="3"/>
  <c r="H252" i="3" s="1"/>
  <c r="G253" i="3"/>
  <c r="H253" i="3" s="1"/>
  <c r="G254" i="3"/>
  <c r="H254" i="3" s="1"/>
  <c r="G255" i="3"/>
  <c r="H255" i="3" s="1"/>
  <c r="G256" i="3"/>
  <c r="H256" i="3" s="1"/>
  <c r="G257" i="3"/>
  <c r="H257" i="3" s="1"/>
  <c r="G258" i="3"/>
  <c r="H258" i="3" s="1"/>
  <c r="G259" i="3"/>
  <c r="H259" i="3" s="1"/>
  <c r="G260" i="3"/>
  <c r="H260" i="3" s="1"/>
  <c r="G261" i="3"/>
  <c r="H261" i="3" s="1"/>
  <c r="G262" i="3"/>
  <c r="H262" i="3" s="1"/>
  <c r="G249" i="2"/>
  <c r="H249" i="2" s="1"/>
  <c r="G250" i="2"/>
  <c r="H250" i="2" s="1"/>
  <c r="G251" i="2"/>
  <c r="H251" i="2" s="1"/>
  <c r="G252" i="2"/>
  <c r="H252" i="2" s="1"/>
  <c r="G253" i="2"/>
  <c r="H253" i="2" s="1"/>
  <c r="G254" i="2"/>
  <c r="H254" i="2" s="1"/>
  <c r="G255" i="2"/>
  <c r="H255" i="2" s="1"/>
  <c r="G256" i="2"/>
  <c r="H256" i="2" s="1"/>
  <c r="G257" i="2"/>
  <c r="H257" i="2" s="1"/>
  <c r="G258" i="2"/>
  <c r="H258" i="2" s="1"/>
  <c r="G259" i="2"/>
  <c r="H259" i="2" s="1"/>
  <c r="G260" i="2"/>
  <c r="H260" i="2" s="1"/>
  <c r="G261" i="2"/>
  <c r="H261" i="2" s="1"/>
  <c r="G248" i="1"/>
  <c r="H248" i="1" s="1"/>
  <c r="G249" i="1"/>
  <c r="H249" i="1" s="1"/>
  <c r="G250" i="1"/>
  <c r="H250" i="1" s="1"/>
  <c r="G251" i="1"/>
  <c r="H251" i="1" s="1"/>
  <c r="G252" i="1"/>
  <c r="H252" i="1" s="1"/>
  <c r="G253" i="1"/>
  <c r="H253" i="1" s="1"/>
  <c r="G254" i="1"/>
  <c r="H254" i="1" s="1"/>
  <c r="G255" i="1"/>
  <c r="H255" i="1" s="1"/>
  <c r="G256" i="1"/>
  <c r="H256" i="1" s="1"/>
  <c r="G257" i="1"/>
  <c r="H257" i="1" s="1"/>
  <c r="G258" i="1"/>
  <c r="H258" i="1" s="1"/>
  <c r="G259" i="1"/>
  <c r="H259" i="1" s="1"/>
  <c r="G260" i="1"/>
  <c r="I252" i="14" l="1"/>
  <c r="H254" i="7"/>
  <c r="H250" i="7"/>
  <c r="H258" i="7"/>
  <c r="I256" i="14"/>
  <c r="I260" i="14"/>
  <c r="I254" i="14"/>
  <c r="I256" i="11"/>
  <c r="I252" i="11"/>
  <c r="J258" i="8"/>
  <c r="I256" i="12"/>
  <c r="I254" i="12"/>
  <c r="I258" i="7"/>
  <c r="I254" i="7"/>
  <c r="I250" i="7"/>
  <c r="I260" i="7"/>
  <c r="I256" i="7"/>
  <c r="I252" i="7"/>
  <c r="H260" i="7"/>
  <c r="H256" i="7"/>
  <c r="H252" i="7"/>
  <c r="J254" i="2"/>
  <c r="J256" i="2"/>
  <c r="H260" i="1"/>
  <c r="J260" i="1"/>
  <c r="I258" i="14"/>
  <c r="I250" i="14"/>
  <c r="I250" i="12"/>
  <c r="I260" i="12"/>
  <c r="I258" i="12"/>
  <c r="I252" i="12"/>
  <c r="I250" i="11"/>
  <c r="I254" i="11"/>
  <c r="I258" i="11"/>
  <c r="J260" i="8"/>
  <c r="J250" i="8"/>
  <c r="J250" i="2"/>
  <c r="J260" i="2"/>
  <c r="J258" i="2"/>
  <c r="J252" i="2"/>
  <c r="J260" i="14"/>
  <c r="J258" i="14"/>
  <c r="J256" i="14"/>
  <c r="J254" i="14"/>
  <c r="J252" i="14"/>
  <c r="J250" i="14"/>
  <c r="J261" i="14"/>
  <c r="J259" i="14"/>
  <c r="J257" i="14"/>
  <c r="J255" i="14"/>
  <c r="J253" i="14"/>
  <c r="J251" i="14"/>
  <c r="J249" i="14"/>
  <c r="I261" i="14"/>
  <c r="I259" i="14"/>
  <c r="I257" i="14"/>
  <c r="I255" i="14"/>
  <c r="I253" i="14"/>
  <c r="I251" i="14"/>
  <c r="I249" i="14"/>
  <c r="J260" i="13"/>
  <c r="J258" i="13"/>
  <c r="J256" i="13"/>
  <c r="J254" i="13"/>
  <c r="J252" i="13"/>
  <c r="J250" i="13"/>
  <c r="I260" i="13"/>
  <c r="I258" i="13"/>
  <c r="I256" i="13"/>
  <c r="I254" i="13"/>
  <c r="I252" i="13"/>
  <c r="I250" i="13"/>
  <c r="J261" i="13"/>
  <c r="J259" i="13"/>
  <c r="J257" i="13"/>
  <c r="J255" i="13"/>
  <c r="J253" i="13"/>
  <c r="J251" i="13"/>
  <c r="J249" i="13"/>
  <c r="I261" i="13"/>
  <c r="I259" i="13"/>
  <c r="I257" i="13"/>
  <c r="I255" i="13"/>
  <c r="I253" i="13"/>
  <c r="I251" i="13"/>
  <c r="I249" i="13"/>
  <c r="J260" i="12"/>
  <c r="J258" i="12"/>
  <c r="J256" i="12"/>
  <c r="J254" i="12"/>
  <c r="J252" i="12"/>
  <c r="J250" i="12"/>
  <c r="J261" i="12"/>
  <c r="J259" i="12"/>
  <c r="J257" i="12"/>
  <c r="J255" i="12"/>
  <c r="J253" i="12"/>
  <c r="J251" i="12"/>
  <c r="J249" i="12"/>
  <c r="I261" i="12"/>
  <c r="I259" i="12"/>
  <c r="I257" i="12"/>
  <c r="I255" i="12"/>
  <c r="I253" i="12"/>
  <c r="I251" i="12"/>
  <c r="I249" i="12"/>
  <c r="J260" i="11"/>
  <c r="J258" i="11"/>
  <c r="J256" i="11"/>
  <c r="J254" i="11"/>
  <c r="J252" i="11"/>
  <c r="J250" i="11"/>
  <c r="J261" i="11"/>
  <c r="J259" i="11"/>
  <c r="J257" i="11"/>
  <c r="J255" i="11"/>
  <c r="J253" i="11"/>
  <c r="J251" i="11"/>
  <c r="J249" i="11"/>
  <c r="I261" i="11"/>
  <c r="I259" i="11"/>
  <c r="I257" i="11"/>
  <c r="I255" i="11"/>
  <c r="I253" i="11"/>
  <c r="I251" i="11"/>
  <c r="I249" i="11"/>
  <c r="J260" i="10"/>
  <c r="J256" i="10"/>
  <c r="J250" i="10"/>
  <c r="I260" i="10"/>
  <c r="I258" i="10"/>
  <c r="I256" i="10"/>
  <c r="I254" i="10"/>
  <c r="I252" i="10"/>
  <c r="I250" i="10"/>
  <c r="J258" i="10"/>
  <c r="J254" i="10"/>
  <c r="J252" i="10"/>
  <c r="J261" i="10"/>
  <c r="J259" i="10"/>
  <c r="J257" i="10"/>
  <c r="J255" i="10"/>
  <c r="J253" i="10"/>
  <c r="J251" i="10"/>
  <c r="J249" i="10"/>
  <c r="I261" i="10"/>
  <c r="I259" i="10"/>
  <c r="I257" i="10"/>
  <c r="I255" i="10"/>
  <c r="I253" i="10"/>
  <c r="I251" i="10"/>
  <c r="I249" i="10"/>
  <c r="I260" i="8"/>
  <c r="I258" i="8"/>
  <c r="I256" i="8"/>
  <c r="I254" i="8"/>
  <c r="I252" i="8"/>
  <c r="I250" i="8"/>
  <c r="J256" i="8"/>
  <c r="J254" i="8"/>
  <c r="J252" i="8"/>
  <c r="J261" i="8"/>
  <c r="J259" i="8"/>
  <c r="J257" i="8"/>
  <c r="J255" i="8"/>
  <c r="J253" i="8"/>
  <c r="J251" i="8"/>
  <c r="J249" i="8"/>
  <c r="I261" i="8"/>
  <c r="I259" i="8"/>
  <c r="I257" i="8"/>
  <c r="I255" i="8"/>
  <c r="I253" i="8"/>
  <c r="I251" i="8"/>
  <c r="I249" i="8"/>
  <c r="J261" i="7"/>
  <c r="J259" i="7"/>
  <c r="J257" i="7"/>
  <c r="J255" i="7"/>
  <c r="J253" i="7"/>
  <c r="J251" i="7"/>
  <c r="J249" i="7"/>
  <c r="I261" i="7"/>
  <c r="I259" i="7"/>
  <c r="I257" i="7"/>
  <c r="I255" i="7"/>
  <c r="I253" i="7"/>
  <c r="I251" i="7"/>
  <c r="I249" i="7"/>
  <c r="J260" i="6"/>
  <c r="J258" i="6"/>
  <c r="J256" i="6"/>
  <c r="J254" i="6"/>
  <c r="J252" i="6"/>
  <c r="J250" i="6"/>
  <c r="I260" i="6"/>
  <c r="I258" i="6"/>
  <c r="I256" i="6"/>
  <c r="I254" i="6"/>
  <c r="I252" i="6"/>
  <c r="I250" i="6"/>
  <c r="J261" i="6"/>
  <c r="J259" i="6"/>
  <c r="J257" i="6"/>
  <c r="J255" i="6"/>
  <c r="J253" i="6"/>
  <c r="J251" i="6"/>
  <c r="J249" i="6"/>
  <c r="I261" i="6"/>
  <c r="I259" i="6"/>
  <c r="I257" i="6"/>
  <c r="I255" i="6"/>
  <c r="I253" i="6"/>
  <c r="I251" i="6"/>
  <c r="I249" i="6"/>
  <c r="J259" i="5"/>
  <c r="J257" i="5"/>
  <c r="J255" i="5"/>
  <c r="J253" i="5"/>
  <c r="J251" i="5"/>
  <c r="J249" i="5"/>
  <c r="I259" i="5"/>
  <c r="I257" i="5"/>
  <c r="I255" i="5"/>
  <c r="I253" i="5"/>
  <c r="I251" i="5"/>
  <c r="I249" i="5"/>
  <c r="J260" i="5"/>
  <c r="J258" i="5"/>
  <c r="J256" i="5"/>
  <c r="J254" i="5"/>
  <c r="J252" i="5"/>
  <c r="J250" i="5"/>
  <c r="J248" i="5"/>
  <c r="I260" i="5"/>
  <c r="I258" i="5"/>
  <c r="I256" i="5"/>
  <c r="I254" i="5"/>
  <c r="I252" i="5"/>
  <c r="I250" i="5"/>
  <c r="I248" i="5"/>
  <c r="J260" i="4"/>
  <c r="J258" i="4"/>
  <c r="J256" i="4"/>
  <c r="J254" i="4"/>
  <c r="J252" i="4"/>
  <c r="J250" i="4"/>
  <c r="I260" i="4"/>
  <c r="I258" i="4"/>
  <c r="I256" i="4"/>
  <c r="I254" i="4"/>
  <c r="I252" i="4"/>
  <c r="I250" i="4"/>
  <c r="J261" i="4"/>
  <c r="J259" i="4"/>
  <c r="J257" i="4"/>
  <c r="J255" i="4"/>
  <c r="J253" i="4"/>
  <c r="J251" i="4"/>
  <c r="J249" i="4"/>
  <c r="I261" i="4"/>
  <c r="I259" i="4"/>
  <c r="I257" i="4"/>
  <c r="I255" i="4"/>
  <c r="I253" i="4"/>
  <c r="I251" i="4"/>
  <c r="I249" i="4"/>
  <c r="J261" i="3"/>
  <c r="J257" i="3"/>
  <c r="J251" i="3"/>
  <c r="I261" i="3"/>
  <c r="I259" i="3"/>
  <c r="I257" i="3"/>
  <c r="I255" i="3"/>
  <c r="I253" i="3"/>
  <c r="I251" i="3"/>
  <c r="J259" i="3"/>
  <c r="J255" i="3"/>
  <c r="J253" i="3"/>
  <c r="J262" i="3"/>
  <c r="J260" i="3"/>
  <c r="J258" i="3"/>
  <c r="J256" i="3"/>
  <c r="J254" i="3"/>
  <c r="J252" i="3"/>
  <c r="J250" i="3"/>
  <c r="I262" i="3"/>
  <c r="I260" i="3"/>
  <c r="I258" i="3"/>
  <c r="I256" i="3"/>
  <c r="I254" i="3"/>
  <c r="I252" i="3"/>
  <c r="I250" i="3"/>
  <c r="I260" i="2"/>
  <c r="I258" i="2"/>
  <c r="I256" i="2"/>
  <c r="I254" i="2"/>
  <c r="I252" i="2"/>
  <c r="I250" i="2"/>
  <c r="J261" i="2"/>
  <c r="J259" i="2"/>
  <c r="J257" i="2"/>
  <c r="J255" i="2"/>
  <c r="J253" i="2"/>
  <c r="J251" i="2"/>
  <c r="J249" i="2"/>
  <c r="I261" i="2"/>
  <c r="I259" i="2"/>
  <c r="I257" i="2"/>
  <c r="I255" i="2"/>
  <c r="I253" i="2"/>
  <c r="I251" i="2"/>
  <c r="I249" i="2"/>
  <c r="J259" i="1"/>
  <c r="J257" i="1"/>
  <c r="J255" i="1"/>
  <c r="J253" i="1"/>
  <c r="J251" i="1"/>
  <c r="J249" i="1"/>
  <c r="I259" i="1"/>
  <c r="I257" i="1"/>
  <c r="I255" i="1"/>
  <c r="I253" i="1"/>
  <c r="I251" i="1"/>
  <c r="I249" i="1"/>
  <c r="J258" i="1"/>
  <c r="J256" i="1"/>
  <c r="J254" i="1"/>
  <c r="J252" i="1"/>
  <c r="J250" i="1"/>
  <c r="J248" i="1"/>
  <c r="I260" i="1"/>
  <c r="I258" i="1"/>
  <c r="I256" i="1"/>
  <c r="I254" i="1"/>
  <c r="I252" i="1"/>
  <c r="I250" i="1"/>
  <c r="I248" i="1"/>
  <c r="G216" i="3"/>
  <c r="H216" i="3" s="1"/>
  <c r="G217" i="3"/>
  <c r="H217" i="3" s="1"/>
  <c r="G218" i="3"/>
  <c r="H218" i="3" s="1"/>
  <c r="G219" i="3"/>
  <c r="H219" i="3" s="1"/>
  <c r="G220" i="3"/>
  <c r="H220" i="3" s="1"/>
  <c r="G221" i="3"/>
  <c r="H221" i="3" s="1"/>
  <c r="G222" i="3"/>
  <c r="H222" i="3" s="1"/>
  <c r="G223" i="3"/>
  <c r="H223" i="3" s="1"/>
  <c r="G224" i="3"/>
  <c r="H224" i="3" s="1"/>
  <c r="G225" i="3"/>
  <c r="H225" i="3" s="1"/>
  <c r="G226" i="3"/>
  <c r="H226" i="3" s="1"/>
  <c r="G227" i="3"/>
  <c r="H227" i="3" s="1"/>
  <c r="G228" i="3"/>
  <c r="H228" i="3" s="1"/>
  <c r="G229" i="3"/>
  <c r="H229" i="3" s="1"/>
  <c r="G230" i="3"/>
  <c r="H230" i="3" s="1"/>
  <c r="G231" i="3"/>
  <c r="H231" i="3" s="1"/>
  <c r="G232" i="3"/>
  <c r="H232" i="3" s="1"/>
  <c r="G233" i="3"/>
  <c r="H233" i="3" s="1"/>
  <c r="G234" i="3"/>
  <c r="H234" i="3" s="1"/>
  <c r="G235" i="3"/>
  <c r="H235" i="3" s="1"/>
  <c r="G236" i="3"/>
  <c r="H236" i="3" s="1"/>
  <c r="G237" i="3"/>
  <c r="H237" i="3" s="1"/>
  <c r="G238" i="3"/>
  <c r="H238" i="3" s="1"/>
  <c r="G239" i="3"/>
  <c r="H239" i="3" s="1"/>
  <c r="G240" i="3"/>
  <c r="H240" i="3" s="1"/>
  <c r="G241" i="3"/>
  <c r="H241" i="3" s="1"/>
  <c r="G242" i="3"/>
  <c r="H242" i="3" s="1"/>
  <c r="G243" i="3"/>
  <c r="H243" i="3" s="1"/>
  <c r="G244" i="3"/>
  <c r="H244" i="3" s="1"/>
  <c r="G245" i="3"/>
  <c r="H245" i="3" s="1"/>
  <c r="G246" i="3"/>
  <c r="H246" i="3" s="1"/>
  <c r="G247" i="3"/>
  <c r="H247" i="3" s="1"/>
  <c r="G248" i="3"/>
  <c r="H248" i="3" s="1"/>
  <c r="G249" i="3"/>
  <c r="H249" i="3" s="1"/>
  <c r="G216" i="14"/>
  <c r="H216" i="14" s="1"/>
  <c r="G217" i="14"/>
  <c r="H217" i="14" s="1"/>
  <c r="G218" i="14"/>
  <c r="H218" i="14" s="1"/>
  <c r="G219" i="14"/>
  <c r="H219" i="14" s="1"/>
  <c r="G220" i="14"/>
  <c r="H220" i="14" s="1"/>
  <c r="G221" i="14"/>
  <c r="H221" i="14" s="1"/>
  <c r="G222" i="14"/>
  <c r="H222" i="14" s="1"/>
  <c r="G223" i="14"/>
  <c r="H223" i="14" s="1"/>
  <c r="G224" i="14"/>
  <c r="H224" i="14" s="1"/>
  <c r="G225" i="14"/>
  <c r="H225" i="14" s="1"/>
  <c r="G226" i="14"/>
  <c r="H226" i="14" s="1"/>
  <c r="G227" i="14"/>
  <c r="H227" i="14" s="1"/>
  <c r="G228" i="14"/>
  <c r="H228" i="14" s="1"/>
  <c r="G229" i="14"/>
  <c r="H229" i="14" s="1"/>
  <c r="G230" i="14"/>
  <c r="H230" i="14" s="1"/>
  <c r="G231" i="14"/>
  <c r="H231" i="14" s="1"/>
  <c r="G232" i="14"/>
  <c r="H232" i="14" s="1"/>
  <c r="G233" i="14"/>
  <c r="H233" i="14" s="1"/>
  <c r="G234" i="14"/>
  <c r="H234" i="14" s="1"/>
  <c r="G235" i="14"/>
  <c r="H235" i="14" s="1"/>
  <c r="G236" i="14"/>
  <c r="H236" i="14" s="1"/>
  <c r="G237" i="14"/>
  <c r="H237" i="14" s="1"/>
  <c r="G238" i="14"/>
  <c r="H238" i="14" s="1"/>
  <c r="G239" i="14"/>
  <c r="H239" i="14" s="1"/>
  <c r="G240" i="14"/>
  <c r="H240" i="14" s="1"/>
  <c r="G241" i="14"/>
  <c r="H241" i="14" s="1"/>
  <c r="G242" i="14"/>
  <c r="H242" i="14" s="1"/>
  <c r="G243" i="14"/>
  <c r="H243" i="14" s="1"/>
  <c r="G244" i="14"/>
  <c r="H244" i="14" s="1"/>
  <c r="G245" i="14"/>
  <c r="H245" i="14" s="1"/>
  <c r="G246" i="14"/>
  <c r="H246" i="14" s="1"/>
  <c r="G247" i="14"/>
  <c r="H247" i="14" s="1"/>
  <c r="G248" i="14"/>
  <c r="H248" i="14" s="1"/>
  <c r="G216" i="13"/>
  <c r="H216" i="13" s="1"/>
  <c r="G217" i="13"/>
  <c r="H217" i="13" s="1"/>
  <c r="G218" i="13"/>
  <c r="H218" i="13" s="1"/>
  <c r="G219" i="13"/>
  <c r="H219" i="13" s="1"/>
  <c r="G220" i="13"/>
  <c r="H220" i="13" s="1"/>
  <c r="G221" i="13"/>
  <c r="H221" i="13" s="1"/>
  <c r="G222" i="13"/>
  <c r="H222" i="13" s="1"/>
  <c r="G223" i="13"/>
  <c r="H223" i="13" s="1"/>
  <c r="J223" i="13"/>
  <c r="G224" i="13"/>
  <c r="H224" i="13" s="1"/>
  <c r="G225" i="13"/>
  <c r="H225" i="13" s="1"/>
  <c r="G226" i="13"/>
  <c r="H226" i="13" s="1"/>
  <c r="G227" i="13"/>
  <c r="H227" i="13" s="1"/>
  <c r="G228" i="13"/>
  <c r="H228" i="13" s="1"/>
  <c r="G229" i="13"/>
  <c r="H229" i="13" s="1"/>
  <c r="G230" i="13"/>
  <c r="H230" i="13" s="1"/>
  <c r="G231" i="13"/>
  <c r="H231" i="13" s="1"/>
  <c r="G232" i="13"/>
  <c r="H232" i="13" s="1"/>
  <c r="G233" i="13"/>
  <c r="H233" i="13" s="1"/>
  <c r="G234" i="13"/>
  <c r="H234" i="13" s="1"/>
  <c r="G235" i="13"/>
  <c r="H235" i="13" s="1"/>
  <c r="G236" i="13"/>
  <c r="H236" i="13" s="1"/>
  <c r="G237" i="13"/>
  <c r="H237" i="13" s="1"/>
  <c r="G238" i="13"/>
  <c r="H238" i="13" s="1"/>
  <c r="G239" i="13"/>
  <c r="H239" i="13" s="1"/>
  <c r="G240" i="13"/>
  <c r="H240" i="13" s="1"/>
  <c r="G241" i="13"/>
  <c r="H241" i="13" s="1"/>
  <c r="G242" i="13"/>
  <c r="H242" i="13" s="1"/>
  <c r="G243" i="13"/>
  <c r="H243" i="13" s="1"/>
  <c r="G244" i="13"/>
  <c r="H244" i="13" s="1"/>
  <c r="G245" i="13"/>
  <c r="H245" i="13" s="1"/>
  <c r="G246" i="13"/>
  <c r="H246" i="13" s="1"/>
  <c r="G247" i="13"/>
  <c r="H247" i="13" s="1"/>
  <c r="G248" i="13"/>
  <c r="H248" i="13" s="1"/>
  <c r="G216" i="12"/>
  <c r="H216" i="12" s="1"/>
  <c r="G217" i="12"/>
  <c r="H217" i="12" s="1"/>
  <c r="G218" i="12"/>
  <c r="H218" i="12" s="1"/>
  <c r="G219" i="12"/>
  <c r="H219" i="12" s="1"/>
  <c r="G220" i="12"/>
  <c r="H220" i="12" s="1"/>
  <c r="G221" i="12"/>
  <c r="H221" i="12" s="1"/>
  <c r="G222" i="12"/>
  <c r="H222" i="12" s="1"/>
  <c r="G223" i="12"/>
  <c r="H223" i="12" s="1"/>
  <c r="G224" i="12"/>
  <c r="H224" i="12" s="1"/>
  <c r="G225" i="12"/>
  <c r="H225" i="12" s="1"/>
  <c r="G226" i="12"/>
  <c r="H226" i="12" s="1"/>
  <c r="G227" i="12"/>
  <c r="H227" i="12" s="1"/>
  <c r="G228" i="12"/>
  <c r="H228" i="12" s="1"/>
  <c r="G229" i="12"/>
  <c r="H229" i="12" s="1"/>
  <c r="G230" i="12"/>
  <c r="H230" i="12" s="1"/>
  <c r="G231" i="12"/>
  <c r="H231" i="12" s="1"/>
  <c r="G232" i="12"/>
  <c r="H232" i="12" s="1"/>
  <c r="G233" i="12"/>
  <c r="H233" i="12" s="1"/>
  <c r="G234" i="12"/>
  <c r="H234" i="12" s="1"/>
  <c r="G235" i="12"/>
  <c r="H235" i="12" s="1"/>
  <c r="G236" i="12"/>
  <c r="H236" i="12" s="1"/>
  <c r="G237" i="12"/>
  <c r="H237" i="12" s="1"/>
  <c r="G238" i="12"/>
  <c r="H238" i="12" s="1"/>
  <c r="G239" i="12"/>
  <c r="H239" i="12" s="1"/>
  <c r="G240" i="12"/>
  <c r="H240" i="12" s="1"/>
  <c r="G241" i="12"/>
  <c r="H241" i="12" s="1"/>
  <c r="G242" i="12"/>
  <c r="H242" i="12" s="1"/>
  <c r="G243" i="12"/>
  <c r="H243" i="12" s="1"/>
  <c r="G244" i="12"/>
  <c r="H244" i="12" s="1"/>
  <c r="G245" i="12"/>
  <c r="H245" i="12" s="1"/>
  <c r="G246" i="12"/>
  <c r="H246" i="12" s="1"/>
  <c r="G247" i="12"/>
  <c r="H247" i="12" s="1"/>
  <c r="G248" i="12"/>
  <c r="H248" i="12" s="1"/>
  <c r="G216" i="11"/>
  <c r="H216" i="11" s="1"/>
  <c r="G217" i="11"/>
  <c r="I217" i="11" s="1"/>
  <c r="G218" i="11"/>
  <c r="H218" i="11" s="1"/>
  <c r="G219" i="11"/>
  <c r="I219" i="11" s="1"/>
  <c r="G220" i="11"/>
  <c r="H220" i="11" s="1"/>
  <c r="G221" i="11"/>
  <c r="I221" i="11" s="1"/>
  <c r="G222" i="11"/>
  <c r="H222" i="11" s="1"/>
  <c r="G223" i="11"/>
  <c r="I223" i="11" s="1"/>
  <c r="G224" i="11"/>
  <c r="H224" i="11" s="1"/>
  <c r="G225" i="11"/>
  <c r="I225" i="11" s="1"/>
  <c r="G226" i="11"/>
  <c r="H226" i="11" s="1"/>
  <c r="G227" i="11"/>
  <c r="I227" i="11" s="1"/>
  <c r="G228" i="11"/>
  <c r="H228" i="11" s="1"/>
  <c r="G229" i="11"/>
  <c r="I229" i="11" s="1"/>
  <c r="G230" i="11"/>
  <c r="H230" i="11" s="1"/>
  <c r="G231" i="11"/>
  <c r="I231" i="11" s="1"/>
  <c r="G232" i="11"/>
  <c r="H232" i="11" s="1"/>
  <c r="G233" i="11"/>
  <c r="I233" i="11" s="1"/>
  <c r="G234" i="11"/>
  <c r="H234" i="11" s="1"/>
  <c r="G235" i="11"/>
  <c r="I235" i="11" s="1"/>
  <c r="G236" i="11"/>
  <c r="H236" i="11" s="1"/>
  <c r="G237" i="11"/>
  <c r="I237" i="11" s="1"/>
  <c r="G238" i="11"/>
  <c r="H238" i="11" s="1"/>
  <c r="G239" i="11"/>
  <c r="I239" i="11" s="1"/>
  <c r="G240" i="11"/>
  <c r="H240" i="11" s="1"/>
  <c r="G241" i="11"/>
  <c r="I241" i="11" s="1"/>
  <c r="G242" i="11"/>
  <c r="H242" i="11" s="1"/>
  <c r="G243" i="11"/>
  <c r="I243" i="11" s="1"/>
  <c r="G244" i="11"/>
  <c r="H244" i="11" s="1"/>
  <c r="G245" i="11"/>
  <c r="I245" i="11" s="1"/>
  <c r="G246" i="11"/>
  <c r="H246" i="11" s="1"/>
  <c r="G247" i="11"/>
  <c r="I247" i="11" s="1"/>
  <c r="G248" i="11"/>
  <c r="H248" i="11" s="1"/>
  <c r="G216" i="10"/>
  <c r="H216" i="10" s="1"/>
  <c r="G217" i="10"/>
  <c r="H217" i="10" s="1"/>
  <c r="G218" i="10"/>
  <c r="H218" i="10" s="1"/>
  <c r="G219" i="10"/>
  <c r="H219" i="10" s="1"/>
  <c r="G220" i="10"/>
  <c r="H220" i="10" s="1"/>
  <c r="G221" i="10"/>
  <c r="H221" i="10" s="1"/>
  <c r="G222" i="10"/>
  <c r="H222" i="10" s="1"/>
  <c r="G223" i="10"/>
  <c r="H223" i="10" s="1"/>
  <c r="G224" i="10"/>
  <c r="H224" i="10" s="1"/>
  <c r="G225" i="10"/>
  <c r="H225" i="10" s="1"/>
  <c r="G226" i="10"/>
  <c r="H226" i="10" s="1"/>
  <c r="G227" i="10"/>
  <c r="H227" i="10" s="1"/>
  <c r="G228" i="10"/>
  <c r="H228" i="10" s="1"/>
  <c r="G229" i="10"/>
  <c r="H229" i="10" s="1"/>
  <c r="G230" i="10"/>
  <c r="H230" i="10" s="1"/>
  <c r="G231" i="10"/>
  <c r="H231" i="10" s="1"/>
  <c r="G232" i="10"/>
  <c r="H232" i="10" s="1"/>
  <c r="G233" i="10"/>
  <c r="H233" i="10" s="1"/>
  <c r="G234" i="10"/>
  <c r="H234" i="10" s="1"/>
  <c r="G235" i="10"/>
  <c r="H235" i="10" s="1"/>
  <c r="G236" i="10"/>
  <c r="H236" i="10" s="1"/>
  <c r="G237" i="10"/>
  <c r="H237" i="10" s="1"/>
  <c r="G238" i="10"/>
  <c r="H238" i="10" s="1"/>
  <c r="G239" i="10"/>
  <c r="H239" i="10" s="1"/>
  <c r="G240" i="10"/>
  <c r="H240" i="10" s="1"/>
  <c r="G241" i="10"/>
  <c r="H241" i="10" s="1"/>
  <c r="G242" i="10"/>
  <c r="H242" i="10" s="1"/>
  <c r="G243" i="10"/>
  <c r="H243" i="10" s="1"/>
  <c r="G244" i="10"/>
  <c r="H244" i="10" s="1"/>
  <c r="G245" i="10"/>
  <c r="H245" i="10" s="1"/>
  <c r="G246" i="10"/>
  <c r="H246" i="10" s="1"/>
  <c r="G247" i="10"/>
  <c r="H247" i="10" s="1"/>
  <c r="G248" i="10"/>
  <c r="H248" i="10" s="1"/>
  <c r="F190" i="9"/>
  <c r="F191" i="9"/>
  <c r="F192" i="9"/>
  <c r="F193" i="9"/>
  <c r="F194" i="9"/>
  <c r="F195" i="9"/>
  <c r="F196" i="9"/>
  <c r="F197" i="9"/>
  <c r="F198" i="9"/>
  <c r="F199" i="9"/>
  <c r="F200" i="9"/>
  <c r="F201" i="9"/>
  <c r="F202" i="9"/>
  <c r="F203" i="9"/>
  <c r="F204" i="9"/>
  <c r="F205" i="9"/>
  <c r="F206" i="9"/>
  <c r="F207" i="9"/>
  <c r="F208" i="9"/>
  <c r="F209" i="9"/>
  <c r="F210" i="9"/>
  <c r="F211" i="9"/>
  <c r="F212" i="9"/>
  <c r="F213" i="9"/>
  <c r="F214" i="9"/>
  <c r="F215" i="9"/>
  <c r="F216" i="9"/>
  <c r="F217" i="9"/>
  <c r="F218" i="9"/>
  <c r="F219" i="9"/>
  <c r="F220" i="9"/>
  <c r="F221" i="9"/>
  <c r="F222" i="9"/>
  <c r="G216" i="8"/>
  <c r="H216" i="8" s="1"/>
  <c r="G217" i="8"/>
  <c r="H217" i="8" s="1"/>
  <c r="G218" i="8"/>
  <c r="H218" i="8" s="1"/>
  <c r="G219" i="8"/>
  <c r="H219" i="8" s="1"/>
  <c r="G220" i="8"/>
  <c r="H220" i="8" s="1"/>
  <c r="G221" i="8"/>
  <c r="H221" i="8" s="1"/>
  <c r="G222" i="8"/>
  <c r="H222" i="8" s="1"/>
  <c r="G223" i="8"/>
  <c r="H223" i="8" s="1"/>
  <c r="G224" i="8"/>
  <c r="H224" i="8" s="1"/>
  <c r="G225" i="8"/>
  <c r="H225" i="8" s="1"/>
  <c r="G226" i="8"/>
  <c r="H226" i="8" s="1"/>
  <c r="G227" i="8"/>
  <c r="H227" i="8" s="1"/>
  <c r="G228" i="8"/>
  <c r="H228" i="8" s="1"/>
  <c r="G229" i="8"/>
  <c r="H229" i="8" s="1"/>
  <c r="G230" i="8"/>
  <c r="H230" i="8" s="1"/>
  <c r="G231" i="8"/>
  <c r="H231" i="8" s="1"/>
  <c r="G232" i="8"/>
  <c r="H232" i="8" s="1"/>
  <c r="G233" i="8"/>
  <c r="H233" i="8" s="1"/>
  <c r="G234" i="8"/>
  <c r="H234" i="8" s="1"/>
  <c r="G235" i="8"/>
  <c r="H235" i="8" s="1"/>
  <c r="G236" i="8"/>
  <c r="H236" i="8" s="1"/>
  <c r="G237" i="8"/>
  <c r="H237" i="8" s="1"/>
  <c r="G238" i="8"/>
  <c r="H238" i="8" s="1"/>
  <c r="G239" i="8"/>
  <c r="H239" i="8" s="1"/>
  <c r="G240" i="8"/>
  <c r="H240" i="8" s="1"/>
  <c r="G241" i="8"/>
  <c r="H241" i="8" s="1"/>
  <c r="G242" i="8"/>
  <c r="H242" i="8" s="1"/>
  <c r="G243" i="8"/>
  <c r="H243" i="8" s="1"/>
  <c r="G244" i="8"/>
  <c r="H244" i="8" s="1"/>
  <c r="G245" i="8"/>
  <c r="H245" i="8" s="1"/>
  <c r="G246" i="8"/>
  <c r="H246" i="8" s="1"/>
  <c r="G247" i="8"/>
  <c r="H247" i="8" s="1"/>
  <c r="G248" i="8"/>
  <c r="H248" i="8" s="1"/>
  <c r="G216" i="7"/>
  <c r="H216" i="7" s="1"/>
  <c r="G217" i="7"/>
  <c r="H217" i="7" s="1"/>
  <c r="G218" i="7"/>
  <c r="H218" i="7" s="1"/>
  <c r="G219" i="7"/>
  <c r="H219" i="7" s="1"/>
  <c r="G220" i="7"/>
  <c r="H220" i="7" s="1"/>
  <c r="G221" i="7"/>
  <c r="H221" i="7" s="1"/>
  <c r="G222" i="7"/>
  <c r="H222" i="7" s="1"/>
  <c r="G223" i="7"/>
  <c r="H223" i="7" s="1"/>
  <c r="G224" i="7"/>
  <c r="H224" i="7" s="1"/>
  <c r="G225" i="7"/>
  <c r="H225" i="7" s="1"/>
  <c r="G226" i="7"/>
  <c r="H226" i="7" s="1"/>
  <c r="G227" i="7"/>
  <c r="H227" i="7" s="1"/>
  <c r="G228" i="7"/>
  <c r="H228" i="7" s="1"/>
  <c r="G229" i="7"/>
  <c r="H229" i="7" s="1"/>
  <c r="G230" i="7"/>
  <c r="H230" i="7" s="1"/>
  <c r="G231" i="7"/>
  <c r="H231" i="7" s="1"/>
  <c r="G232" i="7"/>
  <c r="H232" i="7" s="1"/>
  <c r="G233" i="7"/>
  <c r="H233" i="7" s="1"/>
  <c r="G234" i="7"/>
  <c r="H234" i="7" s="1"/>
  <c r="G235" i="7"/>
  <c r="H235" i="7" s="1"/>
  <c r="G236" i="7"/>
  <c r="H236" i="7" s="1"/>
  <c r="G237" i="7"/>
  <c r="H237" i="7" s="1"/>
  <c r="G238" i="7"/>
  <c r="H238" i="7" s="1"/>
  <c r="G239" i="7"/>
  <c r="H239" i="7" s="1"/>
  <c r="G240" i="7"/>
  <c r="H240" i="7" s="1"/>
  <c r="G241" i="7"/>
  <c r="H241" i="7" s="1"/>
  <c r="G242" i="7"/>
  <c r="H242" i="7" s="1"/>
  <c r="G243" i="7"/>
  <c r="H243" i="7" s="1"/>
  <c r="G244" i="7"/>
  <c r="H244" i="7" s="1"/>
  <c r="G245" i="7"/>
  <c r="H245" i="7" s="1"/>
  <c r="G246" i="7"/>
  <c r="H246" i="7" s="1"/>
  <c r="G247" i="7"/>
  <c r="H247" i="7" s="1"/>
  <c r="G248" i="7"/>
  <c r="H248" i="7" s="1"/>
  <c r="G216" i="6"/>
  <c r="H216" i="6" s="1"/>
  <c r="G217" i="6"/>
  <c r="H217" i="6" s="1"/>
  <c r="G218" i="6"/>
  <c r="H218" i="6" s="1"/>
  <c r="G219" i="6"/>
  <c r="H219" i="6" s="1"/>
  <c r="G220" i="6"/>
  <c r="H220" i="6" s="1"/>
  <c r="G221" i="6"/>
  <c r="H221" i="6" s="1"/>
  <c r="G222" i="6"/>
  <c r="H222" i="6" s="1"/>
  <c r="G223" i="6"/>
  <c r="H223" i="6" s="1"/>
  <c r="G224" i="6"/>
  <c r="H224" i="6" s="1"/>
  <c r="G225" i="6"/>
  <c r="H225" i="6" s="1"/>
  <c r="G226" i="6"/>
  <c r="H226" i="6" s="1"/>
  <c r="G227" i="6"/>
  <c r="H227" i="6" s="1"/>
  <c r="G228" i="6"/>
  <c r="H228" i="6" s="1"/>
  <c r="G229" i="6"/>
  <c r="H229" i="6" s="1"/>
  <c r="G230" i="6"/>
  <c r="H230" i="6" s="1"/>
  <c r="G231" i="6"/>
  <c r="H231" i="6" s="1"/>
  <c r="G232" i="6"/>
  <c r="H232" i="6" s="1"/>
  <c r="G233" i="6"/>
  <c r="H233" i="6" s="1"/>
  <c r="G234" i="6"/>
  <c r="H234" i="6" s="1"/>
  <c r="G235" i="6"/>
  <c r="H235" i="6" s="1"/>
  <c r="G236" i="6"/>
  <c r="H236" i="6" s="1"/>
  <c r="G237" i="6"/>
  <c r="H237" i="6" s="1"/>
  <c r="G238" i="6"/>
  <c r="H238" i="6" s="1"/>
  <c r="G239" i="6"/>
  <c r="H239" i="6" s="1"/>
  <c r="J239" i="6"/>
  <c r="G240" i="6"/>
  <c r="H240" i="6" s="1"/>
  <c r="G241" i="6"/>
  <c r="H241" i="6" s="1"/>
  <c r="G242" i="6"/>
  <c r="H242" i="6" s="1"/>
  <c r="G243" i="6"/>
  <c r="H243" i="6" s="1"/>
  <c r="G244" i="6"/>
  <c r="H244" i="6" s="1"/>
  <c r="G245" i="6"/>
  <c r="H245" i="6" s="1"/>
  <c r="G246" i="6"/>
  <c r="H246" i="6" s="1"/>
  <c r="G247" i="6"/>
  <c r="H247" i="6" s="1"/>
  <c r="G248" i="6"/>
  <c r="H248" i="6" s="1"/>
  <c r="G215" i="5"/>
  <c r="H215" i="5" s="1"/>
  <c r="G216" i="5"/>
  <c r="H216" i="5" s="1"/>
  <c r="G217" i="5"/>
  <c r="H217" i="5" s="1"/>
  <c r="G218" i="5"/>
  <c r="H218" i="5" s="1"/>
  <c r="G219" i="5"/>
  <c r="H219" i="5" s="1"/>
  <c r="G220" i="5"/>
  <c r="H220" i="5" s="1"/>
  <c r="G221" i="5"/>
  <c r="H221" i="5" s="1"/>
  <c r="G222" i="5"/>
  <c r="H222" i="5" s="1"/>
  <c r="J222" i="5"/>
  <c r="G223" i="5"/>
  <c r="H223" i="5" s="1"/>
  <c r="G224" i="5"/>
  <c r="H224" i="5" s="1"/>
  <c r="G225" i="5"/>
  <c r="H225" i="5" s="1"/>
  <c r="G226" i="5"/>
  <c r="H226" i="5" s="1"/>
  <c r="G227" i="5"/>
  <c r="H227" i="5" s="1"/>
  <c r="G228" i="5"/>
  <c r="H228" i="5" s="1"/>
  <c r="G229" i="5"/>
  <c r="H229" i="5" s="1"/>
  <c r="G230" i="5"/>
  <c r="H230" i="5" s="1"/>
  <c r="G231" i="5"/>
  <c r="H231" i="5" s="1"/>
  <c r="G232" i="5"/>
  <c r="H232" i="5" s="1"/>
  <c r="G233" i="5"/>
  <c r="H233" i="5" s="1"/>
  <c r="G234" i="5"/>
  <c r="H234" i="5" s="1"/>
  <c r="G235" i="5"/>
  <c r="H235" i="5" s="1"/>
  <c r="G236" i="5"/>
  <c r="H236" i="5" s="1"/>
  <c r="G237" i="5"/>
  <c r="H237" i="5" s="1"/>
  <c r="G238" i="5"/>
  <c r="H238" i="5" s="1"/>
  <c r="G239" i="5"/>
  <c r="H239" i="5" s="1"/>
  <c r="G240" i="5"/>
  <c r="H240" i="5" s="1"/>
  <c r="G241" i="5"/>
  <c r="H241" i="5" s="1"/>
  <c r="G242" i="5"/>
  <c r="H242" i="5" s="1"/>
  <c r="G243" i="5"/>
  <c r="H243" i="5" s="1"/>
  <c r="G244" i="5"/>
  <c r="H244" i="5" s="1"/>
  <c r="G245" i="5"/>
  <c r="H245" i="5" s="1"/>
  <c r="G246" i="5"/>
  <c r="H246" i="5" s="1"/>
  <c r="G247" i="5"/>
  <c r="H247" i="5" s="1"/>
  <c r="G216" i="4"/>
  <c r="H216" i="4" s="1"/>
  <c r="G217" i="4"/>
  <c r="H217" i="4" s="1"/>
  <c r="G218" i="4"/>
  <c r="H218" i="4" s="1"/>
  <c r="G219" i="4"/>
  <c r="H219" i="4" s="1"/>
  <c r="G220" i="4"/>
  <c r="H220" i="4" s="1"/>
  <c r="G221" i="4"/>
  <c r="H221" i="4" s="1"/>
  <c r="G222" i="4"/>
  <c r="H222" i="4" s="1"/>
  <c r="G223" i="4"/>
  <c r="H223" i="4" s="1"/>
  <c r="G224" i="4"/>
  <c r="H224" i="4" s="1"/>
  <c r="G225" i="4"/>
  <c r="H225" i="4" s="1"/>
  <c r="G226" i="4"/>
  <c r="H226" i="4" s="1"/>
  <c r="G227" i="4"/>
  <c r="H227" i="4" s="1"/>
  <c r="G228" i="4"/>
  <c r="H228" i="4" s="1"/>
  <c r="G229" i="4"/>
  <c r="H229" i="4" s="1"/>
  <c r="G230" i="4"/>
  <c r="H230" i="4" s="1"/>
  <c r="G231" i="4"/>
  <c r="H231" i="4" s="1"/>
  <c r="G232" i="4"/>
  <c r="H232" i="4" s="1"/>
  <c r="G233" i="4"/>
  <c r="H233" i="4" s="1"/>
  <c r="G234" i="4"/>
  <c r="H234" i="4" s="1"/>
  <c r="G235" i="4"/>
  <c r="H235" i="4" s="1"/>
  <c r="G236" i="4"/>
  <c r="H236" i="4" s="1"/>
  <c r="G237" i="4"/>
  <c r="H237" i="4" s="1"/>
  <c r="G238" i="4"/>
  <c r="H238" i="4" s="1"/>
  <c r="G239" i="4"/>
  <c r="H239" i="4" s="1"/>
  <c r="G240" i="4"/>
  <c r="H240" i="4" s="1"/>
  <c r="G241" i="4"/>
  <c r="H241" i="4" s="1"/>
  <c r="G242" i="4"/>
  <c r="H242" i="4" s="1"/>
  <c r="G243" i="4"/>
  <c r="H243" i="4" s="1"/>
  <c r="G244" i="4"/>
  <c r="H244" i="4" s="1"/>
  <c r="G245" i="4"/>
  <c r="H245" i="4" s="1"/>
  <c r="G246" i="4"/>
  <c r="H246" i="4" s="1"/>
  <c r="G247" i="4"/>
  <c r="H247" i="4" s="1"/>
  <c r="G248" i="4"/>
  <c r="H248" i="4" s="1"/>
  <c r="G216" i="2"/>
  <c r="H216" i="2" s="1"/>
  <c r="G217" i="2"/>
  <c r="H217" i="2" s="1"/>
  <c r="G218" i="2"/>
  <c r="H218" i="2" s="1"/>
  <c r="G219" i="2"/>
  <c r="H219" i="2" s="1"/>
  <c r="G220" i="2"/>
  <c r="H220" i="2" s="1"/>
  <c r="G221" i="2"/>
  <c r="H221" i="2" s="1"/>
  <c r="G222" i="2"/>
  <c r="H222" i="2" s="1"/>
  <c r="G223" i="2"/>
  <c r="H223" i="2" s="1"/>
  <c r="G224" i="2"/>
  <c r="H224" i="2" s="1"/>
  <c r="G225" i="2"/>
  <c r="H225" i="2" s="1"/>
  <c r="G226" i="2"/>
  <c r="H226" i="2" s="1"/>
  <c r="G227" i="2"/>
  <c r="H227" i="2" s="1"/>
  <c r="G228" i="2"/>
  <c r="H228" i="2" s="1"/>
  <c r="G229" i="2"/>
  <c r="H229" i="2" s="1"/>
  <c r="G230" i="2"/>
  <c r="H230" i="2" s="1"/>
  <c r="G231" i="2"/>
  <c r="H231" i="2" s="1"/>
  <c r="G232" i="2"/>
  <c r="H232" i="2" s="1"/>
  <c r="G233" i="2"/>
  <c r="H233" i="2" s="1"/>
  <c r="G234" i="2"/>
  <c r="H234" i="2" s="1"/>
  <c r="G235" i="2"/>
  <c r="H235" i="2" s="1"/>
  <c r="G236" i="2"/>
  <c r="H236" i="2" s="1"/>
  <c r="G237" i="2"/>
  <c r="H237" i="2" s="1"/>
  <c r="G238" i="2"/>
  <c r="H238" i="2" s="1"/>
  <c r="G239" i="2"/>
  <c r="H239" i="2" s="1"/>
  <c r="G240" i="2"/>
  <c r="H240" i="2" s="1"/>
  <c r="G241" i="2"/>
  <c r="H241" i="2" s="1"/>
  <c r="G242" i="2"/>
  <c r="H242" i="2" s="1"/>
  <c r="G243" i="2"/>
  <c r="H243" i="2" s="1"/>
  <c r="G244" i="2"/>
  <c r="H244" i="2" s="1"/>
  <c r="G245" i="2"/>
  <c r="H245" i="2" s="1"/>
  <c r="G246" i="2"/>
  <c r="H246" i="2" s="1"/>
  <c r="G247" i="2"/>
  <c r="H247" i="2" s="1"/>
  <c r="G248" i="2"/>
  <c r="H248" i="2" s="1"/>
  <c r="G215" i="1"/>
  <c r="H215" i="1" s="1"/>
  <c r="G216" i="1"/>
  <c r="H216" i="1" s="1"/>
  <c r="G217" i="1"/>
  <c r="H217" i="1" s="1"/>
  <c r="G218" i="1"/>
  <c r="H218" i="1" s="1"/>
  <c r="G219" i="1"/>
  <c r="H219" i="1" s="1"/>
  <c r="G220" i="1"/>
  <c r="H220" i="1" s="1"/>
  <c r="G221" i="1"/>
  <c r="H221" i="1" s="1"/>
  <c r="G222" i="1"/>
  <c r="H222" i="1" s="1"/>
  <c r="G223" i="1"/>
  <c r="H223" i="1" s="1"/>
  <c r="G224" i="1"/>
  <c r="H224" i="1" s="1"/>
  <c r="G225" i="1"/>
  <c r="H225" i="1" s="1"/>
  <c r="G226" i="1"/>
  <c r="H226" i="1" s="1"/>
  <c r="G227" i="1"/>
  <c r="H227" i="1" s="1"/>
  <c r="G228" i="1"/>
  <c r="H228" i="1" s="1"/>
  <c r="G229" i="1"/>
  <c r="H229" i="1" s="1"/>
  <c r="G230" i="1"/>
  <c r="H230" i="1" s="1"/>
  <c r="G231" i="1"/>
  <c r="H231" i="1" s="1"/>
  <c r="G232" i="1"/>
  <c r="H232" i="1" s="1"/>
  <c r="G233" i="1"/>
  <c r="H233" i="1" s="1"/>
  <c r="G234" i="1"/>
  <c r="H234" i="1" s="1"/>
  <c r="G235" i="1"/>
  <c r="H235" i="1" s="1"/>
  <c r="G236" i="1"/>
  <c r="H236" i="1" s="1"/>
  <c r="G237" i="1"/>
  <c r="H237" i="1" s="1"/>
  <c r="G238" i="1"/>
  <c r="H238" i="1" s="1"/>
  <c r="G239" i="1"/>
  <c r="H239" i="1" s="1"/>
  <c r="G240" i="1"/>
  <c r="H240" i="1" s="1"/>
  <c r="G241" i="1"/>
  <c r="H241" i="1" s="1"/>
  <c r="G242" i="1"/>
  <c r="H242" i="1" s="1"/>
  <c r="G243" i="1"/>
  <c r="H243" i="1" s="1"/>
  <c r="G244" i="1"/>
  <c r="H244" i="1" s="1"/>
  <c r="G245" i="1"/>
  <c r="H245" i="1" s="1"/>
  <c r="G246" i="1"/>
  <c r="H246" i="1" s="1"/>
  <c r="G247" i="1"/>
  <c r="H247" i="1" s="1"/>
  <c r="J241" i="13" l="1"/>
  <c r="J231" i="12"/>
  <c r="H237" i="11"/>
  <c r="J240" i="5"/>
  <c r="J225" i="4"/>
  <c r="J247" i="14"/>
  <c r="J231" i="14"/>
  <c r="J233" i="13"/>
  <c r="J239" i="10"/>
  <c r="J223" i="8"/>
  <c r="J236" i="5"/>
  <c r="J223" i="4"/>
  <c r="J223" i="14"/>
  <c r="H221" i="11"/>
  <c r="J223" i="10"/>
  <c r="J245" i="8"/>
  <c r="J239" i="7"/>
  <c r="J225" i="7"/>
  <c r="J243" i="6"/>
  <c r="J237" i="6"/>
  <c r="J228" i="5"/>
  <c r="J246" i="5"/>
  <c r="J241" i="4"/>
  <c r="J239" i="14"/>
  <c r="J235" i="14"/>
  <c r="J221" i="13"/>
  <c r="J239" i="13"/>
  <c r="J225" i="13"/>
  <c r="J239" i="12"/>
  <c r="H227" i="11"/>
  <c r="H243" i="11"/>
  <c r="H229" i="11"/>
  <c r="J221" i="10"/>
  <c r="J231" i="10"/>
  <c r="J239" i="8"/>
  <c r="J229" i="8"/>
  <c r="J217" i="7"/>
  <c r="J235" i="7"/>
  <c r="J221" i="7"/>
  <c r="J227" i="6"/>
  <c r="J225" i="6"/>
  <c r="J244" i="5"/>
  <c r="J238" i="5"/>
  <c r="J220" i="5"/>
  <c r="J230" i="5"/>
  <c r="J224" i="5"/>
  <c r="J247" i="4"/>
  <c r="J231" i="4"/>
  <c r="J227" i="14"/>
  <c r="J219" i="14"/>
  <c r="J243" i="14"/>
  <c r="J235" i="13"/>
  <c r="J217" i="13"/>
  <c r="J237" i="13"/>
  <c r="J219" i="13"/>
  <c r="J247" i="12"/>
  <c r="J221" i="12"/>
  <c r="J245" i="12"/>
  <c r="J237" i="12"/>
  <c r="J223" i="12"/>
  <c r="H225" i="11"/>
  <c r="H241" i="11"/>
  <c r="H245" i="11"/>
  <c r="J237" i="10"/>
  <c r="J219" i="10"/>
  <c r="J235" i="10"/>
  <c r="J217" i="10"/>
  <c r="J247" i="10"/>
  <c r="J233" i="10"/>
  <c r="J241" i="8"/>
  <c r="J221" i="8"/>
  <c r="J225" i="8"/>
  <c r="J237" i="8"/>
  <c r="J233" i="7"/>
  <c r="J237" i="7"/>
  <c r="J219" i="7"/>
  <c r="J241" i="7"/>
  <c r="J223" i="7"/>
  <c r="J221" i="6"/>
  <c r="J223" i="6"/>
  <c r="J241" i="6"/>
  <c r="J243" i="4"/>
  <c r="J227" i="4"/>
  <c r="J239" i="4"/>
  <c r="J245" i="14"/>
  <c r="J229" i="14"/>
  <c r="J233" i="14"/>
  <c r="J217" i="14"/>
  <c r="J237" i="14"/>
  <c r="J221" i="14"/>
  <c r="J241" i="14"/>
  <c r="J225" i="14"/>
  <c r="J245" i="13"/>
  <c r="J229" i="13"/>
  <c r="J243" i="13"/>
  <c r="J227" i="13"/>
  <c r="J247" i="13"/>
  <c r="J231" i="13"/>
  <c r="J233" i="12"/>
  <c r="J217" i="12"/>
  <c r="J243" i="12"/>
  <c r="J227" i="12"/>
  <c r="J241" i="12"/>
  <c r="J225" i="12"/>
  <c r="J235" i="12"/>
  <c r="J219" i="12"/>
  <c r="J229" i="12"/>
  <c r="H233" i="11"/>
  <c r="H217" i="11"/>
  <c r="H247" i="11"/>
  <c r="H231" i="11"/>
  <c r="H235" i="11"/>
  <c r="H219" i="11"/>
  <c r="H239" i="11"/>
  <c r="H223" i="11"/>
  <c r="J243" i="10"/>
  <c r="J227" i="10"/>
  <c r="J241" i="10"/>
  <c r="J225" i="10"/>
  <c r="J245" i="10"/>
  <c r="J229" i="10"/>
  <c r="J235" i="8"/>
  <c r="J219" i="8"/>
  <c r="J233" i="8"/>
  <c r="J217" i="8"/>
  <c r="J243" i="8"/>
  <c r="J227" i="8"/>
  <c r="J247" i="8"/>
  <c r="J231" i="8"/>
  <c r="J245" i="7"/>
  <c r="J229" i="7"/>
  <c r="J243" i="7"/>
  <c r="J227" i="7"/>
  <c r="J247" i="7"/>
  <c r="J231" i="7"/>
  <c r="J233" i="6"/>
  <c r="J217" i="6"/>
  <c r="J247" i="6"/>
  <c r="J231" i="6"/>
  <c r="J235" i="6"/>
  <c r="J219" i="6"/>
  <c r="J245" i="6"/>
  <c r="J229" i="6"/>
  <c r="J235" i="4"/>
  <c r="J219" i="4"/>
  <c r="J245" i="4"/>
  <c r="J229" i="4"/>
  <c r="J233" i="4"/>
  <c r="J217" i="4"/>
  <c r="J237" i="4"/>
  <c r="J221" i="4"/>
  <c r="J245" i="2"/>
  <c r="J241" i="2"/>
  <c r="J237" i="2"/>
  <c r="J233" i="2"/>
  <c r="J229" i="2"/>
  <c r="J225" i="2"/>
  <c r="J221" i="2"/>
  <c r="J217" i="2"/>
  <c r="I245" i="2"/>
  <c r="I241" i="2"/>
  <c r="I237" i="2"/>
  <c r="I233" i="2"/>
  <c r="I229" i="2"/>
  <c r="I225" i="2"/>
  <c r="I221" i="2"/>
  <c r="I217" i="2"/>
  <c r="J247" i="2"/>
  <c r="J243" i="2"/>
  <c r="J239" i="2"/>
  <c r="J235" i="2"/>
  <c r="J231" i="2"/>
  <c r="J227" i="2"/>
  <c r="J223" i="2"/>
  <c r="J219" i="2"/>
  <c r="I247" i="2"/>
  <c r="I243" i="2"/>
  <c r="I239" i="2"/>
  <c r="I235" i="2"/>
  <c r="I231" i="2"/>
  <c r="I227" i="2"/>
  <c r="I223" i="2"/>
  <c r="I219" i="2"/>
  <c r="J246" i="1"/>
  <c r="J238" i="1"/>
  <c r="J234" i="1"/>
  <c r="J230" i="1"/>
  <c r="J226" i="1"/>
  <c r="J222" i="1"/>
  <c r="J218" i="1"/>
  <c r="J242" i="1"/>
  <c r="I246" i="1"/>
  <c r="I242" i="1"/>
  <c r="I238" i="1"/>
  <c r="I234" i="1"/>
  <c r="I230" i="1"/>
  <c r="I226" i="1"/>
  <c r="I222" i="1"/>
  <c r="I218" i="1"/>
  <c r="J244" i="1"/>
  <c r="J240" i="1"/>
  <c r="J236" i="1"/>
  <c r="J232" i="1"/>
  <c r="J228" i="1"/>
  <c r="J224" i="1"/>
  <c r="J220" i="1"/>
  <c r="J216" i="1"/>
  <c r="I244" i="1"/>
  <c r="I240" i="1"/>
  <c r="I236" i="1"/>
  <c r="I232" i="1"/>
  <c r="I228" i="1"/>
  <c r="I224" i="1"/>
  <c r="I220" i="1"/>
  <c r="I216" i="1"/>
  <c r="J249" i="3"/>
  <c r="J247" i="3"/>
  <c r="J245" i="3"/>
  <c r="J243" i="3"/>
  <c r="J241" i="3"/>
  <c r="J239" i="3"/>
  <c r="J237" i="3"/>
  <c r="J235" i="3"/>
  <c r="J233" i="3"/>
  <c r="J231" i="3"/>
  <c r="J229" i="3"/>
  <c r="J227" i="3"/>
  <c r="J225" i="3"/>
  <c r="J223" i="3"/>
  <c r="J221" i="3"/>
  <c r="J219" i="3"/>
  <c r="J217" i="3"/>
  <c r="I249" i="3"/>
  <c r="I247" i="3"/>
  <c r="I245" i="3"/>
  <c r="I243" i="3"/>
  <c r="I241" i="3"/>
  <c r="I239" i="3"/>
  <c r="I237" i="3"/>
  <c r="I235" i="3"/>
  <c r="I233" i="3"/>
  <c r="I231" i="3"/>
  <c r="I229" i="3"/>
  <c r="I227" i="3"/>
  <c r="I225" i="3"/>
  <c r="I223" i="3"/>
  <c r="I221" i="3"/>
  <c r="I219" i="3"/>
  <c r="I217" i="3"/>
  <c r="J248" i="3"/>
  <c r="J246" i="3"/>
  <c r="J244" i="3"/>
  <c r="J242" i="3"/>
  <c r="J240" i="3"/>
  <c r="J238" i="3"/>
  <c r="J236" i="3"/>
  <c r="J234" i="3"/>
  <c r="J232" i="3"/>
  <c r="J230" i="3"/>
  <c r="J228" i="3"/>
  <c r="J226" i="3"/>
  <c r="J224" i="3"/>
  <c r="J222" i="3"/>
  <c r="J220" i="3"/>
  <c r="J218" i="3"/>
  <c r="J216" i="3"/>
  <c r="I248" i="3"/>
  <c r="I246" i="3"/>
  <c r="I244" i="3"/>
  <c r="I242" i="3"/>
  <c r="I240" i="3"/>
  <c r="I238" i="3"/>
  <c r="I236" i="3"/>
  <c r="I234" i="3"/>
  <c r="I232" i="3"/>
  <c r="I230" i="3"/>
  <c r="I228" i="3"/>
  <c r="I226" i="3"/>
  <c r="I224" i="3"/>
  <c r="I222" i="3"/>
  <c r="I220" i="3"/>
  <c r="I218" i="3"/>
  <c r="I216" i="3"/>
  <c r="J232" i="5"/>
  <c r="J216" i="5"/>
  <c r="J242" i="5"/>
  <c r="J226" i="5"/>
  <c r="J234" i="5"/>
  <c r="J218" i="5"/>
  <c r="I247" i="14"/>
  <c r="I245" i="14"/>
  <c r="I243" i="14"/>
  <c r="I241" i="14"/>
  <c r="I239" i="14"/>
  <c r="I237" i="14"/>
  <c r="I235" i="14"/>
  <c r="I233" i="14"/>
  <c r="I231" i="14"/>
  <c r="I229" i="14"/>
  <c r="I227" i="14"/>
  <c r="I225" i="14"/>
  <c r="I223" i="14"/>
  <c r="I221" i="14"/>
  <c r="I219" i="14"/>
  <c r="I217" i="14"/>
  <c r="J248" i="14"/>
  <c r="J246" i="14"/>
  <c r="J244" i="14"/>
  <c r="J242" i="14"/>
  <c r="J240" i="14"/>
  <c r="J238" i="14"/>
  <c r="J236" i="14"/>
  <c r="J234" i="14"/>
  <c r="J232" i="14"/>
  <c r="J230" i="14"/>
  <c r="J228" i="14"/>
  <c r="J226" i="14"/>
  <c r="J224" i="14"/>
  <c r="J222" i="14"/>
  <c r="J220" i="14"/>
  <c r="J218" i="14"/>
  <c r="J216" i="14"/>
  <c r="I248" i="14"/>
  <c r="I246" i="14"/>
  <c r="I244" i="14"/>
  <c r="I242" i="14"/>
  <c r="I240" i="14"/>
  <c r="I238" i="14"/>
  <c r="I236" i="14"/>
  <c r="I234" i="14"/>
  <c r="I232" i="14"/>
  <c r="I230" i="14"/>
  <c r="I228" i="14"/>
  <c r="I226" i="14"/>
  <c r="I224" i="14"/>
  <c r="I222" i="14"/>
  <c r="I220" i="14"/>
  <c r="I218" i="14"/>
  <c r="I216" i="14"/>
  <c r="I247" i="13"/>
  <c r="I245" i="13"/>
  <c r="I243" i="13"/>
  <c r="I241" i="13"/>
  <c r="I239" i="13"/>
  <c r="I237" i="13"/>
  <c r="I235" i="13"/>
  <c r="I233" i="13"/>
  <c r="I231" i="13"/>
  <c r="I229" i="13"/>
  <c r="I227" i="13"/>
  <c r="I225" i="13"/>
  <c r="I223" i="13"/>
  <c r="I221" i="13"/>
  <c r="I219" i="13"/>
  <c r="I217" i="13"/>
  <c r="J248" i="13"/>
  <c r="J246" i="13"/>
  <c r="J244" i="13"/>
  <c r="J242" i="13"/>
  <c r="J240" i="13"/>
  <c r="J238" i="13"/>
  <c r="J236" i="13"/>
  <c r="J234" i="13"/>
  <c r="J232" i="13"/>
  <c r="J230" i="13"/>
  <c r="J228" i="13"/>
  <c r="J226" i="13"/>
  <c r="J224" i="13"/>
  <c r="J222" i="13"/>
  <c r="J220" i="13"/>
  <c r="J218" i="13"/>
  <c r="J216" i="13"/>
  <c r="I248" i="13"/>
  <c r="I246" i="13"/>
  <c r="I244" i="13"/>
  <c r="I242" i="13"/>
  <c r="I240" i="13"/>
  <c r="I238" i="13"/>
  <c r="I236" i="13"/>
  <c r="I234" i="13"/>
  <c r="I232" i="13"/>
  <c r="I230" i="13"/>
  <c r="I228" i="13"/>
  <c r="I226" i="13"/>
  <c r="I224" i="13"/>
  <c r="I222" i="13"/>
  <c r="I220" i="13"/>
  <c r="I218" i="13"/>
  <c r="I216" i="13"/>
  <c r="I247" i="12"/>
  <c r="I245" i="12"/>
  <c r="I243" i="12"/>
  <c r="I241" i="12"/>
  <c r="I239" i="12"/>
  <c r="I237" i="12"/>
  <c r="I235" i="12"/>
  <c r="I233" i="12"/>
  <c r="I231" i="12"/>
  <c r="I229" i="12"/>
  <c r="I227" i="12"/>
  <c r="I225" i="12"/>
  <c r="I223" i="12"/>
  <c r="I221" i="12"/>
  <c r="I219" i="12"/>
  <c r="I217" i="12"/>
  <c r="J248" i="12"/>
  <c r="J246" i="12"/>
  <c r="J244" i="12"/>
  <c r="J242" i="12"/>
  <c r="J240" i="12"/>
  <c r="J238" i="12"/>
  <c r="J236" i="12"/>
  <c r="J234" i="12"/>
  <c r="J232" i="12"/>
  <c r="J230" i="12"/>
  <c r="J228" i="12"/>
  <c r="J226" i="12"/>
  <c r="J224" i="12"/>
  <c r="J222" i="12"/>
  <c r="J220" i="12"/>
  <c r="J218" i="12"/>
  <c r="J216" i="12"/>
  <c r="I248" i="12"/>
  <c r="I246" i="12"/>
  <c r="I244" i="12"/>
  <c r="I242" i="12"/>
  <c r="I240" i="12"/>
  <c r="I238" i="12"/>
  <c r="I236" i="12"/>
  <c r="I234" i="12"/>
  <c r="I232" i="12"/>
  <c r="I230" i="12"/>
  <c r="I228" i="12"/>
  <c r="I226" i="12"/>
  <c r="I224" i="12"/>
  <c r="I222" i="12"/>
  <c r="I220" i="12"/>
  <c r="I218" i="12"/>
  <c r="I216" i="12"/>
  <c r="J247" i="11"/>
  <c r="J245" i="11"/>
  <c r="J243" i="11"/>
  <c r="J241" i="11"/>
  <c r="J239" i="11"/>
  <c r="J237" i="11"/>
  <c r="J235" i="11"/>
  <c r="J233" i="11"/>
  <c r="J231" i="11"/>
  <c r="J229" i="11"/>
  <c r="J227" i="11"/>
  <c r="J225" i="11"/>
  <c r="J223" i="11"/>
  <c r="J221" i="11"/>
  <c r="J219" i="11"/>
  <c r="J217" i="11"/>
  <c r="J248" i="11"/>
  <c r="J246" i="11"/>
  <c r="J244" i="11"/>
  <c r="J242" i="11"/>
  <c r="J240" i="11"/>
  <c r="J238" i="11"/>
  <c r="J236" i="11"/>
  <c r="J234" i="11"/>
  <c r="J232" i="11"/>
  <c r="J230" i="11"/>
  <c r="J228" i="11"/>
  <c r="J226" i="11"/>
  <c r="J224" i="11"/>
  <c r="J222" i="11"/>
  <c r="J220" i="11"/>
  <c r="J218" i="11"/>
  <c r="J216" i="11"/>
  <c r="I248" i="11"/>
  <c r="I246" i="11"/>
  <c r="I244" i="11"/>
  <c r="I242" i="11"/>
  <c r="I240" i="11"/>
  <c r="I238" i="11"/>
  <c r="I236" i="11"/>
  <c r="I234" i="11"/>
  <c r="I232" i="11"/>
  <c r="I230" i="11"/>
  <c r="I228" i="11"/>
  <c r="I226" i="11"/>
  <c r="I224" i="11"/>
  <c r="I222" i="11"/>
  <c r="I220" i="11"/>
  <c r="I218" i="11"/>
  <c r="I216" i="11"/>
  <c r="I247" i="10"/>
  <c r="I245" i="10"/>
  <c r="I243" i="10"/>
  <c r="I241" i="10"/>
  <c r="I239" i="10"/>
  <c r="I237" i="10"/>
  <c r="I235" i="10"/>
  <c r="I233" i="10"/>
  <c r="I231" i="10"/>
  <c r="I229" i="10"/>
  <c r="I227" i="10"/>
  <c r="I225" i="10"/>
  <c r="I223" i="10"/>
  <c r="I221" i="10"/>
  <c r="I219" i="10"/>
  <c r="I217" i="10"/>
  <c r="J248" i="10"/>
  <c r="J246" i="10"/>
  <c r="J244" i="10"/>
  <c r="J242" i="10"/>
  <c r="J240" i="10"/>
  <c r="J238" i="10"/>
  <c r="J236" i="10"/>
  <c r="J234" i="10"/>
  <c r="J232" i="10"/>
  <c r="J230" i="10"/>
  <c r="J228" i="10"/>
  <c r="J226" i="10"/>
  <c r="J224" i="10"/>
  <c r="J222" i="10"/>
  <c r="J220" i="10"/>
  <c r="J218" i="10"/>
  <c r="J216" i="10"/>
  <c r="I248" i="10"/>
  <c r="I246" i="10"/>
  <c r="I244" i="10"/>
  <c r="I242" i="10"/>
  <c r="I240" i="10"/>
  <c r="I238" i="10"/>
  <c r="I236" i="10"/>
  <c r="I234" i="10"/>
  <c r="I232" i="10"/>
  <c r="I230" i="10"/>
  <c r="I228" i="10"/>
  <c r="I226" i="10"/>
  <c r="I224" i="10"/>
  <c r="I222" i="10"/>
  <c r="I220" i="10"/>
  <c r="I218" i="10"/>
  <c r="I216" i="10"/>
  <c r="I247" i="8"/>
  <c r="I245" i="8"/>
  <c r="I243" i="8"/>
  <c r="I241" i="8"/>
  <c r="I239" i="8"/>
  <c r="I237" i="8"/>
  <c r="I235" i="8"/>
  <c r="I233" i="8"/>
  <c r="I231" i="8"/>
  <c r="I229" i="8"/>
  <c r="I227" i="8"/>
  <c r="I225" i="8"/>
  <c r="I223" i="8"/>
  <c r="I221" i="8"/>
  <c r="I219" i="8"/>
  <c r="I217" i="8"/>
  <c r="J248" i="8"/>
  <c r="J246" i="8"/>
  <c r="J244" i="8"/>
  <c r="J242" i="8"/>
  <c r="J240" i="8"/>
  <c r="J238" i="8"/>
  <c r="J236" i="8"/>
  <c r="J234" i="8"/>
  <c r="J232" i="8"/>
  <c r="J230" i="8"/>
  <c r="J228" i="8"/>
  <c r="J226" i="8"/>
  <c r="J224" i="8"/>
  <c r="J222" i="8"/>
  <c r="J220" i="8"/>
  <c r="J218" i="8"/>
  <c r="J216" i="8"/>
  <c r="I248" i="8"/>
  <c r="I246" i="8"/>
  <c r="I244" i="8"/>
  <c r="I242" i="8"/>
  <c r="I240" i="8"/>
  <c r="I238" i="8"/>
  <c r="I236" i="8"/>
  <c r="I234" i="8"/>
  <c r="I232" i="8"/>
  <c r="I230" i="8"/>
  <c r="I228" i="8"/>
  <c r="I226" i="8"/>
  <c r="I224" i="8"/>
  <c r="I222" i="8"/>
  <c r="I220" i="8"/>
  <c r="I218" i="8"/>
  <c r="I216" i="8"/>
  <c r="I247" i="7"/>
  <c r="I245" i="7"/>
  <c r="I243" i="7"/>
  <c r="I241" i="7"/>
  <c r="I239" i="7"/>
  <c r="I237" i="7"/>
  <c r="I235" i="7"/>
  <c r="I233" i="7"/>
  <c r="I231" i="7"/>
  <c r="I229" i="7"/>
  <c r="I227" i="7"/>
  <c r="I225" i="7"/>
  <c r="I223" i="7"/>
  <c r="I221" i="7"/>
  <c r="I219" i="7"/>
  <c r="I217" i="7"/>
  <c r="J248" i="7"/>
  <c r="J246" i="7"/>
  <c r="J244" i="7"/>
  <c r="J242" i="7"/>
  <c r="J240" i="7"/>
  <c r="J238" i="7"/>
  <c r="J236" i="7"/>
  <c r="J234" i="7"/>
  <c r="J232" i="7"/>
  <c r="J230" i="7"/>
  <c r="J228" i="7"/>
  <c r="J226" i="7"/>
  <c r="J224" i="7"/>
  <c r="J222" i="7"/>
  <c r="J220" i="7"/>
  <c r="J218" i="7"/>
  <c r="J216" i="7"/>
  <c r="I248" i="7"/>
  <c r="I246" i="7"/>
  <c r="I244" i="7"/>
  <c r="I242" i="7"/>
  <c r="I240" i="7"/>
  <c r="I238" i="7"/>
  <c r="I236" i="7"/>
  <c r="I234" i="7"/>
  <c r="I232" i="7"/>
  <c r="I230" i="7"/>
  <c r="I228" i="7"/>
  <c r="I226" i="7"/>
  <c r="I224" i="7"/>
  <c r="I222" i="7"/>
  <c r="I220" i="7"/>
  <c r="I218" i="7"/>
  <c r="I216" i="7"/>
  <c r="I247" i="6"/>
  <c r="I245" i="6"/>
  <c r="I243" i="6"/>
  <c r="I241" i="6"/>
  <c r="I239" i="6"/>
  <c r="I237" i="6"/>
  <c r="I235" i="6"/>
  <c r="I233" i="6"/>
  <c r="I231" i="6"/>
  <c r="I229" i="6"/>
  <c r="I227" i="6"/>
  <c r="I225" i="6"/>
  <c r="I223" i="6"/>
  <c r="I221" i="6"/>
  <c r="I219" i="6"/>
  <c r="I217" i="6"/>
  <c r="J248" i="6"/>
  <c r="J246" i="6"/>
  <c r="J244" i="6"/>
  <c r="J242" i="6"/>
  <c r="J240" i="6"/>
  <c r="J238" i="6"/>
  <c r="J236" i="6"/>
  <c r="J234" i="6"/>
  <c r="J232" i="6"/>
  <c r="J230" i="6"/>
  <c r="J228" i="6"/>
  <c r="J226" i="6"/>
  <c r="J224" i="6"/>
  <c r="J222" i="6"/>
  <c r="J220" i="6"/>
  <c r="J218" i="6"/>
  <c r="J216" i="6"/>
  <c r="I248" i="6"/>
  <c r="I246" i="6"/>
  <c r="I244" i="6"/>
  <c r="I242" i="6"/>
  <c r="I240" i="6"/>
  <c r="I238" i="6"/>
  <c r="I236" i="6"/>
  <c r="I234" i="6"/>
  <c r="I232" i="6"/>
  <c r="I230" i="6"/>
  <c r="I228" i="6"/>
  <c r="I226" i="6"/>
  <c r="I224" i="6"/>
  <c r="I222" i="6"/>
  <c r="I220" i="6"/>
  <c r="I218" i="6"/>
  <c r="I216" i="6"/>
  <c r="I246" i="5"/>
  <c r="I244" i="5"/>
  <c r="I242" i="5"/>
  <c r="I240" i="5"/>
  <c r="I238" i="5"/>
  <c r="I236" i="5"/>
  <c r="I234" i="5"/>
  <c r="I232" i="5"/>
  <c r="I230" i="5"/>
  <c r="I228" i="5"/>
  <c r="I226" i="5"/>
  <c r="I224" i="5"/>
  <c r="I222" i="5"/>
  <c r="I220" i="5"/>
  <c r="I218" i="5"/>
  <c r="I216" i="5"/>
  <c r="J247" i="5"/>
  <c r="J245" i="5"/>
  <c r="J243" i="5"/>
  <c r="J241" i="5"/>
  <c r="J239" i="5"/>
  <c r="J237" i="5"/>
  <c r="J235" i="5"/>
  <c r="J233" i="5"/>
  <c r="J231" i="5"/>
  <c r="J229" i="5"/>
  <c r="J227" i="5"/>
  <c r="J225" i="5"/>
  <c r="J223" i="5"/>
  <c r="J221" i="5"/>
  <c r="J219" i="5"/>
  <c r="J217" i="5"/>
  <c r="J215" i="5"/>
  <c r="I247" i="5"/>
  <c r="I245" i="5"/>
  <c r="I243" i="5"/>
  <c r="I241" i="5"/>
  <c r="I239" i="5"/>
  <c r="I237" i="5"/>
  <c r="I235" i="5"/>
  <c r="I233" i="5"/>
  <c r="I231" i="5"/>
  <c r="I229" i="5"/>
  <c r="I227" i="5"/>
  <c r="I225" i="5"/>
  <c r="I223" i="5"/>
  <c r="I221" i="5"/>
  <c r="I219" i="5"/>
  <c r="I217" i="5"/>
  <c r="I215" i="5"/>
  <c r="I247" i="4"/>
  <c r="I245" i="4"/>
  <c r="I243" i="4"/>
  <c r="I241" i="4"/>
  <c r="I239" i="4"/>
  <c r="I237" i="4"/>
  <c r="I235" i="4"/>
  <c r="I233" i="4"/>
  <c r="I231" i="4"/>
  <c r="I229" i="4"/>
  <c r="I227" i="4"/>
  <c r="I225" i="4"/>
  <c r="I223" i="4"/>
  <c r="I221" i="4"/>
  <c r="I219" i="4"/>
  <c r="I217" i="4"/>
  <c r="J248" i="4"/>
  <c r="J246" i="4"/>
  <c r="J244" i="4"/>
  <c r="J242" i="4"/>
  <c r="J240" i="4"/>
  <c r="J238" i="4"/>
  <c r="J236" i="4"/>
  <c r="J234" i="4"/>
  <c r="J232" i="4"/>
  <c r="J230" i="4"/>
  <c r="J228" i="4"/>
  <c r="J226" i="4"/>
  <c r="J224" i="4"/>
  <c r="J222" i="4"/>
  <c r="J220" i="4"/>
  <c r="J218" i="4"/>
  <c r="J216" i="4"/>
  <c r="I248" i="4"/>
  <c r="I246" i="4"/>
  <c r="I244" i="4"/>
  <c r="I242" i="4"/>
  <c r="I240" i="4"/>
  <c r="I238" i="4"/>
  <c r="I236" i="4"/>
  <c r="I234" i="4"/>
  <c r="I232" i="4"/>
  <c r="I230" i="4"/>
  <c r="I228" i="4"/>
  <c r="I226" i="4"/>
  <c r="I224" i="4"/>
  <c r="I222" i="4"/>
  <c r="I220" i="4"/>
  <c r="I218" i="4"/>
  <c r="I216" i="4"/>
  <c r="J248" i="2"/>
  <c r="J246" i="2"/>
  <c r="J244" i="2"/>
  <c r="J242" i="2"/>
  <c r="J240" i="2"/>
  <c r="J238" i="2"/>
  <c r="J236" i="2"/>
  <c r="J234" i="2"/>
  <c r="J232" i="2"/>
  <c r="J230" i="2"/>
  <c r="J228" i="2"/>
  <c r="J226" i="2"/>
  <c r="J224" i="2"/>
  <c r="J222" i="2"/>
  <c r="J220" i="2"/>
  <c r="J218" i="2"/>
  <c r="J216" i="2"/>
  <c r="I248" i="2"/>
  <c r="I246" i="2"/>
  <c r="I244" i="2"/>
  <c r="I242" i="2"/>
  <c r="I240" i="2"/>
  <c r="I238" i="2"/>
  <c r="I236" i="2"/>
  <c r="I234" i="2"/>
  <c r="I232" i="2"/>
  <c r="I230" i="2"/>
  <c r="I228" i="2"/>
  <c r="I226" i="2"/>
  <c r="I224" i="2"/>
  <c r="I222" i="2"/>
  <c r="I220" i="2"/>
  <c r="I218" i="2"/>
  <c r="I216" i="2"/>
  <c r="J247" i="1"/>
  <c r="J239" i="1"/>
  <c r="J233" i="1"/>
  <c r="J231" i="1"/>
  <c r="J229" i="1"/>
  <c r="J227" i="1"/>
  <c r="J225" i="1"/>
  <c r="J223" i="1"/>
  <c r="J221" i="1"/>
  <c r="J219" i="1"/>
  <c r="J217" i="1"/>
  <c r="J215" i="1"/>
  <c r="J245" i="1"/>
  <c r="J241" i="1"/>
  <c r="J235" i="1"/>
  <c r="I247" i="1"/>
  <c r="I245" i="1"/>
  <c r="I243" i="1"/>
  <c r="I241" i="1"/>
  <c r="I239" i="1"/>
  <c r="I237" i="1"/>
  <c r="I235" i="1"/>
  <c r="I233" i="1"/>
  <c r="I231" i="1"/>
  <c r="I229" i="1"/>
  <c r="I227" i="1"/>
  <c r="I225" i="1"/>
  <c r="I223" i="1"/>
  <c r="I221" i="1"/>
  <c r="I219" i="1"/>
  <c r="I217" i="1"/>
  <c r="I215" i="1"/>
  <c r="J243" i="1"/>
  <c r="J237" i="1"/>
  <c r="F128" i="9"/>
  <c r="F129" i="9"/>
  <c r="F130" i="9"/>
  <c r="F131" i="9"/>
  <c r="F132" i="9"/>
  <c r="F133" i="9"/>
  <c r="F134" i="9"/>
  <c r="F135" i="9"/>
  <c r="F136" i="9"/>
  <c r="F137" i="9"/>
  <c r="F138" i="9"/>
  <c r="F139" i="9"/>
  <c r="F140" i="9"/>
  <c r="F141" i="9"/>
  <c r="F142" i="9"/>
  <c r="F143" i="9"/>
  <c r="F144" i="9"/>
  <c r="F145" i="9"/>
  <c r="F146" i="9"/>
  <c r="F147" i="9"/>
  <c r="F148" i="9"/>
  <c r="F149" i="9"/>
  <c r="F150" i="9"/>
  <c r="F151" i="9"/>
  <c r="F152" i="9"/>
  <c r="F153" i="9"/>
  <c r="F154" i="9"/>
  <c r="F155" i="9"/>
  <c r="F156" i="9"/>
  <c r="F157" i="9"/>
  <c r="F158" i="9"/>
  <c r="F159" i="9"/>
  <c r="F160" i="9"/>
  <c r="F161" i="9"/>
  <c r="F162" i="9"/>
  <c r="F163" i="9"/>
  <c r="F164" i="9"/>
  <c r="F165" i="9"/>
  <c r="F166" i="9"/>
  <c r="F167" i="9"/>
  <c r="F168" i="9"/>
  <c r="F169" i="9"/>
  <c r="F170" i="9"/>
  <c r="F171" i="9"/>
  <c r="F172" i="9"/>
  <c r="F173" i="9"/>
  <c r="F174" i="9"/>
  <c r="F175" i="9"/>
  <c r="F176" i="9"/>
  <c r="F177" i="9"/>
  <c r="F178" i="9"/>
  <c r="F179" i="9"/>
  <c r="F180" i="9"/>
  <c r="F181" i="9"/>
  <c r="F182" i="9"/>
  <c r="F183" i="9"/>
  <c r="F184" i="9"/>
  <c r="F185" i="9"/>
  <c r="F186" i="9"/>
  <c r="F187" i="9"/>
  <c r="F188" i="9"/>
  <c r="F189" i="9"/>
  <c r="G153" i="14"/>
  <c r="H153" i="14" s="1"/>
  <c r="G154" i="14"/>
  <c r="H154" i="14" s="1"/>
  <c r="G155" i="14"/>
  <c r="H155" i="14" s="1"/>
  <c r="G156" i="14"/>
  <c r="H156" i="14" s="1"/>
  <c r="G157" i="14"/>
  <c r="H157" i="14" s="1"/>
  <c r="G158" i="14"/>
  <c r="H158" i="14" s="1"/>
  <c r="G159" i="14"/>
  <c r="H159" i="14" s="1"/>
  <c r="G160" i="14"/>
  <c r="H160" i="14" s="1"/>
  <c r="G161" i="14"/>
  <c r="H161" i="14" s="1"/>
  <c r="G162" i="14"/>
  <c r="H162" i="14" s="1"/>
  <c r="G163" i="14"/>
  <c r="H163" i="14" s="1"/>
  <c r="G164" i="14"/>
  <c r="H164" i="14" s="1"/>
  <c r="G165" i="14"/>
  <c r="H165" i="14" s="1"/>
  <c r="G166" i="14"/>
  <c r="H166" i="14" s="1"/>
  <c r="G167" i="14"/>
  <c r="H167" i="14" s="1"/>
  <c r="G168" i="14"/>
  <c r="H168" i="14" s="1"/>
  <c r="G169" i="14"/>
  <c r="H169" i="14" s="1"/>
  <c r="G170" i="14"/>
  <c r="H170" i="14" s="1"/>
  <c r="G171" i="14"/>
  <c r="H171" i="14" s="1"/>
  <c r="G172" i="14"/>
  <c r="H172" i="14" s="1"/>
  <c r="G173" i="14"/>
  <c r="H173" i="14" s="1"/>
  <c r="G174" i="14"/>
  <c r="H174" i="14" s="1"/>
  <c r="G175" i="14"/>
  <c r="H175" i="14" s="1"/>
  <c r="G176" i="14"/>
  <c r="H176" i="14" s="1"/>
  <c r="G177" i="14"/>
  <c r="H177" i="14" s="1"/>
  <c r="G178" i="14"/>
  <c r="H178" i="14" s="1"/>
  <c r="G179" i="14"/>
  <c r="H179" i="14" s="1"/>
  <c r="G180" i="14"/>
  <c r="H180" i="14" s="1"/>
  <c r="G181" i="14"/>
  <c r="H181" i="14" s="1"/>
  <c r="G182" i="14"/>
  <c r="H182" i="14" s="1"/>
  <c r="G183" i="14"/>
  <c r="H183" i="14" s="1"/>
  <c r="G184" i="14"/>
  <c r="H184" i="14" s="1"/>
  <c r="G185" i="14"/>
  <c r="G186" i="14"/>
  <c r="H186" i="14" s="1"/>
  <c r="G187" i="14"/>
  <c r="G188" i="14"/>
  <c r="H188" i="14" s="1"/>
  <c r="G189" i="14"/>
  <c r="G190" i="14"/>
  <c r="G191" i="14"/>
  <c r="G192" i="14"/>
  <c r="J192" i="14" s="1"/>
  <c r="G193" i="14"/>
  <c r="G194" i="14"/>
  <c r="J194" i="14" s="1"/>
  <c r="G195" i="14"/>
  <c r="G196" i="14"/>
  <c r="J196" i="14" s="1"/>
  <c r="G197" i="14"/>
  <c r="G198" i="14"/>
  <c r="J198" i="14" s="1"/>
  <c r="G199" i="14"/>
  <c r="G200" i="14"/>
  <c r="J200" i="14" s="1"/>
  <c r="G201" i="14"/>
  <c r="G202" i="14"/>
  <c r="J202" i="14" s="1"/>
  <c r="G203" i="14"/>
  <c r="G204" i="14"/>
  <c r="J204" i="14" s="1"/>
  <c r="G205" i="14"/>
  <c r="G206" i="14"/>
  <c r="G207" i="14"/>
  <c r="G208" i="14"/>
  <c r="J208" i="14" s="1"/>
  <c r="G209" i="14"/>
  <c r="G210" i="14"/>
  <c r="J210" i="14" s="1"/>
  <c r="G211" i="14"/>
  <c r="G212" i="14"/>
  <c r="J212" i="14" s="1"/>
  <c r="G213" i="14"/>
  <c r="G214" i="14"/>
  <c r="J214" i="14" s="1"/>
  <c r="G215" i="14"/>
  <c r="G153" i="13"/>
  <c r="H153" i="13" s="1"/>
  <c r="G154" i="13"/>
  <c r="H154" i="13" s="1"/>
  <c r="G155" i="13"/>
  <c r="H155" i="13" s="1"/>
  <c r="G156" i="13"/>
  <c r="H156" i="13" s="1"/>
  <c r="G157" i="13"/>
  <c r="H157" i="13" s="1"/>
  <c r="G158" i="13"/>
  <c r="H158" i="13" s="1"/>
  <c r="G159" i="13"/>
  <c r="H159" i="13" s="1"/>
  <c r="G160" i="13"/>
  <c r="H160" i="13" s="1"/>
  <c r="G161" i="13"/>
  <c r="H161" i="13" s="1"/>
  <c r="G162" i="13"/>
  <c r="H162" i="13" s="1"/>
  <c r="G163" i="13"/>
  <c r="H163" i="13" s="1"/>
  <c r="G164" i="13"/>
  <c r="H164" i="13" s="1"/>
  <c r="G165" i="13"/>
  <c r="H165" i="13" s="1"/>
  <c r="G166" i="13"/>
  <c r="H166" i="13" s="1"/>
  <c r="G167" i="13"/>
  <c r="H167" i="13" s="1"/>
  <c r="G168" i="13"/>
  <c r="H168" i="13" s="1"/>
  <c r="G169" i="13"/>
  <c r="H169" i="13" s="1"/>
  <c r="G170" i="13"/>
  <c r="H170" i="13" s="1"/>
  <c r="G171" i="13"/>
  <c r="H171" i="13" s="1"/>
  <c r="G172" i="13"/>
  <c r="H172" i="13" s="1"/>
  <c r="G173" i="13"/>
  <c r="H173" i="13" s="1"/>
  <c r="G174" i="13"/>
  <c r="H174" i="13" s="1"/>
  <c r="G175" i="13"/>
  <c r="H175" i="13" s="1"/>
  <c r="G176" i="13"/>
  <c r="H176" i="13" s="1"/>
  <c r="G177" i="13"/>
  <c r="H177" i="13" s="1"/>
  <c r="G178" i="13"/>
  <c r="H178" i="13" s="1"/>
  <c r="G179" i="13"/>
  <c r="H179" i="13" s="1"/>
  <c r="G180" i="13"/>
  <c r="H180" i="13" s="1"/>
  <c r="G181" i="13"/>
  <c r="H181" i="13" s="1"/>
  <c r="G182" i="13"/>
  <c r="H182" i="13" s="1"/>
  <c r="G183" i="13"/>
  <c r="H183" i="13" s="1"/>
  <c r="G184" i="13"/>
  <c r="H184" i="13" s="1"/>
  <c r="G185" i="13"/>
  <c r="G186" i="13"/>
  <c r="H186" i="13" s="1"/>
  <c r="G187" i="13"/>
  <c r="G188" i="13"/>
  <c r="J188" i="13" s="1"/>
  <c r="G189" i="13"/>
  <c r="G190" i="13"/>
  <c r="G191" i="13"/>
  <c r="G192" i="13"/>
  <c r="J192" i="13" s="1"/>
  <c r="G193" i="13"/>
  <c r="G194" i="13"/>
  <c r="J194" i="13" s="1"/>
  <c r="G195" i="13"/>
  <c r="G196" i="13"/>
  <c r="J196" i="13" s="1"/>
  <c r="G197" i="13"/>
  <c r="G198" i="13"/>
  <c r="J198" i="13" s="1"/>
  <c r="G199" i="13"/>
  <c r="G200" i="13"/>
  <c r="J200" i="13" s="1"/>
  <c r="G201" i="13"/>
  <c r="G202" i="13"/>
  <c r="J202" i="13" s="1"/>
  <c r="G203" i="13"/>
  <c r="G204" i="13"/>
  <c r="J204" i="13" s="1"/>
  <c r="G205" i="13"/>
  <c r="G206" i="13"/>
  <c r="G207" i="13"/>
  <c r="G208" i="13"/>
  <c r="J208" i="13" s="1"/>
  <c r="G209" i="13"/>
  <c r="G210" i="13"/>
  <c r="J210" i="13" s="1"/>
  <c r="G211" i="13"/>
  <c r="G212" i="13"/>
  <c r="J212" i="13" s="1"/>
  <c r="G213" i="13"/>
  <c r="G214" i="13"/>
  <c r="J214" i="13" s="1"/>
  <c r="G215" i="13"/>
  <c r="G153" i="12"/>
  <c r="H153" i="12" s="1"/>
  <c r="G154" i="12"/>
  <c r="H154" i="12" s="1"/>
  <c r="G155" i="12"/>
  <c r="H155" i="12" s="1"/>
  <c r="G156" i="12"/>
  <c r="H156" i="12" s="1"/>
  <c r="G157" i="12"/>
  <c r="H157" i="12" s="1"/>
  <c r="G158" i="12"/>
  <c r="H158" i="12" s="1"/>
  <c r="G159" i="12"/>
  <c r="H159" i="12" s="1"/>
  <c r="G160" i="12"/>
  <c r="H160" i="12" s="1"/>
  <c r="G161" i="12"/>
  <c r="H161" i="12" s="1"/>
  <c r="G162" i="12"/>
  <c r="H162" i="12" s="1"/>
  <c r="G163" i="12"/>
  <c r="H163" i="12" s="1"/>
  <c r="G164" i="12"/>
  <c r="H164" i="12" s="1"/>
  <c r="G165" i="12"/>
  <c r="H165" i="12" s="1"/>
  <c r="G166" i="12"/>
  <c r="H166" i="12" s="1"/>
  <c r="G167" i="12"/>
  <c r="H167" i="12" s="1"/>
  <c r="G168" i="12"/>
  <c r="H168" i="12" s="1"/>
  <c r="G169" i="12"/>
  <c r="H169" i="12" s="1"/>
  <c r="G170" i="12"/>
  <c r="H170" i="12" s="1"/>
  <c r="G171" i="12"/>
  <c r="H171" i="12" s="1"/>
  <c r="G172" i="12"/>
  <c r="H172" i="12" s="1"/>
  <c r="G173" i="12"/>
  <c r="H173" i="12" s="1"/>
  <c r="G174" i="12"/>
  <c r="H174" i="12" s="1"/>
  <c r="G175" i="12"/>
  <c r="H175" i="12" s="1"/>
  <c r="G176" i="12"/>
  <c r="H176" i="12" s="1"/>
  <c r="G177" i="12"/>
  <c r="H177" i="12" s="1"/>
  <c r="G178" i="12"/>
  <c r="H178" i="12" s="1"/>
  <c r="G179" i="12"/>
  <c r="H179" i="12" s="1"/>
  <c r="G180" i="12"/>
  <c r="H180" i="12" s="1"/>
  <c r="G181" i="12"/>
  <c r="H181" i="12" s="1"/>
  <c r="G182" i="12"/>
  <c r="H182" i="12" s="1"/>
  <c r="G183" i="12"/>
  <c r="H183" i="12" s="1"/>
  <c r="G184" i="12"/>
  <c r="H184" i="12" s="1"/>
  <c r="G185" i="12"/>
  <c r="H185" i="12" s="1"/>
  <c r="G186" i="12"/>
  <c r="H186" i="12" s="1"/>
  <c r="G187" i="12"/>
  <c r="G188" i="12"/>
  <c r="H188" i="12" s="1"/>
  <c r="G189" i="12"/>
  <c r="G190" i="12"/>
  <c r="H190" i="12" s="1"/>
  <c r="G191" i="12"/>
  <c r="G192" i="12"/>
  <c r="J192" i="12" s="1"/>
  <c r="G193" i="12"/>
  <c r="G194" i="12"/>
  <c r="J194" i="12" s="1"/>
  <c r="G195" i="12"/>
  <c r="G196" i="12"/>
  <c r="J196" i="12" s="1"/>
  <c r="G197" i="12"/>
  <c r="G198" i="12"/>
  <c r="J198" i="12" s="1"/>
  <c r="G199" i="12"/>
  <c r="G200" i="12"/>
  <c r="J200" i="12" s="1"/>
  <c r="G201" i="12"/>
  <c r="G202" i="12"/>
  <c r="J202" i="12" s="1"/>
  <c r="G203" i="12"/>
  <c r="G204" i="12"/>
  <c r="J204" i="12" s="1"/>
  <c r="G205" i="12"/>
  <c r="G206" i="12"/>
  <c r="G207" i="12"/>
  <c r="G208" i="12"/>
  <c r="J208" i="12" s="1"/>
  <c r="G209" i="12"/>
  <c r="G210" i="12"/>
  <c r="J210" i="12" s="1"/>
  <c r="G211" i="12"/>
  <c r="G212" i="12"/>
  <c r="J212" i="12" s="1"/>
  <c r="G213" i="12"/>
  <c r="G214" i="12"/>
  <c r="J214" i="12" s="1"/>
  <c r="G215" i="12"/>
  <c r="G415" i="12"/>
  <c r="I415" i="12" s="1"/>
  <c r="G416" i="12"/>
  <c r="I416" i="12" s="1"/>
  <c r="G417" i="12"/>
  <c r="I417" i="12" s="1"/>
  <c r="G418" i="12"/>
  <c r="I418" i="12" s="1"/>
  <c r="G153" i="11"/>
  <c r="H153" i="11" s="1"/>
  <c r="G154" i="11"/>
  <c r="H154" i="11" s="1"/>
  <c r="G155" i="11"/>
  <c r="H155" i="11" s="1"/>
  <c r="G156" i="11"/>
  <c r="H156" i="11" s="1"/>
  <c r="G157" i="11"/>
  <c r="H157" i="11" s="1"/>
  <c r="G158" i="11"/>
  <c r="H158" i="11" s="1"/>
  <c r="G159" i="11"/>
  <c r="H159" i="11" s="1"/>
  <c r="G160" i="11"/>
  <c r="H160" i="11" s="1"/>
  <c r="G161" i="11"/>
  <c r="H161" i="11" s="1"/>
  <c r="G162" i="11"/>
  <c r="H162" i="11" s="1"/>
  <c r="G163" i="11"/>
  <c r="H163" i="11" s="1"/>
  <c r="G164" i="11"/>
  <c r="H164" i="11" s="1"/>
  <c r="G165" i="11"/>
  <c r="H165" i="11" s="1"/>
  <c r="G166" i="11"/>
  <c r="H166" i="11" s="1"/>
  <c r="G167" i="11"/>
  <c r="H167" i="11" s="1"/>
  <c r="G168" i="11"/>
  <c r="H168" i="11" s="1"/>
  <c r="G169" i="11"/>
  <c r="H169" i="11" s="1"/>
  <c r="G170" i="11"/>
  <c r="H170" i="11" s="1"/>
  <c r="G171" i="11"/>
  <c r="H171" i="11" s="1"/>
  <c r="G172" i="11"/>
  <c r="H172" i="11" s="1"/>
  <c r="G173" i="11"/>
  <c r="H173" i="11" s="1"/>
  <c r="G174" i="11"/>
  <c r="H174" i="11" s="1"/>
  <c r="G175" i="11"/>
  <c r="H175" i="11" s="1"/>
  <c r="G176" i="11"/>
  <c r="H176" i="11" s="1"/>
  <c r="G177" i="11"/>
  <c r="H177" i="11" s="1"/>
  <c r="G178" i="11"/>
  <c r="H178" i="11" s="1"/>
  <c r="G179" i="11"/>
  <c r="H179" i="11" s="1"/>
  <c r="G180" i="11"/>
  <c r="H180" i="11" s="1"/>
  <c r="G181" i="11"/>
  <c r="H181" i="11" s="1"/>
  <c r="G182" i="11"/>
  <c r="H182" i="11" s="1"/>
  <c r="G183" i="11"/>
  <c r="G184" i="11"/>
  <c r="H184" i="11" s="1"/>
  <c r="G185" i="11"/>
  <c r="G186" i="11"/>
  <c r="J186" i="11" s="1"/>
  <c r="G187" i="11"/>
  <c r="G188" i="11"/>
  <c r="J188" i="11" s="1"/>
  <c r="G189" i="11"/>
  <c r="G190" i="11"/>
  <c r="G191" i="11"/>
  <c r="G192" i="11"/>
  <c r="J192" i="11" s="1"/>
  <c r="G193" i="11"/>
  <c r="G194" i="11"/>
  <c r="J194" i="11" s="1"/>
  <c r="G195" i="11"/>
  <c r="G196" i="11"/>
  <c r="J196" i="11" s="1"/>
  <c r="G197" i="11"/>
  <c r="G198" i="11"/>
  <c r="J198" i="11" s="1"/>
  <c r="G199" i="11"/>
  <c r="G200" i="11"/>
  <c r="J200" i="11" s="1"/>
  <c r="G201" i="11"/>
  <c r="G202" i="11"/>
  <c r="J202" i="11" s="1"/>
  <c r="G203" i="11"/>
  <c r="G204" i="11"/>
  <c r="J204" i="11" s="1"/>
  <c r="G205" i="11"/>
  <c r="G206" i="11"/>
  <c r="G207" i="11"/>
  <c r="G208" i="11"/>
  <c r="J208" i="11" s="1"/>
  <c r="G209" i="11"/>
  <c r="G210" i="11"/>
  <c r="J210" i="11" s="1"/>
  <c r="G211" i="11"/>
  <c r="G212" i="11"/>
  <c r="J212" i="11" s="1"/>
  <c r="G213" i="11"/>
  <c r="G214" i="11"/>
  <c r="J214" i="11" s="1"/>
  <c r="G215" i="11"/>
  <c r="G413" i="11"/>
  <c r="H413" i="11" s="1"/>
  <c r="G414" i="11"/>
  <c r="I414" i="11" s="1"/>
  <c r="G415" i="11"/>
  <c r="H415" i="11" s="1"/>
  <c r="G416" i="11"/>
  <c r="I416" i="11" s="1"/>
  <c r="H416" i="11"/>
  <c r="G417" i="11"/>
  <c r="H417" i="11" s="1"/>
  <c r="G418" i="11"/>
  <c r="I418" i="11" s="1"/>
  <c r="G153" i="10"/>
  <c r="H153" i="10" s="1"/>
  <c r="G154" i="10"/>
  <c r="H154" i="10" s="1"/>
  <c r="G155" i="10"/>
  <c r="H155" i="10" s="1"/>
  <c r="G156" i="10"/>
  <c r="H156" i="10" s="1"/>
  <c r="G157" i="10"/>
  <c r="H157" i="10" s="1"/>
  <c r="G158" i="10"/>
  <c r="H158" i="10" s="1"/>
  <c r="G159" i="10"/>
  <c r="H159" i="10" s="1"/>
  <c r="G160" i="10"/>
  <c r="H160" i="10" s="1"/>
  <c r="G161" i="10"/>
  <c r="H161" i="10" s="1"/>
  <c r="G162" i="10"/>
  <c r="H162" i="10" s="1"/>
  <c r="G163" i="10"/>
  <c r="H163" i="10" s="1"/>
  <c r="G164" i="10"/>
  <c r="H164" i="10" s="1"/>
  <c r="G165" i="10"/>
  <c r="H165" i="10" s="1"/>
  <c r="G166" i="10"/>
  <c r="H166" i="10" s="1"/>
  <c r="G167" i="10"/>
  <c r="H167" i="10" s="1"/>
  <c r="G168" i="10"/>
  <c r="H168" i="10" s="1"/>
  <c r="G169" i="10"/>
  <c r="H169" i="10" s="1"/>
  <c r="G170" i="10"/>
  <c r="H170" i="10" s="1"/>
  <c r="G171" i="10"/>
  <c r="H171" i="10" s="1"/>
  <c r="G172" i="10"/>
  <c r="H172" i="10" s="1"/>
  <c r="G173" i="10"/>
  <c r="H173" i="10" s="1"/>
  <c r="G174" i="10"/>
  <c r="H174" i="10" s="1"/>
  <c r="G175" i="10"/>
  <c r="H175" i="10" s="1"/>
  <c r="G176" i="10"/>
  <c r="H176" i="10" s="1"/>
  <c r="G177" i="10"/>
  <c r="H177" i="10" s="1"/>
  <c r="G178" i="10"/>
  <c r="H178" i="10" s="1"/>
  <c r="G179" i="10"/>
  <c r="H179" i="10" s="1"/>
  <c r="G180" i="10"/>
  <c r="H180" i="10" s="1"/>
  <c r="G181" i="10"/>
  <c r="H181" i="10" s="1"/>
  <c r="G182" i="10"/>
  <c r="H182" i="10" s="1"/>
  <c r="G183" i="10"/>
  <c r="H183" i="10" s="1"/>
  <c r="G184" i="10"/>
  <c r="H184" i="10" s="1"/>
  <c r="G185" i="10"/>
  <c r="H185" i="10" s="1"/>
  <c r="G186" i="10"/>
  <c r="H186" i="10" s="1"/>
  <c r="G187" i="10"/>
  <c r="G188" i="10"/>
  <c r="H188" i="10" s="1"/>
  <c r="G189" i="10"/>
  <c r="G190" i="10"/>
  <c r="H190" i="10" s="1"/>
  <c r="G191" i="10"/>
  <c r="G192" i="10"/>
  <c r="H192" i="10" s="1"/>
  <c r="G193" i="10"/>
  <c r="G194" i="10"/>
  <c r="H194" i="10" s="1"/>
  <c r="G195" i="10"/>
  <c r="G196" i="10"/>
  <c r="H196" i="10" s="1"/>
  <c r="G197" i="10"/>
  <c r="G198" i="10"/>
  <c r="H198" i="10" s="1"/>
  <c r="G199" i="10"/>
  <c r="G200" i="10"/>
  <c r="H200" i="10" s="1"/>
  <c r="G201" i="10"/>
  <c r="G202" i="10"/>
  <c r="H202" i="10" s="1"/>
  <c r="G203" i="10"/>
  <c r="G204" i="10"/>
  <c r="H204" i="10" s="1"/>
  <c r="G205" i="10"/>
  <c r="G206" i="10"/>
  <c r="H206" i="10" s="1"/>
  <c r="G207" i="10"/>
  <c r="G208" i="10"/>
  <c r="H208" i="10" s="1"/>
  <c r="G209" i="10"/>
  <c r="G210" i="10"/>
  <c r="H210" i="10" s="1"/>
  <c r="G211" i="10"/>
  <c r="G212" i="10"/>
  <c r="H212" i="10" s="1"/>
  <c r="G213" i="10"/>
  <c r="G214" i="10"/>
  <c r="H214" i="10" s="1"/>
  <c r="G215" i="10"/>
  <c r="G413" i="10"/>
  <c r="G414" i="10"/>
  <c r="H414" i="10" s="1"/>
  <c r="G415" i="10"/>
  <c r="G416" i="10"/>
  <c r="H416" i="10" s="1"/>
  <c r="G417" i="10"/>
  <c r="G418" i="10"/>
  <c r="H418" i="10" s="1"/>
  <c r="G153" i="8"/>
  <c r="H153" i="8" s="1"/>
  <c r="G154" i="8"/>
  <c r="H154" i="8" s="1"/>
  <c r="G155" i="8"/>
  <c r="H155" i="8" s="1"/>
  <c r="G156" i="8"/>
  <c r="H156" i="8" s="1"/>
  <c r="G157" i="8"/>
  <c r="H157" i="8" s="1"/>
  <c r="G158" i="8"/>
  <c r="H158" i="8" s="1"/>
  <c r="G159" i="8"/>
  <c r="H159" i="8" s="1"/>
  <c r="G160" i="8"/>
  <c r="H160" i="8" s="1"/>
  <c r="G161" i="8"/>
  <c r="H161" i="8" s="1"/>
  <c r="G162" i="8"/>
  <c r="H162" i="8" s="1"/>
  <c r="G163" i="8"/>
  <c r="H163" i="8" s="1"/>
  <c r="G164" i="8"/>
  <c r="H164" i="8" s="1"/>
  <c r="G165" i="8"/>
  <c r="H165" i="8" s="1"/>
  <c r="G166" i="8"/>
  <c r="I166" i="8" s="1"/>
  <c r="G167" i="8"/>
  <c r="H167" i="8" s="1"/>
  <c r="G168" i="8"/>
  <c r="H168" i="8" s="1"/>
  <c r="G169" i="8"/>
  <c r="H169" i="8" s="1"/>
  <c r="G170" i="8"/>
  <c r="H170" i="8" s="1"/>
  <c r="G171" i="8"/>
  <c r="H171" i="8" s="1"/>
  <c r="G172" i="8"/>
  <c r="J172" i="8" s="1"/>
  <c r="G173" i="8"/>
  <c r="H173" i="8" s="1"/>
  <c r="G174" i="8"/>
  <c r="H174" i="8" s="1"/>
  <c r="G175" i="8"/>
  <c r="H175" i="8" s="1"/>
  <c r="G176" i="8"/>
  <c r="H176" i="8" s="1"/>
  <c r="G177" i="8"/>
  <c r="H177" i="8" s="1"/>
  <c r="G178" i="8"/>
  <c r="H178" i="8" s="1"/>
  <c r="G179" i="8"/>
  <c r="H179" i="8" s="1"/>
  <c r="G180" i="8"/>
  <c r="H180" i="8" s="1"/>
  <c r="G181" i="8"/>
  <c r="H181" i="8" s="1"/>
  <c r="G182" i="8"/>
  <c r="I182" i="8" s="1"/>
  <c r="G183" i="8"/>
  <c r="H183" i="8" s="1"/>
  <c r="G184" i="8"/>
  <c r="H184" i="8" s="1"/>
  <c r="G185" i="8"/>
  <c r="H185" i="8" s="1"/>
  <c r="G186" i="8"/>
  <c r="H186" i="8" s="1"/>
  <c r="G187" i="8"/>
  <c r="H187" i="8" s="1"/>
  <c r="G188" i="8"/>
  <c r="I188" i="8" s="1"/>
  <c r="G189" i="8"/>
  <c r="H189" i="8" s="1"/>
  <c r="G190" i="8"/>
  <c r="J190" i="8" s="1"/>
  <c r="G191" i="8"/>
  <c r="H191" i="8" s="1"/>
  <c r="G192" i="8"/>
  <c r="H192" i="8" s="1"/>
  <c r="G193" i="8"/>
  <c r="G194" i="8"/>
  <c r="H194" i="8" s="1"/>
  <c r="G195" i="8"/>
  <c r="G196" i="8"/>
  <c r="H196" i="8" s="1"/>
  <c r="G197" i="8"/>
  <c r="G198" i="8"/>
  <c r="H198" i="8" s="1"/>
  <c r="G199" i="8"/>
  <c r="G200" i="8"/>
  <c r="I200" i="8" s="1"/>
  <c r="G201" i="8"/>
  <c r="G202" i="8"/>
  <c r="I202" i="8" s="1"/>
  <c r="G203" i="8"/>
  <c r="G204" i="8"/>
  <c r="I204" i="8" s="1"/>
  <c r="G205" i="8"/>
  <c r="G206" i="8"/>
  <c r="H206" i="8" s="1"/>
  <c r="G207" i="8"/>
  <c r="G208" i="8"/>
  <c r="I208" i="8" s="1"/>
  <c r="G209" i="8"/>
  <c r="G210" i="8"/>
  <c r="J210" i="8" s="1"/>
  <c r="G211" i="8"/>
  <c r="G212" i="8"/>
  <c r="H212" i="8" s="1"/>
  <c r="G213" i="8"/>
  <c r="G214" i="8"/>
  <c r="H214" i="8" s="1"/>
  <c r="G215" i="8"/>
  <c r="G416" i="8"/>
  <c r="H416" i="8" s="1"/>
  <c r="G417" i="8"/>
  <c r="G418" i="8"/>
  <c r="H418" i="8" s="1"/>
  <c r="G153" i="7"/>
  <c r="H153" i="7" s="1"/>
  <c r="G154" i="7"/>
  <c r="G155" i="7"/>
  <c r="H155" i="7" s="1"/>
  <c r="G156" i="7"/>
  <c r="G157" i="7"/>
  <c r="H157" i="7" s="1"/>
  <c r="G158" i="7"/>
  <c r="G159" i="7"/>
  <c r="H159" i="7" s="1"/>
  <c r="G160" i="7"/>
  <c r="G161" i="7"/>
  <c r="H161" i="7" s="1"/>
  <c r="G162" i="7"/>
  <c r="G163" i="7"/>
  <c r="H163" i="7" s="1"/>
  <c r="G164" i="7"/>
  <c r="G165" i="7"/>
  <c r="H165" i="7" s="1"/>
  <c r="G166" i="7"/>
  <c r="G167" i="7"/>
  <c r="H167" i="7" s="1"/>
  <c r="G168" i="7"/>
  <c r="G169" i="7"/>
  <c r="H169" i="7" s="1"/>
  <c r="G170" i="7"/>
  <c r="G171" i="7"/>
  <c r="H171" i="7" s="1"/>
  <c r="G172" i="7"/>
  <c r="G173" i="7"/>
  <c r="H173" i="7" s="1"/>
  <c r="G174" i="7"/>
  <c r="G175" i="7"/>
  <c r="H175" i="7" s="1"/>
  <c r="G176" i="7"/>
  <c r="G177" i="7"/>
  <c r="H177" i="7" s="1"/>
  <c r="G178" i="7"/>
  <c r="G179" i="7"/>
  <c r="H179" i="7" s="1"/>
  <c r="G180" i="7"/>
  <c r="G181" i="7"/>
  <c r="H181" i="7" s="1"/>
  <c r="G182" i="7"/>
  <c r="G183" i="7"/>
  <c r="H183" i="7" s="1"/>
  <c r="G184" i="7"/>
  <c r="G185" i="7"/>
  <c r="H185" i="7" s="1"/>
  <c r="G186" i="7"/>
  <c r="G187" i="7"/>
  <c r="H187" i="7" s="1"/>
  <c r="G188" i="7"/>
  <c r="G189" i="7"/>
  <c r="H189" i="7" s="1"/>
  <c r="G190" i="7"/>
  <c r="G191" i="7"/>
  <c r="J191" i="7" s="1"/>
  <c r="G192" i="7"/>
  <c r="G193" i="7"/>
  <c r="J193" i="7" s="1"/>
  <c r="G194" i="7"/>
  <c r="G195" i="7"/>
  <c r="G196" i="7"/>
  <c r="G197" i="7"/>
  <c r="J197" i="7" s="1"/>
  <c r="G198" i="7"/>
  <c r="G199" i="7"/>
  <c r="J199" i="7" s="1"/>
  <c r="G200" i="7"/>
  <c r="G201" i="7"/>
  <c r="J201" i="7" s="1"/>
  <c r="G202" i="7"/>
  <c r="G203" i="7"/>
  <c r="J203" i="7" s="1"/>
  <c r="G204" i="7"/>
  <c r="G205" i="7"/>
  <c r="J205" i="7" s="1"/>
  <c r="G206" i="7"/>
  <c r="G207" i="7"/>
  <c r="J207" i="7" s="1"/>
  <c r="G208" i="7"/>
  <c r="G209" i="7"/>
  <c r="J209" i="7" s="1"/>
  <c r="G210" i="7"/>
  <c r="G211" i="7"/>
  <c r="G212" i="7"/>
  <c r="G213" i="7"/>
  <c r="J213" i="7" s="1"/>
  <c r="G214" i="7"/>
  <c r="G215" i="7"/>
  <c r="J215" i="7" s="1"/>
  <c r="G397" i="7"/>
  <c r="G398" i="7"/>
  <c r="H398" i="7" s="1"/>
  <c r="G399" i="7"/>
  <c r="G400" i="7"/>
  <c r="H400" i="7" s="1"/>
  <c r="G401" i="7"/>
  <c r="G402" i="7"/>
  <c r="H402" i="7" s="1"/>
  <c r="G403" i="7"/>
  <c r="G404" i="7"/>
  <c r="H404" i="7" s="1"/>
  <c r="G405" i="7"/>
  <c r="G406" i="7"/>
  <c r="H406" i="7" s="1"/>
  <c r="G407" i="7"/>
  <c r="G408" i="7"/>
  <c r="H408" i="7" s="1"/>
  <c r="G409" i="7"/>
  <c r="G410" i="7"/>
  <c r="H410" i="7" s="1"/>
  <c r="G411" i="7"/>
  <c r="G412" i="7"/>
  <c r="H412" i="7" s="1"/>
  <c r="G413" i="7"/>
  <c r="G414" i="7"/>
  <c r="H414" i="7" s="1"/>
  <c r="G415" i="7"/>
  <c r="G416" i="7"/>
  <c r="H416" i="7" s="1"/>
  <c r="G417" i="7"/>
  <c r="G418" i="7"/>
  <c r="H418" i="7" s="1"/>
  <c r="G153" i="6"/>
  <c r="H153" i="6" s="1"/>
  <c r="G154" i="6"/>
  <c r="H154" i="6" s="1"/>
  <c r="G155" i="6"/>
  <c r="H155" i="6" s="1"/>
  <c r="G156" i="6"/>
  <c r="H156" i="6" s="1"/>
  <c r="G157" i="6"/>
  <c r="H157" i="6" s="1"/>
  <c r="G158" i="6"/>
  <c r="H158" i="6" s="1"/>
  <c r="G159" i="6"/>
  <c r="H159" i="6" s="1"/>
  <c r="G160" i="6"/>
  <c r="H160" i="6" s="1"/>
  <c r="G161" i="6"/>
  <c r="H161" i="6" s="1"/>
  <c r="G162" i="6"/>
  <c r="H162" i="6" s="1"/>
  <c r="G163" i="6"/>
  <c r="H163" i="6" s="1"/>
  <c r="G164" i="6"/>
  <c r="H164" i="6" s="1"/>
  <c r="G165" i="6"/>
  <c r="H165" i="6" s="1"/>
  <c r="G166" i="6"/>
  <c r="H166" i="6" s="1"/>
  <c r="G167" i="6"/>
  <c r="H167" i="6" s="1"/>
  <c r="G168" i="6"/>
  <c r="H168" i="6" s="1"/>
  <c r="G169" i="6"/>
  <c r="H169" i="6" s="1"/>
  <c r="G170" i="6"/>
  <c r="H170" i="6" s="1"/>
  <c r="G171" i="6"/>
  <c r="H171" i="6" s="1"/>
  <c r="G172" i="6"/>
  <c r="H172" i="6" s="1"/>
  <c r="G173" i="6"/>
  <c r="H173" i="6" s="1"/>
  <c r="G174" i="6"/>
  <c r="H174" i="6" s="1"/>
  <c r="G175" i="6"/>
  <c r="H175" i="6" s="1"/>
  <c r="G176" i="6"/>
  <c r="H176" i="6" s="1"/>
  <c r="G177" i="6"/>
  <c r="H177" i="6" s="1"/>
  <c r="G178" i="6"/>
  <c r="H178" i="6" s="1"/>
  <c r="G179" i="6"/>
  <c r="H179" i="6" s="1"/>
  <c r="G180" i="6"/>
  <c r="H180" i="6" s="1"/>
  <c r="G181" i="6"/>
  <c r="H181" i="6" s="1"/>
  <c r="G182" i="6"/>
  <c r="H182" i="6" s="1"/>
  <c r="G183" i="6"/>
  <c r="G184" i="6"/>
  <c r="H184" i="6" s="1"/>
  <c r="G185" i="6"/>
  <c r="G186" i="6"/>
  <c r="J186" i="6" s="1"/>
  <c r="G187" i="6"/>
  <c r="G188" i="6"/>
  <c r="J188" i="6" s="1"/>
  <c r="G189" i="6"/>
  <c r="G190" i="6"/>
  <c r="G191" i="6"/>
  <c r="G192" i="6"/>
  <c r="J192" i="6" s="1"/>
  <c r="G193" i="6"/>
  <c r="G194" i="6"/>
  <c r="J194" i="6" s="1"/>
  <c r="G195" i="6"/>
  <c r="G196" i="6"/>
  <c r="J196" i="6" s="1"/>
  <c r="G197" i="6"/>
  <c r="G198" i="6"/>
  <c r="J198" i="6" s="1"/>
  <c r="G199" i="6"/>
  <c r="G200" i="6"/>
  <c r="J200" i="6" s="1"/>
  <c r="G201" i="6"/>
  <c r="G202" i="6"/>
  <c r="J202" i="6" s="1"/>
  <c r="G203" i="6"/>
  <c r="G204" i="6"/>
  <c r="J204" i="6" s="1"/>
  <c r="G205" i="6"/>
  <c r="G206" i="6"/>
  <c r="G207" i="6"/>
  <c r="G208" i="6"/>
  <c r="J208" i="6" s="1"/>
  <c r="G209" i="6"/>
  <c r="G210" i="6"/>
  <c r="J210" i="6" s="1"/>
  <c r="G211" i="6"/>
  <c r="G212" i="6"/>
  <c r="J212" i="6" s="1"/>
  <c r="G213" i="6"/>
  <c r="G214" i="6"/>
  <c r="H214" i="6" s="1"/>
  <c r="G215" i="6"/>
  <c r="G415" i="6"/>
  <c r="I415" i="6" s="1"/>
  <c r="G416" i="6"/>
  <c r="G417" i="6"/>
  <c r="I417" i="6" s="1"/>
  <c r="G418" i="6"/>
  <c r="H418" i="6" s="1"/>
  <c r="G152" i="5"/>
  <c r="G153" i="5"/>
  <c r="H153" i="5" s="1"/>
  <c r="G154" i="5"/>
  <c r="G155" i="5"/>
  <c r="H155" i="5" s="1"/>
  <c r="G156" i="5"/>
  <c r="G157" i="5"/>
  <c r="H157" i="5" s="1"/>
  <c r="G158" i="5"/>
  <c r="G159" i="5"/>
  <c r="H159" i="5" s="1"/>
  <c r="G160" i="5"/>
  <c r="G161" i="5"/>
  <c r="H161" i="5" s="1"/>
  <c r="G162" i="5"/>
  <c r="G163" i="5"/>
  <c r="H163" i="5" s="1"/>
  <c r="G164" i="5"/>
  <c r="G165" i="5"/>
  <c r="H165" i="5" s="1"/>
  <c r="G166" i="5"/>
  <c r="G167" i="5"/>
  <c r="G168" i="5"/>
  <c r="G169" i="5"/>
  <c r="G170" i="5"/>
  <c r="J170" i="5" s="1"/>
  <c r="G171" i="5"/>
  <c r="G172" i="5"/>
  <c r="J172" i="5" s="1"/>
  <c r="G173" i="5"/>
  <c r="G174" i="5"/>
  <c r="J174" i="5" s="1"/>
  <c r="G175" i="5"/>
  <c r="G176" i="5"/>
  <c r="J176" i="5" s="1"/>
  <c r="G177" i="5"/>
  <c r="G178" i="5"/>
  <c r="J178" i="5" s="1"/>
  <c r="G179" i="5"/>
  <c r="G180" i="5"/>
  <c r="J180" i="5" s="1"/>
  <c r="G181" i="5"/>
  <c r="G182" i="5"/>
  <c r="J182" i="5" s="1"/>
  <c r="G183" i="5"/>
  <c r="G184" i="5"/>
  <c r="G185" i="5"/>
  <c r="G186" i="5"/>
  <c r="J186" i="5" s="1"/>
  <c r="G187" i="5"/>
  <c r="G188" i="5"/>
  <c r="J188" i="5" s="1"/>
  <c r="G189" i="5"/>
  <c r="G190" i="5"/>
  <c r="J190" i="5" s="1"/>
  <c r="G191" i="5"/>
  <c r="G192" i="5"/>
  <c r="J192" i="5" s="1"/>
  <c r="G193" i="5"/>
  <c r="G194" i="5"/>
  <c r="J194" i="5" s="1"/>
  <c r="G195" i="5"/>
  <c r="G196" i="5"/>
  <c r="J196" i="5" s="1"/>
  <c r="G197" i="5"/>
  <c r="G198" i="5"/>
  <c r="J198" i="5" s="1"/>
  <c r="G199" i="5"/>
  <c r="G200" i="5"/>
  <c r="G201" i="5"/>
  <c r="G202" i="5"/>
  <c r="J202" i="5" s="1"/>
  <c r="G203" i="5"/>
  <c r="G204" i="5"/>
  <c r="J204" i="5" s="1"/>
  <c r="G205" i="5"/>
  <c r="G206" i="5"/>
  <c r="J206" i="5" s="1"/>
  <c r="G207" i="5"/>
  <c r="G208" i="5"/>
  <c r="J208" i="5" s="1"/>
  <c r="G209" i="5"/>
  <c r="G210" i="5"/>
  <c r="J210" i="5" s="1"/>
  <c r="G211" i="5"/>
  <c r="G212" i="5"/>
  <c r="J212" i="5" s="1"/>
  <c r="G213" i="5"/>
  <c r="G214" i="5"/>
  <c r="J214" i="5" s="1"/>
  <c r="G410" i="5"/>
  <c r="H410" i="5" s="1"/>
  <c r="G411" i="5"/>
  <c r="I411" i="5" s="1"/>
  <c r="G412" i="5"/>
  <c r="H412" i="5" s="1"/>
  <c r="G413" i="5"/>
  <c r="I413" i="5" s="1"/>
  <c r="G414" i="5"/>
  <c r="H414" i="5" s="1"/>
  <c r="G415" i="5"/>
  <c r="I415" i="5" s="1"/>
  <c r="G416" i="5"/>
  <c r="H416" i="5" s="1"/>
  <c r="G417" i="5"/>
  <c r="I417" i="5" s="1"/>
  <c r="G418" i="5"/>
  <c r="H418" i="5" s="1"/>
  <c r="G153" i="4"/>
  <c r="H153" i="4" s="1"/>
  <c r="G154" i="4"/>
  <c r="H154" i="4" s="1"/>
  <c r="G155" i="4"/>
  <c r="H155" i="4" s="1"/>
  <c r="G156" i="4"/>
  <c r="H156" i="4" s="1"/>
  <c r="G157" i="4"/>
  <c r="H157" i="4" s="1"/>
  <c r="G158" i="4"/>
  <c r="H158" i="4" s="1"/>
  <c r="G159" i="4"/>
  <c r="H159" i="4" s="1"/>
  <c r="G160" i="4"/>
  <c r="H160" i="4" s="1"/>
  <c r="G161" i="4"/>
  <c r="H161" i="4" s="1"/>
  <c r="G162" i="4"/>
  <c r="H162" i="4" s="1"/>
  <c r="G163" i="4"/>
  <c r="H163" i="4" s="1"/>
  <c r="G164" i="4"/>
  <c r="H164" i="4" s="1"/>
  <c r="G165" i="4"/>
  <c r="H165" i="4" s="1"/>
  <c r="G166" i="4"/>
  <c r="H166" i="4" s="1"/>
  <c r="G167" i="4"/>
  <c r="H167" i="4" s="1"/>
  <c r="G168" i="4"/>
  <c r="H168" i="4" s="1"/>
  <c r="G169" i="4"/>
  <c r="H169" i="4" s="1"/>
  <c r="G170" i="4"/>
  <c r="H170" i="4" s="1"/>
  <c r="G171" i="4"/>
  <c r="H171" i="4" s="1"/>
  <c r="G172" i="4"/>
  <c r="H172" i="4" s="1"/>
  <c r="G173" i="4"/>
  <c r="H173" i="4" s="1"/>
  <c r="G174" i="4"/>
  <c r="H174" i="4" s="1"/>
  <c r="G175" i="4"/>
  <c r="H175" i="4" s="1"/>
  <c r="G176" i="4"/>
  <c r="H176" i="4" s="1"/>
  <c r="G177" i="4"/>
  <c r="H177" i="4" s="1"/>
  <c r="G178" i="4"/>
  <c r="H178" i="4" s="1"/>
  <c r="G179" i="4"/>
  <c r="H179" i="4" s="1"/>
  <c r="G180" i="4"/>
  <c r="H180" i="4" s="1"/>
  <c r="G181" i="4"/>
  <c r="H181" i="4" s="1"/>
  <c r="G182" i="4"/>
  <c r="H182" i="4" s="1"/>
  <c r="G183" i="4"/>
  <c r="G184" i="4"/>
  <c r="H184" i="4" s="1"/>
  <c r="G185" i="4"/>
  <c r="G186" i="4"/>
  <c r="H186" i="4" s="1"/>
  <c r="G187" i="4"/>
  <c r="G188" i="4"/>
  <c r="H188" i="4" s="1"/>
  <c r="G189" i="4"/>
  <c r="G190" i="4"/>
  <c r="H190" i="4" s="1"/>
  <c r="G191" i="4"/>
  <c r="G192" i="4"/>
  <c r="H192" i="4" s="1"/>
  <c r="G193" i="4"/>
  <c r="G194" i="4"/>
  <c r="H194" i="4" s="1"/>
  <c r="G195" i="4"/>
  <c r="G196" i="4"/>
  <c r="H196" i="4" s="1"/>
  <c r="G197" i="4"/>
  <c r="G198" i="4"/>
  <c r="H198" i="4" s="1"/>
  <c r="G199" i="4"/>
  <c r="G200" i="4"/>
  <c r="H200" i="4" s="1"/>
  <c r="G201" i="4"/>
  <c r="G202" i="4"/>
  <c r="H202" i="4" s="1"/>
  <c r="G203" i="4"/>
  <c r="G204" i="4"/>
  <c r="H204" i="4" s="1"/>
  <c r="G205" i="4"/>
  <c r="G206" i="4"/>
  <c r="H206" i="4" s="1"/>
  <c r="G207" i="4"/>
  <c r="G208" i="4"/>
  <c r="H208" i="4" s="1"/>
  <c r="G209" i="4"/>
  <c r="G210" i="4"/>
  <c r="H210" i="4" s="1"/>
  <c r="G211" i="4"/>
  <c r="G212" i="4"/>
  <c r="H212" i="4" s="1"/>
  <c r="G213" i="4"/>
  <c r="G214" i="4"/>
  <c r="H214" i="4" s="1"/>
  <c r="G215" i="4"/>
  <c r="G407" i="4"/>
  <c r="H407" i="4" s="1"/>
  <c r="G408" i="4"/>
  <c r="H408" i="4" s="1"/>
  <c r="G409" i="4"/>
  <c r="H409" i="4" s="1"/>
  <c r="G410" i="4"/>
  <c r="H410" i="4" s="1"/>
  <c r="G411" i="4"/>
  <c r="H411" i="4" s="1"/>
  <c r="G412" i="4"/>
  <c r="H412" i="4" s="1"/>
  <c r="G413" i="4"/>
  <c r="H413" i="4" s="1"/>
  <c r="G414" i="4"/>
  <c r="H414" i="4" s="1"/>
  <c r="G415" i="4"/>
  <c r="H415" i="4" s="1"/>
  <c r="G416" i="4"/>
  <c r="H416" i="4" s="1"/>
  <c r="G417" i="4"/>
  <c r="H417" i="4" s="1"/>
  <c r="G418" i="4"/>
  <c r="H418" i="4" s="1"/>
  <c r="G153" i="3"/>
  <c r="H153" i="3" s="1"/>
  <c r="G154" i="3"/>
  <c r="H154" i="3" s="1"/>
  <c r="G155" i="3"/>
  <c r="H155" i="3" s="1"/>
  <c r="G156" i="3"/>
  <c r="H156" i="3" s="1"/>
  <c r="G157" i="3"/>
  <c r="H157" i="3" s="1"/>
  <c r="G158" i="3"/>
  <c r="H158" i="3" s="1"/>
  <c r="G159" i="3"/>
  <c r="H159" i="3" s="1"/>
  <c r="G160" i="3"/>
  <c r="H160" i="3" s="1"/>
  <c r="G161" i="3"/>
  <c r="H161" i="3" s="1"/>
  <c r="G162" i="3"/>
  <c r="H162" i="3" s="1"/>
  <c r="G163" i="3"/>
  <c r="H163" i="3" s="1"/>
  <c r="G164" i="3"/>
  <c r="H164" i="3" s="1"/>
  <c r="G165" i="3"/>
  <c r="H165" i="3" s="1"/>
  <c r="G166" i="3"/>
  <c r="H166" i="3" s="1"/>
  <c r="G167" i="3"/>
  <c r="H167" i="3" s="1"/>
  <c r="G168" i="3"/>
  <c r="H168" i="3" s="1"/>
  <c r="G169" i="3"/>
  <c r="H169" i="3" s="1"/>
  <c r="G170" i="3"/>
  <c r="H170" i="3" s="1"/>
  <c r="G171" i="3"/>
  <c r="H171" i="3" s="1"/>
  <c r="G172" i="3"/>
  <c r="H172" i="3" s="1"/>
  <c r="G173" i="3"/>
  <c r="H173" i="3" s="1"/>
  <c r="G174" i="3"/>
  <c r="H174" i="3" s="1"/>
  <c r="G175" i="3"/>
  <c r="H175" i="3" s="1"/>
  <c r="G176" i="3"/>
  <c r="H176" i="3" s="1"/>
  <c r="G177" i="3"/>
  <c r="H177" i="3" s="1"/>
  <c r="G178" i="3"/>
  <c r="H178" i="3" s="1"/>
  <c r="G179" i="3"/>
  <c r="H179" i="3" s="1"/>
  <c r="G180" i="3"/>
  <c r="H180" i="3" s="1"/>
  <c r="G181" i="3"/>
  <c r="H181" i="3" s="1"/>
  <c r="G182" i="3"/>
  <c r="H182" i="3" s="1"/>
  <c r="G183" i="3"/>
  <c r="G184" i="3"/>
  <c r="H184" i="3" s="1"/>
  <c r="G185" i="3"/>
  <c r="G186" i="3"/>
  <c r="H186" i="3" s="1"/>
  <c r="G187" i="3"/>
  <c r="G188" i="3"/>
  <c r="H188" i="3" s="1"/>
  <c r="G189" i="3"/>
  <c r="G190" i="3"/>
  <c r="G191" i="3"/>
  <c r="G192" i="3"/>
  <c r="J192" i="3" s="1"/>
  <c r="G193" i="3"/>
  <c r="G194" i="3"/>
  <c r="J194" i="3" s="1"/>
  <c r="G195" i="3"/>
  <c r="G196" i="3"/>
  <c r="J196" i="3" s="1"/>
  <c r="G197" i="3"/>
  <c r="G198" i="3"/>
  <c r="J198" i="3" s="1"/>
  <c r="G199" i="3"/>
  <c r="G200" i="3"/>
  <c r="J200" i="3" s="1"/>
  <c r="G201" i="3"/>
  <c r="G202" i="3"/>
  <c r="J202" i="3" s="1"/>
  <c r="G203" i="3"/>
  <c r="G204" i="3"/>
  <c r="J204" i="3" s="1"/>
  <c r="G205" i="3"/>
  <c r="G206" i="3"/>
  <c r="G207" i="3"/>
  <c r="G208" i="3"/>
  <c r="J208" i="3" s="1"/>
  <c r="G209" i="3"/>
  <c r="G210" i="3"/>
  <c r="J210" i="3" s="1"/>
  <c r="G211" i="3"/>
  <c r="G212" i="3"/>
  <c r="H212" i="3" s="1"/>
  <c r="G213" i="3"/>
  <c r="G214" i="3"/>
  <c r="H214" i="3" s="1"/>
  <c r="G215" i="3"/>
  <c r="G407" i="3"/>
  <c r="I407" i="3" s="1"/>
  <c r="G408" i="3"/>
  <c r="H408" i="3" s="1"/>
  <c r="G409" i="3"/>
  <c r="I409" i="3" s="1"/>
  <c r="G410" i="3"/>
  <c r="H410" i="3" s="1"/>
  <c r="G411" i="3"/>
  <c r="I411" i="3" s="1"/>
  <c r="G412" i="3"/>
  <c r="H412" i="3" s="1"/>
  <c r="G413" i="3"/>
  <c r="I413" i="3" s="1"/>
  <c r="G414" i="3"/>
  <c r="H414" i="3" s="1"/>
  <c r="G415" i="3"/>
  <c r="I415" i="3" s="1"/>
  <c r="G416" i="3"/>
  <c r="H416" i="3" s="1"/>
  <c r="G417" i="3"/>
  <c r="I417" i="3" s="1"/>
  <c r="G418" i="3"/>
  <c r="H418" i="3" s="1"/>
  <c r="G152" i="2"/>
  <c r="H152" i="2" s="1"/>
  <c r="G153" i="2"/>
  <c r="H153" i="2" s="1"/>
  <c r="G154" i="2"/>
  <c r="H154" i="2" s="1"/>
  <c r="G155" i="2"/>
  <c r="H155" i="2" s="1"/>
  <c r="G156" i="2"/>
  <c r="H156" i="2" s="1"/>
  <c r="G157" i="2"/>
  <c r="H157" i="2" s="1"/>
  <c r="G158" i="2"/>
  <c r="H158" i="2" s="1"/>
  <c r="G159" i="2"/>
  <c r="H159" i="2" s="1"/>
  <c r="G160" i="2"/>
  <c r="H160" i="2" s="1"/>
  <c r="G161" i="2"/>
  <c r="H161" i="2" s="1"/>
  <c r="G162" i="2"/>
  <c r="H162" i="2" s="1"/>
  <c r="G163" i="2"/>
  <c r="H163" i="2" s="1"/>
  <c r="G164" i="2"/>
  <c r="H164" i="2" s="1"/>
  <c r="G165" i="2"/>
  <c r="H165" i="2" s="1"/>
  <c r="G166" i="2"/>
  <c r="H166" i="2" s="1"/>
  <c r="G167" i="2"/>
  <c r="H167" i="2" s="1"/>
  <c r="G168" i="2"/>
  <c r="H168" i="2" s="1"/>
  <c r="G169" i="2"/>
  <c r="H169" i="2" s="1"/>
  <c r="G170" i="2"/>
  <c r="H170" i="2" s="1"/>
  <c r="G171" i="2"/>
  <c r="H171" i="2" s="1"/>
  <c r="G172" i="2"/>
  <c r="H172" i="2" s="1"/>
  <c r="G173" i="2"/>
  <c r="H173" i="2" s="1"/>
  <c r="G174" i="2"/>
  <c r="H174" i="2" s="1"/>
  <c r="G175" i="2"/>
  <c r="H175" i="2" s="1"/>
  <c r="G176" i="2"/>
  <c r="H176" i="2" s="1"/>
  <c r="G177" i="2"/>
  <c r="H177" i="2" s="1"/>
  <c r="G178" i="2"/>
  <c r="H178" i="2" s="1"/>
  <c r="G179" i="2"/>
  <c r="H179" i="2" s="1"/>
  <c r="G180" i="2"/>
  <c r="H180" i="2" s="1"/>
  <c r="G181" i="2"/>
  <c r="H181" i="2" s="1"/>
  <c r="G182" i="2"/>
  <c r="H182" i="2" s="1"/>
  <c r="G183" i="2"/>
  <c r="H183" i="2" s="1"/>
  <c r="G184" i="2"/>
  <c r="H184" i="2" s="1"/>
  <c r="G185" i="2"/>
  <c r="H185" i="2" s="1"/>
  <c r="G186" i="2"/>
  <c r="G187" i="2"/>
  <c r="H187" i="2" s="1"/>
  <c r="G188" i="2"/>
  <c r="G189" i="2"/>
  <c r="H189" i="2" s="1"/>
  <c r="G190" i="2"/>
  <c r="G191" i="2"/>
  <c r="J191" i="2" s="1"/>
  <c r="G192" i="2"/>
  <c r="G193" i="2"/>
  <c r="J193" i="2" s="1"/>
  <c r="G194" i="2"/>
  <c r="G195" i="2"/>
  <c r="J195" i="2" s="1"/>
  <c r="G196" i="2"/>
  <c r="G197" i="2"/>
  <c r="J197" i="2" s="1"/>
  <c r="G198" i="2"/>
  <c r="G199" i="2"/>
  <c r="J199" i="2" s="1"/>
  <c r="G200" i="2"/>
  <c r="G201" i="2"/>
  <c r="J201" i="2" s="1"/>
  <c r="G202" i="2"/>
  <c r="G203" i="2"/>
  <c r="J203" i="2" s="1"/>
  <c r="G204" i="2"/>
  <c r="G205" i="2"/>
  <c r="G206" i="2"/>
  <c r="G207" i="2"/>
  <c r="J207" i="2" s="1"/>
  <c r="G208" i="2"/>
  <c r="G209" i="2"/>
  <c r="J209" i="2" s="1"/>
  <c r="G210" i="2"/>
  <c r="G211" i="2"/>
  <c r="J211" i="2" s="1"/>
  <c r="G212" i="2"/>
  <c r="G213" i="2"/>
  <c r="J213" i="2" s="1"/>
  <c r="G214" i="2"/>
  <c r="G215" i="2"/>
  <c r="J215" i="2" s="1"/>
  <c r="G413" i="2"/>
  <c r="H413" i="2" s="1"/>
  <c r="G414" i="2"/>
  <c r="G415" i="2"/>
  <c r="H415" i="2" s="1"/>
  <c r="G416" i="2"/>
  <c r="G417" i="2"/>
  <c r="H417" i="2" s="1"/>
  <c r="G418" i="2"/>
  <c r="G152" i="1"/>
  <c r="H152" i="1" s="1"/>
  <c r="G153" i="1"/>
  <c r="H153" i="1" s="1"/>
  <c r="G154" i="1"/>
  <c r="H154" i="1" s="1"/>
  <c r="G155" i="1"/>
  <c r="H155" i="1" s="1"/>
  <c r="G156" i="1"/>
  <c r="H156" i="1" s="1"/>
  <c r="G157" i="1"/>
  <c r="H157" i="1" s="1"/>
  <c r="G158" i="1"/>
  <c r="H158" i="1" s="1"/>
  <c r="G159" i="1"/>
  <c r="H159" i="1" s="1"/>
  <c r="G160" i="1"/>
  <c r="H160" i="1" s="1"/>
  <c r="G161" i="1"/>
  <c r="H161" i="1" s="1"/>
  <c r="G162" i="1"/>
  <c r="H162" i="1" s="1"/>
  <c r="G163" i="1"/>
  <c r="H163" i="1" s="1"/>
  <c r="G164" i="1"/>
  <c r="H164" i="1" s="1"/>
  <c r="G165" i="1"/>
  <c r="H165" i="1" s="1"/>
  <c r="G166" i="1"/>
  <c r="H166" i="1" s="1"/>
  <c r="G167" i="1"/>
  <c r="H167" i="1" s="1"/>
  <c r="G168" i="1"/>
  <c r="H168" i="1" s="1"/>
  <c r="G169" i="1"/>
  <c r="H169" i="1" s="1"/>
  <c r="G170" i="1"/>
  <c r="G171" i="1"/>
  <c r="H171" i="1" s="1"/>
  <c r="G172" i="1"/>
  <c r="G173" i="1"/>
  <c r="G174" i="1"/>
  <c r="G175" i="1"/>
  <c r="J175" i="1" s="1"/>
  <c r="G176" i="1"/>
  <c r="G177" i="1"/>
  <c r="J177" i="1" s="1"/>
  <c r="G178" i="1"/>
  <c r="G179" i="1"/>
  <c r="J179" i="1" s="1"/>
  <c r="G180" i="1"/>
  <c r="G181" i="1"/>
  <c r="J181" i="1" s="1"/>
  <c r="G182" i="1"/>
  <c r="G183" i="1"/>
  <c r="J183" i="1" s="1"/>
  <c r="G184" i="1"/>
  <c r="G185" i="1"/>
  <c r="J185" i="1" s="1"/>
  <c r="G186" i="1"/>
  <c r="G187" i="1"/>
  <c r="J187" i="1" s="1"/>
  <c r="G188" i="1"/>
  <c r="G189" i="1"/>
  <c r="G190" i="1"/>
  <c r="G191" i="1"/>
  <c r="J191" i="1" s="1"/>
  <c r="G192" i="1"/>
  <c r="G193" i="1"/>
  <c r="J193" i="1" s="1"/>
  <c r="G194" i="1"/>
  <c r="G195" i="1"/>
  <c r="J195" i="1" s="1"/>
  <c r="G196" i="1"/>
  <c r="G197" i="1"/>
  <c r="J197" i="1" s="1"/>
  <c r="G198" i="1"/>
  <c r="G199" i="1"/>
  <c r="J199" i="1" s="1"/>
  <c r="G200" i="1"/>
  <c r="G201" i="1"/>
  <c r="J201" i="1" s="1"/>
  <c r="G202" i="1"/>
  <c r="G203" i="1"/>
  <c r="J203" i="1" s="1"/>
  <c r="G204" i="1"/>
  <c r="G205" i="1"/>
  <c r="G206" i="1"/>
  <c r="G207" i="1"/>
  <c r="J207" i="1" s="1"/>
  <c r="G208" i="1"/>
  <c r="G209" i="1"/>
  <c r="H209" i="1" s="1"/>
  <c r="G210" i="1"/>
  <c r="G211" i="1"/>
  <c r="H211" i="1" s="1"/>
  <c r="G212" i="1"/>
  <c r="G213" i="1"/>
  <c r="H213" i="1" s="1"/>
  <c r="G214" i="1"/>
  <c r="I393" i="1"/>
  <c r="G394" i="1"/>
  <c r="G395" i="1"/>
  <c r="I395" i="1" s="1"/>
  <c r="G396" i="1"/>
  <c r="G397" i="1"/>
  <c r="I397" i="1" s="1"/>
  <c r="G398" i="1"/>
  <c r="G399" i="1"/>
  <c r="I399" i="1" s="1"/>
  <c r="G400" i="1"/>
  <c r="G401" i="1"/>
  <c r="I401" i="1" s="1"/>
  <c r="G402" i="1"/>
  <c r="G403" i="1"/>
  <c r="G404" i="1"/>
  <c r="G405" i="1"/>
  <c r="I405" i="1" s="1"/>
  <c r="G406" i="1"/>
  <c r="G407" i="1"/>
  <c r="I407" i="1" s="1"/>
  <c r="G408" i="1"/>
  <c r="G409" i="1"/>
  <c r="I409" i="1" s="1"/>
  <c r="G410" i="1"/>
  <c r="G411" i="1"/>
  <c r="I411" i="1" s="1"/>
  <c r="G412" i="1"/>
  <c r="G413" i="1"/>
  <c r="I413" i="1" s="1"/>
  <c r="G414" i="1"/>
  <c r="G415" i="1"/>
  <c r="I415" i="1" s="1"/>
  <c r="G416" i="1"/>
  <c r="G417" i="1"/>
  <c r="I417" i="1" s="1"/>
  <c r="G418" i="1"/>
  <c r="J178" i="13" l="1"/>
  <c r="J192" i="10"/>
  <c r="I192" i="10"/>
  <c r="I172" i="8"/>
  <c r="H409" i="3"/>
  <c r="J174" i="13"/>
  <c r="J160" i="13"/>
  <c r="J160" i="12"/>
  <c r="J182" i="11"/>
  <c r="I418" i="8"/>
  <c r="I411" i="7"/>
  <c r="H417" i="6"/>
  <c r="J178" i="6"/>
  <c r="J181" i="2"/>
  <c r="H414" i="2"/>
  <c r="J159" i="2"/>
  <c r="J168" i="14"/>
  <c r="J166" i="13"/>
  <c r="J184" i="13"/>
  <c r="H418" i="12"/>
  <c r="J174" i="12"/>
  <c r="J180" i="12"/>
  <c r="J166" i="11"/>
  <c r="I200" i="10"/>
  <c r="J188" i="8"/>
  <c r="J154" i="8"/>
  <c r="I407" i="7"/>
  <c r="I417" i="7"/>
  <c r="H417" i="7"/>
  <c r="J214" i="6"/>
  <c r="J173" i="2"/>
  <c r="H418" i="2"/>
  <c r="J160" i="14"/>
  <c r="J156" i="14"/>
  <c r="J168" i="12"/>
  <c r="H415" i="12"/>
  <c r="J156" i="12"/>
  <c r="J180" i="11"/>
  <c r="H414" i="11"/>
  <c r="I415" i="10"/>
  <c r="J208" i="10"/>
  <c r="J162" i="8"/>
  <c r="I206" i="8"/>
  <c r="H200" i="8"/>
  <c r="H188" i="8"/>
  <c r="H182" i="8"/>
  <c r="H172" i="8"/>
  <c r="H166" i="8"/>
  <c r="J174" i="8"/>
  <c r="I417" i="8"/>
  <c r="H204" i="8"/>
  <c r="I190" i="8"/>
  <c r="J186" i="8"/>
  <c r="J180" i="8"/>
  <c r="I174" i="8"/>
  <c r="J170" i="8"/>
  <c r="J164" i="8"/>
  <c r="H417" i="8"/>
  <c r="H190" i="8"/>
  <c r="J179" i="7"/>
  <c r="I409" i="7"/>
  <c r="J163" i="7"/>
  <c r="H409" i="7"/>
  <c r="J183" i="7"/>
  <c r="H401" i="7"/>
  <c r="I416" i="6"/>
  <c r="H416" i="6"/>
  <c r="H411" i="5"/>
  <c r="H417" i="3"/>
  <c r="J165" i="2"/>
  <c r="J175" i="2"/>
  <c r="J155" i="1"/>
  <c r="J213" i="1"/>
  <c r="I211" i="1"/>
  <c r="J188" i="14"/>
  <c r="J180" i="14"/>
  <c r="J174" i="14"/>
  <c r="J184" i="14"/>
  <c r="J172" i="14"/>
  <c r="J176" i="14"/>
  <c r="J164" i="14"/>
  <c r="J158" i="14"/>
  <c r="J168" i="13"/>
  <c r="J162" i="13"/>
  <c r="J182" i="13"/>
  <c r="J176" i="13"/>
  <c r="J158" i="13"/>
  <c r="J188" i="12"/>
  <c r="H417" i="12"/>
  <c r="J190" i="12"/>
  <c r="J184" i="12"/>
  <c r="J172" i="12"/>
  <c r="H416" i="12"/>
  <c r="J176" i="12"/>
  <c r="J164" i="12"/>
  <c r="J158" i="12"/>
  <c r="J162" i="11"/>
  <c r="H418" i="11"/>
  <c r="J184" i="11"/>
  <c r="J178" i="11"/>
  <c r="J164" i="11"/>
  <c r="J168" i="11"/>
  <c r="I208" i="10"/>
  <c r="J200" i="10"/>
  <c r="J212" i="8"/>
  <c r="J206" i="8"/>
  <c r="J194" i="8"/>
  <c r="I180" i="8"/>
  <c r="J156" i="8"/>
  <c r="I156" i="8"/>
  <c r="J178" i="8"/>
  <c r="I164" i="8"/>
  <c r="J158" i="8"/>
  <c r="I158" i="8"/>
  <c r="I416" i="8"/>
  <c r="H208" i="8"/>
  <c r="H405" i="7"/>
  <c r="J181" i="7"/>
  <c r="J175" i="7"/>
  <c r="J167" i="7"/>
  <c r="I401" i="7"/>
  <c r="J165" i="7"/>
  <c r="J159" i="7"/>
  <c r="J174" i="6"/>
  <c r="J160" i="6"/>
  <c r="I418" i="6"/>
  <c r="J158" i="6"/>
  <c r="H415" i="6"/>
  <c r="J176" i="6"/>
  <c r="J162" i="6"/>
  <c r="H417" i="5"/>
  <c r="H415" i="5"/>
  <c r="H413" i="5"/>
  <c r="H413" i="3"/>
  <c r="I418" i="2"/>
  <c r="I414" i="2"/>
  <c r="J189" i="2"/>
  <c r="J157" i="2"/>
  <c r="J161" i="2"/>
  <c r="I416" i="2"/>
  <c r="H416" i="2"/>
  <c r="J177" i="2"/>
  <c r="J171" i="1"/>
  <c r="J157" i="1"/>
  <c r="J159" i="1"/>
  <c r="J174" i="3"/>
  <c r="J178" i="3"/>
  <c r="J182" i="3"/>
  <c r="J176" i="3"/>
  <c r="J182" i="14"/>
  <c r="J166" i="14"/>
  <c r="J186" i="14"/>
  <c r="J170" i="14"/>
  <c r="J154" i="14"/>
  <c r="J178" i="14"/>
  <c r="J162" i="14"/>
  <c r="J186" i="13"/>
  <c r="J170" i="13"/>
  <c r="J154" i="13"/>
  <c r="J180" i="13"/>
  <c r="J164" i="13"/>
  <c r="J172" i="13"/>
  <c r="J156" i="13"/>
  <c r="J182" i="12"/>
  <c r="J166" i="12"/>
  <c r="J186" i="12"/>
  <c r="J170" i="12"/>
  <c r="J154" i="12"/>
  <c r="J178" i="12"/>
  <c r="J162" i="12"/>
  <c r="J172" i="11"/>
  <c r="J156" i="11"/>
  <c r="J176" i="11"/>
  <c r="J160" i="11"/>
  <c r="J170" i="11"/>
  <c r="J154" i="11"/>
  <c r="J174" i="11"/>
  <c r="J158" i="11"/>
  <c r="H415" i="10"/>
  <c r="J204" i="10"/>
  <c r="J188" i="10"/>
  <c r="J184" i="10"/>
  <c r="J180" i="10"/>
  <c r="J176" i="10"/>
  <c r="J172" i="10"/>
  <c r="J168" i="10"/>
  <c r="J164" i="10"/>
  <c r="J160" i="10"/>
  <c r="J156" i="10"/>
  <c r="I204" i="10"/>
  <c r="I188" i="10"/>
  <c r="I184" i="10"/>
  <c r="I180" i="10"/>
  <c r="I176" i="10"/>
  <c r="I172" i="10"/>
  <c r="I168" i="10"/>
  <c r="I164" i="10"/>
  <c r="I160" i="10"/>
  <c r="I156" i="10"/>
  <c r="I417" i="10"/>
  <c r="I413" i="10"/>
  <c r="H417" i="10"/>
  <c r="H413" i="10"/>
  <c r="J212" i="10"/>
  <c r="J196" i="10"/>
  <c r="J186" i="10"/>
  <c r="J182" i="10"/>
  <c r="J178" i="10"/>
  <c r="J174" i="10"/>
  <c r="J170" i="10"/>
  <c r="J166" i="10"/>
  <c r="J162" i="10"/>
  <c r="J158" i="10"/>
  <c r="J154" i="10"/>
  <c r="I212" i="10"/>
  <c r="I196" i="10"/>
  <c r="I186" i="10"/>
  <c r="I182" i="10"/>
  <c r="I178" i="10"/>
  <c r="I174" i="10"/>
  <c r="I170" i="10"/>
  <c r="I166" i="10"/>
  <c r="I162" i="10"/>
  <c r="I158" i="10"/>
  <c r="I154" i="10"/>
  <c r="J196" i="8"/>
  <c r="J192" i="8"/>
  <c r="I186" i="8"/>
  <c r="J176" i="8"/>
  <c r="I170" i="8"/>
  <c r="J160" i="8"/>
  <c r="I154" i="8"/>
  <c r="J208" i="8"/>
  <c r="J200" i="8"/>
  <c r="I192" i="8"/>
  <c r="J182" i="8"/>
  <c r="I176" i="8"/>
  <c r="J166" i="8"/>
  <c r="I160" i="8"/>
  <c r="J204" i="8"/>
  <c r="I194" i="8"/>
  <c r="J184" i="8"/>
  <c r="I178" i="8"/>
  <c r="J168" i="8"/>
  <c r="I162" i="8"/>
  <c r="I184" i="8"/>
  <c r="I168" i="8"/>
  <c r="H202" i="8"/>
  <c r="H411" i="7"/>
  <c r="J189" i="7"/>
  <c r="J173" i="7"/>
  <c r="J157" i="7"/>
  <c r="I413" i="7"/>
  <c r="H407" i="7"/>
  <c r="I397" i="7"/>
  <c r="J177" i="7"/>
  <c r="J161" i="7"/>
  <c r="H413" i="7"/>
  <c r="I403" i="7"/>
  <c r="H397" i="7"/>
  <c r="J187" i="7"/>
  <c r="J171" i="7"/>
  <c r="J155" i="7"/>
  <c r="H403" i="7"/>
  <c r="I415" i="7"/>
  <c r="I399" i="7"/>
  <c r="H415" i="7"/>
  <c r="I405" i="7"/>
  <c r="H399" i="7"/>
  <c r="J185" i="7"/>
  <c r="J169" i="7"/>
  <c r="J153" i="7"/>
  <c r="J184" i="6"/>
  <c r="J168" i="6"/>
  <c r="J172" i="6"/>
  <c r="J156" i="6"/>
  <c r="J182" i="6"/>
  <c r="J166" i="6"/>
  <c r="J170" i="6"/>
  <c r="J154" i="6"/>
  <c r="J180" i="6"/>
  <c r="J164" i="6"/>
  <c r="I418" i="5"/>
  <c r="I416" i="5"/>
  <c r="I414" i="5"/>
  <c r="I412" i="5"/>
  <c r="I410" i="5"/>
  <c r="I418" i="4"/>
  <c r="I416" i="4"/>
  <c r="I414" i="4"/>
  <c r="I412" i="4"/>
  <c r="I410" i="4"/>
  <c r="I408" i="4"/>
  <c r="J182" i="4"/>
  <c r="J178" i="4"/>
  <c r="J174" i="4"/>
  <c r="J170" i="4"/>
  <c r="J166" i="4"/>
  <c r="J162" i="4"/>
  <c r="J158" i="4"/>
  <c r="J154" i="4"/>
  <c r="I182" i="4"/>
  <c r="I178" i="4"/>
  <c r="I174" i="4"/>
  <c r="I170" i="4"/>
  <c r="I166" i="4"/>
  <c r="I162" i="4"/>
  <c r="I158" i="4"/>
  <c r="I154" i="4"/>
  <c r="I417" i="4"/>
  <c r="I415" i="4"/>
  <c r="I413" i="4"/>
  <c r="I411" i="4"/>
  <c r="I409" i="4"/>
  <c r="I407" i="4"/>
  <c r="J184" i="4"/>
  <c r="J180" i="4"/>
  <c r="J176" i="4"/>
  <c r="J172" i="4"/>
  <c r="J168" i="4"/>
  <c r="J164" i="4"/>
  <c r="J160" i="4"/>
  <c r="J156" i="4"/>
  <c r="I184" i="4"/>
  <c r="I180" i="4"/>
  <c r="I176" i="4"/>
  <c r="I172" i="4"/>
  <c r="I168" i="4"/>
  <c r="I164" i="4"/>
  <c r="I160" i="4"/>
  <c r="I156" i="4"/>
  <c r="J158" i="3"/>
  <c r="J162" i="3"/>
  <c r="J166" i="3"/>
  <c r="J160" i="3"/>
  <c r="J184" i="3"/>
  <c r="J168" i="3"/>
  <c r="H407" i="3"/>
  <c r="J188" i="3"/>
  <c r="J172" i="3"/>
  <c r="J156" i="3"/>
  <c r="H411" i="3"/>
  <c r="J186" i="3"/>
  <c r="J170" i="3"/>
  <c r="J154" i="3"/>
  <c r="H415" i="3"/>
  <c r="J180" i="3"/>
  <c r="J164" i="3"/>
  <c r="J185" i="2"/>
  <c r="J169" i="2"/>
  <c r="J153" i="2"/>
  <c r="J179" i="2"/>
  <c r="J163" i="2"/>
  <c r="I417" i="2"/>
  <c r="I415" i="2"/>
  <c r="I413" i="2"/>
  <c r="J183" i="2"/>
  <c r="J167" i="2"/>
  <c r="J187" i="2"/>
  <c r="J171" i="2"/>
  <c r="J155" i="2"/>
  <c r="J167" i="1"/>
  <c r="J161" i="1"/>
  <c r="J165" i="1"/>
  <c r="J209" i="1"/>
  <c r="J169" i="1"/>
  <c r="J153" i="1"/>
  <c r="J163" i="1"/>
  <c r="H205" i="14"/>
  <c r="I205" i="14"/>
  <c r="J205" i="14"/>
  <c r="H200" i="14"/>
  <c r="I200" i="14"/>
  <c r="H189" i="14"/>
  <c r="I189" i="14"/>
  <c r="J189" i="14"/>
  <c r="H215" i="14"/>
  <c r="I215" i="14"/>
  <c r="J215" i="14"/>
  <c r="H210" i="14"/>
  <c r="I210" i="14"/>
  <c r="H199" i="14"/>
  <c r="I199" i="14"/>
  <c r="J199" i="14"/>
  <c r="H194" i="14"/>
  <c r="I194" i="14"/>
  <c r="H209" i="14"/>
  <c r="I209" i="14"/>
  <c r="J209" i="14"/>
  <c r="H204" i="14"/>
  <c r="I204" i="14"/>
  <c r="H193" i="14"/>
  <c r="I193" i="14"/>
  <c r="J193" i="14"/>
  <c r="H206" i="14"/>
  <c r="I206" i="14"/>
  <c r="H214" i="14"/>
  <c r="I214" i="14"/>
  <c r="H203" i="14"/>
  <c r="I203" i="14"/>
  <c r="J203" i="14"/>
  <c r="H198" i="14"/>
  <c r="I198" i="14"/>
  <c r="H187" i="14"/>
  <c r="I187" i="14"/>
  <c r="J187" i="14"/>
  <c r="H213" i="14"/>
  <c r="I213" i="14"/>
  <c r="J213" i="14"/>
  <c r="H208" i="14"/>
  <c r="I208" i="14"/>
  <c r="H197" i="14"/>
  <c r="I197" i="14"/>
  <c r="J197" i="14"/>
  <c r="H192" i="14"/>
  <c r="I192" i="14"/>
  <c r="H207" i="14"/>
  <c r="I207" i="14"/>
  <c r="J207" i="14"/>
  <c r="H202" i="14"/>
  <c r="I202" i="14"/>
  <c r="H191" i="14"/>
  <c r="I191" i="14"/>
  <c r="J191" i="14"/>
  <c r="H211" i="14"/>
  <c r="I211" i="14"/>
  <c r="J211" i="14"/>
  <c r="H195" i="14"/>
  <c r="I195" i="14"/>
  <c r="J195" i="14"/>
  <c r="H190" i="14"/>
  <c r="I190" i="14"/>
  <c r="H212" i="14"/>
  <c r="I212" i="14"/>
  <c r="J206" i="14"/>
  <c r="H201" i="14"/>
  <c r="I201" i="14"/>
  <c r="J201" i="14"/>
  <c r="H196" i="14"/>
  <c r="I196" i="14"/>
  <c r="J190" i="14"/>
  <c r="H185" i="14"/>
  <c r="I185" i="14"/>
  <c r="J185" i="14"/>
  <c r="I188" i="14"/>
  <c r="I186" i="14"/>
  <c r="I184" i="14"/>
  <c r="I182" i="14"/>
  <c r="I180" i="14"/>
  <c r="I178" i="14"/>
  <c r="I176" i="14"/>
  <c r="I174" i="14"/>
  <c r="I172" i="14"/>
  <c r="I170" i="14"/>
  <c r="I168" i="14"/>
  <c r="I166" i="14"/>
  <c r="I164" i="14"/>
  <c r="I162" i="14"/>
  <c r="I160" i="14"/>
  <c r="I158" i="14"/>
  <c r="I156" i="14"/>
  <c r="I154" i="14"/>
  <c r="J183" i="14"/>
  <c r="J181" i="14"/>
  <c r="J179" i="14"/>
  <c r="J177" i="14"/>
  <c r="J175" i="14"/>
  <c r="J173" i="14"/>
  <c r="J171" i="14"/>
  <c r="J169" i="14"/>
  <c r="J167" i="14"/>
  <c r="J165" i="14"/>
  <c r="J163" i="14"/>
  <c r="J161" i="14"/>
  <c r="J159" i="14"/>
  <c r="J157" i="14"/>
  <c r="J155" i="14"/>
  <c r="J153" i="14"/>
  <c r="I183" i="14"/>
  <c r="I181" i="14"/>
  <c r="I179" i="14"/>
  <c r="I177" i="14"/>
  <c r="I175" i="14"/>
  <c r="I173" i="14"/>
  <c r="I171" i="14"/>
  <c r="I169" i="14"/>
  <c r="I167" i="14"/>
  <c r="I165" i="14"/>
  <c r="I163" i="14"/>
  <c r="I161" i="14"/>
  <c r="I159" i="14"/>
  <c r="I157" i="14"/>
  <c r="I155" i="14"/>
  <c r="I153" i="14"/>
  <c r="H205" i="13"/>
  <c r="I205" i="13"/>
  <c r="J205" i="13"/>
  <c r="H200" i="13"/>
  <c r="I200" i="13"/>
  <c r="H189" i="13"/>
  <c r="I189" i="13"/>
  <c r="J189" i="13"/>
  <c r="H215" i="13"/>
  <c r="I215" i="13"/>
  <c r="J215" i="13"/>
  <c r="H210" i="13"/>
  <c r="I210" i="13"/>
  <c r="H199" i="13"/>
  <c r="I199" i="13"/>
  <c r="J199" i="13"/>
  <c r="H194" i="13"/>
  <c r="I194" i="13"/>
  <c r="H209" i="13"/>
  <c r="I209" i="13"/>
  <c r="J209" i="13"/>
  <c r="H204" i="13"/>
  <c r="I204" i="13"/>
  <c r="H193" i="13"/>
  <c r="I193" i="13"/>
  <c r="J193" i="13"/>
  <c r="H188" i="13"/>
  <c r="I188" i="13"/>
  <c r="H214" i="13"/>
  <c r="I214" i="13"/>
  <c r="H203" i="13"/>
  <c r="I203" i="13"/>
  <c r="J203" i="13"/>
  <c r="H198" i="13"/>
  <c r="I198" i="13"/>
  <c r="H187" i="13"/>
  <c r="I187" i="13"/>
  <c r="J187" i="13"/>
  <c r="H211" i="13"/>
  <c r="I211" i="13"/>
  <c r="J211" i="13"/>
  <c r="H195" i="13"/>
  <c r="I195" i="13"/>
  <c r="J195" i="13"/>
  <c r="H190" i="13"/>
  <c r="I190" i="13"/>
  <c r="H213" i="13"/>
  <c r="I213" i="13"/>
  <c r="J213" i="13"/>
  <c r="H208" i="13"/>
  <c r="I208" i="13"/>
  <c r="H197" i="13"/>
  <c r="I197" i="13"/>
  <c r="J197" i="13"/>
  <c r="H192" i="13"/>
  <c r="I192" i="13"/>
  <c r="H206" i="13"/>
  <c r="I206" i="13"/>
  <c r="H207" i="13"/>
  <c r="I207" i="13"/>
  <c r="J207" i="13"/>
  <c r="H202" i="13"/>
  <c r="I202" i="13"/>
  <c r="H191" i="13"/>
  <c r="I191" i="13"/>
  <c r="J191" i="13"/>
  <c r="H212" i="13"/>
  <c r="I212" i="13"/>
  <c r="J206" i="13"/>
  <c r="H201" i="13"/>
  <c r="I201" i="13"/>
  <c r="J201" i="13"/>
  <c r="H196" i="13"/>
  <c r="I196" i="13"/>
  <c r="J190" i="13"/>
  <c r="H185" i="13"/>
  <c r="I185" i="13"/>
  <c r="J185" i="13"/>
  <c r="I186" i="13"/>
  <c r="I184" i="13"/>
  <c r="I182" i="13"/>
  <c r="I180" i="13"/>
  <c r="I178" i="13"/>
  <c r="I176" i="13"/>
  <c r="I174" i="13"/>
  <c r="I172" i="13"/>
  <c r="I170" i="13"/>
  <c r="I168" i="13"/>
  <c r="I166" i="13"/>
  <c r="I164" i="13"/>
  <c r="I162" i="13"/>
  <c r="I160" i="13"/>
  <c r="I158" i="13"/>
  <c r="I156" i="13"/>
  <c r="I154" i="13"/>
  <c r="J183" i="13"/>
  <c r="J181" i="13"/>
  <c r="J179" i="13"/>
  <c r="J177" i="13"/>
  <c r="J175" i="13"/>
  <c r="J173" i="13"/>
  <c r="J171" i="13"/>
  <c r="J169" i="13"/>
  <c r="J167" i="13"/>
  <c r="J165" i="13"/>
  <c r="J163" i="13"/>
  <c r="J161" i="13"/>
  <c r="J159" i="13"/>
  <c r="J157" i="13"/>
  <c r="J155" i="13"/>
  <c r="J153" i="13"/>
  <c r="I183" i="13"/>
  <c r="I181" i="13"/>
  <c r="I179" i="13"/>
  <c r="I177" i="13"/>
  <c r="I175" i="13"/>
  <c r="I173" i="13"/>
  <c r="I171" i="13"/>
  <c r="I169" i="13"/>
  <c r="I167" i="13"/>
  <c r="I165" i="13"/>
  <c r="I163" i="13"/>
  <c r="I161" i="13"/>
  <c r="I159" i="13"/>
  <c r="I157" i="13"/>
  <c r="I155" i="13"/>
  <c r="I153" i="13"/>
  <c r="H211" i="12"/>
  <c r="I211" i="12"/>
  <c r="J211" i="12"/>
  <c r="H205" i="12"/>
  <c r="I205" i="12"/>
  <c r="J205" i="12"/>
  <c r="H200" i="12"/>
  <c r="I200" i="12"/>
  <c r="H189" i="12"/>
  <c r="I189" i="12"/>
  <c r="J189" i="12"/>
  <c r="H215" i="12"/>
  <c r="I215" i="12"/>
  <c r="J215" i="12"/>
  <c r="H210" i="12"/>
  <c r="I210" i="12"/>
  <c r="H199" i="12"/>
  <c r="I199" i="12"/>
  <c r="J199" i="12"/>
  <c r="H194" i="12"/>
  <c r="I194" i="12"/>
  <c r="H209" i="12"/>
  <c r="I209" i="12"/>
  <c r="J209" i="12"/>
  <c r="H204" i="12"/>
  <c r="I204" i="12"/>
  <c r="H193" i="12"/>
  <c r="I193" i="12"/>
  <c r="J193" i="12"/>
  <c r="H195" i="12"/>
  <c r="I195" i="12"/>
  <c r="J195" i="12"/>
  <c r="H214" i="12"/>
  <c r="I214" i="12"/>
  <c r="H203" i="12"/>
  <c r="I203" i="12"/>
  <c r="J203" i="12"/>
  <c r="H198" i="12"/>
  <c r="I198" i="12"/>
  <c r="H187" i="12"/>
  <c r="I187" i="12"/>
  <c r="J187" i="12"/>
  <c r="H206" i="12"/>
  <c r="I206" i="12"/>
  <c r="H213" i="12"/>
  <c r="I213" i="12"/>
  <c r="J213" i="12"/>
  <c r="H208" i="12"/>
  <c r="I208" i="12"/>
  <c r="H197" i="12"/>
  <c r="I197" i="12"/>
  <c r="J197" i="12"/>
  <c r="H192" i="12"/>
  <c r="I192" i="12"/>
  <c r="H207" i="12"/>
  <c r="I207" i="12"/>
  <c r="J207" i="12"/>
  <c r="H202" i="12"/>
  <c r="I202" i="12"/>
  <c r="H191" i="12"/>
  <c r="I191" i="12"/>
  <c r="J191" i="12"/>
  <c r="H212" i="12"/>
  <c r="I212" i="12"/>
  <c r="J206" i="12"/>
  <c r="H201" i="12"/>
  <c r="I201" i="12"/>
  <c r="J201" i="12"/>
  <c r="H196" i="12"/>
  <c r="I196" i="12"/>
  <c r="I190" i="12"/>
  <c r="I188" i="12"/>
  <c r="I186" i="12"/>
  <c r="I184" i="12"/>
  <c r="I182" i="12"/>
  <c r="I180" i="12"/>
  <c r="I178" i="12"/>
  <c r="I176" i="12"/>
  <c r="I174" i="12"/>
  <c r="I172" i="12"/>
  <c r="I170" i="12"/>
  <c r="I168" i="12"/>
  <c r="I166" i="12"/>
  <c r="I164" i="12"/>
  <c r="I162" i="12"/>
  <c r="I160" i="12"/>
  <c r="I158" i="12"/>
  <c r="I156" i="12"/>
  <c r="I154" i="12"/>
  <c r="J185" i="12"/>
  <c r="J183" i="12"/>
  <c r="J181" i="12"/>
  <c r="J179" i="12"/>
  <c r="J177" i="12"/>
  <c r="J175" i="12"/>
  <c r="J173" i="12"/>
  <c r="J171" i="12"/>
  <c r="J169" i="12"/>
  <c r="J167" i="12"/>
  <c r="J165" i="12"/>
  <c r="J163" i="12"/>
  <c r="J161" i="12"/>
  <c r="J159" i="12"/>
  <c r="J157" i="12"/>
  <c r="J155" i="12"/>
  <c r="J153" i="12"/>
  <c r="I185" i="12"/>
  <c r="I183" i="12"/>
  <c r="I181" i="12"/>
  <c r="I179" i="12"/>
  <c r="I177" i="12"/>
  <c r="I175" i="12"/>
  <c r="I173" i="12"/>
  <c r="I171" i="12"/>
  <c r="I169" i="12"/>
  <c r="I167" i="12"/>
  <c r="I165" i="12"/>
  <c r="I163" i="12"/>
  <c r="I161" i="12"/>
  <c r="I159" i="12"/>
  <c r="I157" i="12"/>
  <c r="I155" i="12"/>
  <c r="I153" i="12"/>
  <c r="H211" i="11"/>
  <c r="I211" i="11"/>
  <c r="J211" i="11"/>
  <c r="H195" i="11"/>
  <c r="I195" i="11"/>
  <c r="J195" i="11"/>
  <c r="H205" i="11"/>
  <c r="I205" i="11"/>
  <c r="J205" i="11"/>
  <c r="H200" i="11"/>
  <c r="I200" i="11"/>
  <c r="H189" i="11"/>
  <c r="I189" i="11"/>
  <c r="J189" i="11"/>
  <c r="H206" i="11"/>
  <c r="I206" i="11"/>
  <c r="H215" i="11"/>
  <c r="I215" i="11"/>
  <c r="J215" i="11"/>
  <c r="H210" i="11"/>
  <c r="I210" i="11"/>
  <c r="H199" i="11"/>
  <c r="I199" i="11"/>
  <c r="J199" i="11"/>
  <c r="H194" i="11"/>
  <c r="I194" i="11"/>
  <c r="H183" i="11"/>
  <c r="I183" i="11"/>
  <c r="J183" i="11"/>
  <c r="I417" i="11"/>
  <c r="I415" i="11"/>
  <c r="I413" i="11"/>
  <c r="H209" i="11"/>
  <c r="I209" i="11"/>
  <c r="J209" i="11"/>
  <c r="H204" i="11"/>
  <c r="I204" i="11"/>
  <c r="H193" i="11"/>
  <c r="I193" i="11"/>
  <c r="J193" i="11"/>
  <c r="H188" i="11"/>
  <c r="I188" i="11"/>
  <c r="H214" i="11"/>
  <c r="I214" i="11"/>
  <c r="H203" i="11"/>
  <c r="I203" i="11"/>
  <c r="J203" i="11"/>
  <c r="H198" i="11"/>
  <c r="I198" i="11"/>
  <c r="H187" i="11"/>
  <c r="I187" i="11"/>
  <c r="J187" i="11"/>
  <c r="H190" i="11"/>
  <c r="I190" i="11"/>
  <c r="H213" i="11"/>
  <c r="I213" i="11"/>
  <c r="J213" i="11"/>
  <c r="H208" i="11"/>
  <c r="I208" i="11"/>
  <c r="H197" i="11"/>
  <c r="I197" i="11"/>
  <c r="J197" i="11"/>
  <c r="H192" i="11"/>
  <c r="I192" i="11"/>
  <c r="H207" i="11"/>
  <c r="I207" i="11"/>
  <c r="J207" i="11"/>
  <c r="H202" i="11"/>
  <c r="I202" i="11"/>
  <c r="H191" i="11"/>
  <c r="I191" i="11"/>
  <c r="J191" i="11"/>
  <c r="H186" i="11"/>
  <c r="I186" i="11"/>
  <c r="H212" i="11"/>
  <c r="I212" i="11"/>
  <c r="J206" i="11"/>
  <c r="H201" i="11"/>
  <c r="I201" i="11"/>
  <c r="J201" i="11"/>
  <c r="H196" i="11"/>
  <c r="I196" i="11"/>
  <c r="J190" i="11"/>
  <c r="H185" i="11"/>
  <c r="I185" i="11"/>
  <c r="J185" i="11"/>
  <c r="I184" i="11"/>
  <c r="I182" i="11"/>
  <c r="I180" i="11"/>
  <c r="I178" i="11"/>
  <c r="I176" i="11"/>
  <c r="I174" i="11"/>
  <c r="I172" i="11"/>
  <c r="I170" i="11"/>
  <c r="I168" i="11"/>
  <c r="I166" i="11"/>
  <c r="I164" i="11"/>
  <c r="I162" i="11"/>
  <c r="I160" i="11"/>
  <c r="I158" i="11"/>
  <c r="I156" i="11"/>
  <c r="I154" i="11"/>
  <c r="J181" i="11"/>
  <c r="J179" i="11"/>
  <c r="J177" i="11"/>
  <c r="J175" i="11"/>
  <c r="J173" i="11"/>
  <c r="J171" i="11"/>
  <c r="J169" i="11"/>
  <c r="J167" i="11"/>
  <c r="J165" i="11"/>
  <c r="J163" i="11"/>
  <c r="J161" i="11"/>
  <c r="J159" i="11"/>
  <c r="J157" i="11"/>
  <c r="J155" i="11"/>
  <c r="J153" i="11"/>
  <c r="I181" i="11"/>
  <c r="I179" i="11"/>
  <c r="I177" i="11"/>
  <c r="I175" i="11"/>
  <c r="I173" i="11"/>
  <c r="I171" i="11"/>
  <c r="I169" i="11"/>
  <c r="I167" i="11"/>
  <c r="I165" i="11"/>
  <c r="I163" i="11"/>
  <c r="I161" i="11"/>
  <c r="I159" i="11"/>
  <c r="I157" i="11"/>
  <c r="I155" i="11"/>
  <c r="I153" i="11"/>
  <c r="H215" i="10"/>
  <c r="I215" i="10"/>
  <c r="J215" i="10"/>
  <c r="H211" i="10"/>
  <c r="I211" i="10"/>
  <c r="J211" i="10"/>
  <c r="H207" i="10"/>
  <c r="I207" i="10"/>
  <c r="J207" i="10"/>
  <c r="H203" i="10"/>
  <c r="I203" i="10"/>
  <c r="J203" i="10"/>
  <c r="H199" i="10"/>
  <c r="I199" i="10"/>
  <c r="J199" i="10"/>
  <c r="H195" i="10"/>
  <c r="I195" i="10"/>
  <c r="J195" i="10"/>
  <c r="H191" i="10"/>
  <c r="I191" i="10"/>
  <c r="J191" i="10"/>
  <c r="H187" i="10"/>
  <c r="I187" i="10"/>
  <c r="J187" i="10"/>
  <c r="I418" i="10"/>
  <c r="I416" i="10"/>
  <c r="I414" i="10"/>
  <c r="J214" i="10"/>
  <c r="J210" i="10"/>
  <c r="J206" i="10"/>
  <c r="J202" i="10"/>
  <c r="J198" i="10"/>
  <c r="J194" i="10"/>
  <c r="J190" i="10"/>
  <c r="I214" i="10"/>
  <c r="I210" i="10"/>
  <c r="I206" i="10"/>
  <c r="I202" i="10"/>
  <c r="I198" i="10"/>
  <c r="I194" i="10"/>
  <c r="I190" i="10"/>
  <c r="H213" i="10"/>
  <c r="I213" i="10"/>
  <c r="J213" i="10"/>
  <c r="H209" i="10"/>
  <c r="I209" i="10"/>
  <c r="J209" i="10"/>
  <c r="H205" i="10"/>
  <c r="I205" i="10"/>
  <c r="J205" i="10"/>
  <c r="H201" i="10"/>
  <c r="I201" i="10"/>
  <c r="J201" i="10"/>
  <c r="H197" i="10"/>
  <c r="I197" i="10"/>
  <c r="J197" i="10"/>
  <c r="H193" i="10"/>
  <c r="I193" i="10"/>
  <c r="J193" i="10"/>
  <c r="H189" i="10"/>
  <c r="I189" i="10"/>
  <c r="J189" i="10"/>
  <c r="J185" i="10"/>
  <c r="J183" i="10"/>
  <c r="J181" i="10"/>
  <c r="J179" i="10"/>
  <c r="J177" i="10"/>
  <c r="J175" i="10"/>
  <c r="J173" i="10"/>
  <c r="J171" i="10"/>
  <c r="J169" i="10"/>
  <c r="J167" i="10"/>
  <c r="J165" i="10"/>
  <c r="J163" i="10"/>
  <c r="J161" i="10"/>
  <c r="J159" i="10"/>
  <c r="J157" i="10"/>
  <c r="J155" i="10"/>
  <c r="J153" i="10"/>
  <c r="I185" i="10"/>
  <c r="I183" i="10"/>
  <c r="I181" i="10"/>
  <c r="I179" i="10"/>
  <c r="I177" i="10"/>
  <c r="I175" i="10"/>
  <c r="I173" i="10"/>
  <c r="I171" i="10"/>
  <c r="I169" i="10"/>
  <c r="I167" i="10"/>
  <c r="I165" i="10"/>
  <c r="I163" i="10"/>
  <c r="I161" i="10"/>
  <c r="I159" i="10"/>
  <c r="I157" i="10"/>
  <c r="I155" i="10"/>
  <c r="I153" i="10"/>
  <c r="I210" i="8"/>
  <c r="H207" i="8"/>
  <c r="I207" i="8"/>
  <c r="J207" i="8"/>
  <c r="H213" i="8"/>
  <c r="I213" i="8"/>
  <c r="J213" i="8"/>
  <c r="H210" i="8"/>
  <c r="H197" i="8"/>
  <c r="I197" i="8"/>
  <c r="J197" i="8"/>
  <c r="I212" i="8"/>
  <c r="H209" i="8"/>
  <c r="I209" i="8"/>
  <c r="J209" i="8"/>
  <c r="J202" i="8"/>
  <c r="I196" i="8"/>
  <c r="H193" i="8"/>
  <c r="I193" i="8"/>
  <c r="J193" i="8"/>
  <c r="H203" i="8"/>
  <c r="I203" i="8"/>
  <c r="J203" i="8"/>
  <c r="H215" i="8"/>
  <c r="I215" i="8"/>
  <c r="J215" i="8"/>
  <c r="H199" i="8"/>
  <c r="I199" i="8"/>
  <c r="J199" i="8"/>
  <c r="J214" i="8"/>
  <c r="H205" i="8"/>
  <c r="I205" i="8"/>
  <c r="J205" i="8"/>
  <c r="J198" i="8"/>
  <c r="I214" i="8"/>
  <c r="H211" i="8"/>
  <c r="I211" i="8"/>
  <c r="J211" i="8"/>
  <c r="I198" i="8"/>
  <c r="H195" i="8"/>
  <c r="I195" i="8"/>
  <c r="J195" i="8"/>
  <c r="H201" i="8"/>
  <c r="I201" i="8"/>
  <c r="J201" i="8"/>
  <c r="J191" i="8"/>
  <c r="J189" i="8"/>
  <c r="J187" i="8"/>
  <c r="J185" i="8"/>
  <c r="J183" i="8"/>
  <c r="J181" i="8"/>
  <c r="J179" i="8"/>
  <c r="J177" i="8"/>
  <c r="J175" i="8"/>
  <c r="J173" i="8"/>
  <c r="J171" i="8"/>
  <c r="J169" i="8"/>
  <c r="J167" i="8"/>
  <c r="J165" i="8"/>
  <c r="J163" i="8"/>
  <c r="J161" i="8"/>
  <c r="J159" i="8"/>
  <c r="J157" i="8"/>
  <c r="J155" i="8"/>
  <c r="J153" i="8"/>
  <c r="I191" i="8"/>
  <c r="I189" i="8"/>
  <c r="I187" i="8"/>
  <c r="I185" i="8"/>
  <c r="I183" i="8"/>
  <c r="I181" i="8"/>
  <c r="I179" i="8"/>
  <c r="I177" i="8"/>
  <c r="I175" i="8"/>
  <c r="I173" i="8"/>
  <c r="I171" i="8"/>
  <c r="I169" i="8"/>
  <c r="I167" i="8"/>
  <c r="I165" i="8"/>
  <c r="I163" i="8"/>
  <c r="I161" i="8"/>
  <c r="I159" i="8"/>
  <c r="I157" i="8"/>
  <c r="I155" i="8"/>
  <c r="I153" i="8"/>
  <c r="I418" i="7"/>
  <c r="I416" i="7"/>
  <c r="I414" i="7"/>
  <c r="I412" i="7"/>
  <c r="I410" i="7"/>
  <c r="I408" i="7"/>
  <c r="I406" i="7"/>
  <c r="I404" i="7"/>
  <c r="I402" i="7"/>
  <c r="I400" i="7"/>
  <c r="I398" i="7"/>
  <c r="H210" i="7"/>
  <c r="I210" i="7"/>
  <c r="J210" i="7"/>
  <c r="H205" i="7"/>
  <c r="I205" i="7"/>
  <c r="H194" i="7"/>
  <c r="I194" i="7"/>
  <c r="J194" i="7"/>
  <c r="H178" i="7"/>
  <c r="I178" i="7"/>
  <c r="J178" i="7"/>
  <c r="H162" i="7"/>
  <c r="I162" i="7"/>
  <c r="J162" i="7"/>
  <c r="H215" i="7"/>
  <c r="I215" i="7"/>
  <c r="H204" i="7"/>
  <c r="I204" i="7"/>
  <c r="J204" i="7"/>
  <c r="H199" i="7"/>
  <c r="I199" i="7"/>
  <c r="H188" i="7"/>
  <c r="I188" i="7"/>
  <c r="J188" i="7"/>
  <c r="H172" i="7"/>
  <c r="I172" i="7"/>
  <c r="J172" i="7"/>
  <c r="H156" i="7"/>
  <c r="I156" i="7"/>
  <c r="J156" i="7"/>
  <c r="H200" i="7"/>
  <c r="I200" i="7"/>
  <c r="J200" i="7"/>
  <c r="H214" i="7"/>
  <c r="I214" i="7"/>
  <c r="J214" i="7"/>
  <c r="H209" i="7"/>
  <c r="I209" i="7"/>
  <c r="H198" i="7"/>
  <c r="I198" i="7"/>
  <c r="J198" i="7"/>
  <c r="H193" i="7"/>
  <c r="I193" i="7"/>
  <c r="H182" i="7"/>
  <c r="I182" i="7"/>
  <c r="J182" i="7"/>
  <c r="H166" i="7"/>
  <c r="I166" i="7"/>
  <c r="J166" i="7"/>
  <c r="H208" i="7"/>
  <c r="I208" i="7"/>
  <c r="J208" i="7"/>
  <c r="H203" i="7"/>
  <c r="I203" i="7"/>
  <c r="H192" i="7"/>
  <c r="I192" i="7"/>
  <c r="J192" i="7"/>
  <c r="H176" i="7"/>
  <c r="I176" i="7"/>
  <c r="J176" i="7"/>
  <c r="H160" i="7"/>
  <c r="I160" i="7"/>
  <c r="J160" i="7"/>
  <c r="H168" i="7"/>
  <c r="I168" i="7"/>
  <c r="J168" i="7"/>
  <c r="H213" i="7"/>
  <c r="I213" i="7"/>
  <c r="H202" i="7"/>
  <c r="I202" i="7"/>
  <c r="J202" i="7"/>
  <c r="H197" i="7"/>
  <c r="I197" i="7"/>
  <c r="H186" i="7"/>
  <c r="I186" i="7"/>
  <c r="J186" i="7"/>
  <c r="H170" i="7"/>
  <c r="I170" i="7"/>
  <c r="J170" i="7"/>
  <c r="H154" i="7"/>
  <c r="I154" i="7"/>
  <c r="J154" i="7"/>
  <c r="H211" i="7"/>
  <c r="I211" i="7"/>
  <c r="H212" i="7"/>
  <c r="I212" i="7"/>
  <c r="J212" i="7"/>
  <c r="H207" i="7"/>
  <c r="I207" i="7"/>
  <c r="H196" i="7"/>
  <c r="I196" i="7"/>
  <c r="J196" i="7"/>
  <c r="H191" i="7"/>
  <c r="I191" i="7"/>
  <c r="H180" i="7"/>
  <c r="I180" i="7"/>
  <c r="J180" i="7"/>
  <c r="H164" i="7"/>
  <c r="I164" i="7"/>
  <c r="J164" i="7"/>
  <c r="H195" i="7"/>
  <c r="I195" i="7"/>
  <c r="H184" i="7"/>
  <c r="I184" i="7"/>
  <c r="J184" i="7"/>
  <c r="J211" i="7"/>
  <c r="H206" i="7"/>
  <c r="I206" i="7"/>
  <c r="J206" i="7"/>
  <c r="H201" i="7"/>
  <c r="I201" i="7"/>
  <c r="J195" i="7"/>
  <c r="H190" i="7"/>
  <c r="I190" i="7"/>
  <c r="J190" i="7"/>
  <c r="H174" i="7"/>
  <c r="I174" i="7"/>
  <c r="J174" i="7"/>
  <c r="H158" i="7"/>
  <c r="I158" i="7"/>
  <c r="J158" i="7"/>
  <c r="I189" i="7"/>
  <c r="I187" i="7"/>
  <c r="I185" i="7"/>
  <c r="I183" i="7"/>
  <c r="I181" i="7"/>
  <c r="I179" i="7"/>
  <c r="I177" i="7"/>
  <c r="I175" i="7"/>
  <c r="I173" i="7"/>
  <c r="I171" i="7"/>
  <c r="I169" i="7"/>
  <c r="I167" i="7"/>
  <c r="I165" i="7"/>
  <c r="I163" i="7"/>
  <c r="I161" i="7"/>
  <c r="I159" i="7"/>
  <c r="I157" i="7"/>
  <c r="I155" i="7"/>
  <c r="I153" i="7"/>
  <c r="H211" i="6"/>
  <c r="I211" i="6"/>
  <c r="J211" i="6"/>
  <c r="H206" i="6"/>
  <c r="I206" i="6"/>
  <c r="H195" i="6"/>
  <c r="I195" i="6"/>
  <c r="J195" i="6"/>
  <c r="H215" i="6"/>
  <c r="I215" i="6"/>
  <c r="J215" i="6"/>
  <c r="H205" i="6"/>
  <c r="I205" i="6"/>
  <c r="J205" i="6"/>
  <c r="H200" i="6"/>
  <c r="I200" i="6"/>
  <c r="H189" i="6"/>
  <c r="I189" i="6"/>
  <c r="J189" i="6"/>
  <c r="H210" i="6"/>
  <c r="I210" i="6"/>
  <c r="H199" i="6"/>
  <c r="I199" i="6"/>
  <c r="J199" i="6"/>
  <c r="H194" i="6"/>
  <c r="I194" i="6"/>
  <c r="H183" i="6"/>
  <c r="I183" i="6"/>
  <c r="J183" i="6"/>
  <c r="I214" i="6"/>
  <c r="H209" i="6"/>
  <c r="I209" i="6"/>
  <c r="J209" i="6"/>
  <c r="H204" i="6"/>
  <c r="I204" i="6"/>
  <c r="H193" i="6"/>
  <c r="I193" i="6"/>
  <c r="J193" i="6"/>
  <c r="H188" i="6"/>
  <c r="I188" i="6"/>
  <c r="H203" i="6"/>
  <c r="I203" i="6"/>
  <c r="J203" i="6"/>
  <c r="H198" i="6"/>
  <c r="I198" i="6"/>
  <c r="H187" i="6"/>
  <c r="I187" i="6"/>
  <c r="J187" i="6"/>
  <c r="H213" i="6"/>
  <c r="I213" i="6"/>
  <c r="J213" i="6"/>
  <c r="H208" i="6"/>
  <c r="I208" i="6"/>
  <c r="H197" i="6"/>
  <c r="I197" i="6"/>
  <c r="J197" i="6"/>
  <c r="H192" i="6"/>
  <c r="I192" i="6"/>
  <c r="H190" i="6"/>
  <c r="I190" i="6"/>
  <c r="H207" i="6"/>
  <c r="I207" i="6"/>
  <c r="J207" i="6"/>
  <c r="H202" i="6"/>
  <c r="I202" i="6"/>
  <c r="H191" i="6"/>
  <c r="I191" i="6"/>
  <c r="J191" i="6"/>
  <c r="H186" i="6"/>
  <c r="I186" i="6"/>
  <c r="H212" i="6"/>
  <c r="I212" i="6"/>
  <c r="J206" i="6"/>
  <c r="H201" i="6"/>
  <c r="I201" i="6"/>
  <c r="J201" i="6"/>
  <c r="H196" i="6"/>
  <c r="I196" i="6"/>
  <c r="J190" i="6"/>
  <c r="H185" i="6"/>
  <c r="I185" i="6"/>
  <c r="J185" i="6"/>
  <c r="I184" i="6"/>
  <c r="I182" i="6"/>
  <c r="I180" i="6"/>
  <c r="I178" i="6"/>
  <c r="I176" i="6"/>
  <c r="I174" i="6"/>
  <c r="I172" i="6"/>
  <c r="I170" i="6"/>
  <c r="I168" i="6"/>
  <c r="I166" i="6"/>
  <c r="I164" i="6"/>
  <c r="I162" i="6"/>
  <c r="I160" i="6"/>
  <c r="I158" i="6"/>
  <c r="I156" i="6"/>
  <c r="I154" i="6"/>
  <c r="J181" i="6"/>
  <c r="J179" i="6"/>
  <c r="J177" i="6"/>
  <c r="J175" i="6"/>
  <c r="J173" i="6"/>
  <c r="J171" i="6"/>
  <c r="J169" i="6"/>
  <c r="J167" i="6"/>
  <c r="J165" i="6"/>
  <c r="J163" i="6"/>
  <c r="J161" i="6"/>
  <c r="J159" i="6"/>
  <c r="J157" i="6"/>
  <c r="J155" i="6"/>
  <c r="J153" i="6"/>
  <c r="I181" i="6"/>
  <c r="I179" i="6"/>
  <c r="I177" i="6"/>
  <c r="I175" i="6"/>
  <c r="I173" i="6"/>
  <c r="I171" i="6"/>
  <c r="I169" i="6"/>
  <c r="I167" i="6"/>
  <c r="I165" i="6"/>
  <c r="I163" i="6"/>
  <c r="I161" i="6"/>
  <c r="I159" i="6"/>
  <c r="I157" i="6"/>
  <c r="I155" i="6"/>
  <c r="I153" i="6"/>
  <c r="H200" i="5"/>
  <c r="I200" i="5"/>
  <c r="H210" i="5"/>
  <c r="I210" i="5"/>
  <c r="H199" i="5"/>
  <c r="I199" i="5"/>
  <c r="J199" i="5"/>
  <c r="H194" i="5"/>
  <c r="I194" i="5"/>
  <c r="H183" i="5"/>
  <c r="I183" i="5"/>
  <c r="J183" i="5"/>
  <c r="H178" i="5"/>
  <c r="I178" i="5"/>
  <c r="H166" i="5"/>
  <c r="I166" i="5"/>
  <c r="J166" i="5"/>
  <c r="H158" i="5"/>
  <c r="I158" i="5"/>
  <c r="J158" i="5"/>
  <c r="H205" i="5"/>
  <c r="I205" i="5"/>
  <c r="J205" i="5"/>
  <c r="H209" i="5"/>
  <c r="I209" i="5"/>
  <c r="J209" i="5"/>
  <c r="H204" i="5"/>
  <c r="I204" i="5"/>
  <c r="H193" i="5"/>
  <c r="I193" i="5"/>
  <c r="J193" i="5"/>
  <c r="H188" i="5"/>
  <c r="I188" i="5"/>
  <c r="H177" i="5"/>
  <c r="I177" i="5"/>
  <c r="J177" i="5"/>
  <c r="H172" i="5"/>
  <c r="I172" i="5"/>
  <c r="H167" i="5"/>
  <c r="I167" i="5"/>
  <c r="J167" i="5"/>
  <c r="H214" i="5"/>
  <c r="I214" i="5"/>
  <c r="H203" i="5"/>
  <c r="I203" i="5"/>
  <c r="J203" i="5"/>
  <c r="H198" i="5"/>
  <c r="I198" i="5"/>
  <c r="H187" i="5"/>
  <c r="I187" i="5"/>
  <c r="J187" i="5"/>
  <c r="H182" i="5"/>
  <c r="I182" i="5"/>
  <c r="H171" i="5"/>
  <c r="I171" i="5"/>
  <c r="J171" i="5"/>
  <c r="H164" i="5"/>
  <c r="I164" i="5"/>
  <c r="J164" i="5"/>
  <c r="H156" i="5"/>
  <c r="I156" i="5"/>
  <c r="J156" i="5"/>
  <c r="H213" i="5"/>
  <c r="I213" i="5"/>
  <c r="J213" i="5"/>
  <c r="H208" i="5"/>
  <c r="I208" i="5"/>
  <c r="H197" i="5"/>
  <c r="I197" i="5"/>
  <c r="J197" i="5"/>
  <c r="H192" i="5"/>
  <c r="I192" i="5"/>
  <c r="H181" i="5"/>
  <c r="I181" i="5"/>
  <c r="J181" i="5"/>
  <c r="H176" i="5"/>
  <c r="I176" i="5"/>
  <c r="H189" i="5"/>
  <c r="I189" i="5"/>
  <c r="J189" i="5"/>
  <c r="H207" i="5"/>
  <c r="I207" i="5"/>
  <c r="J207" i="5"/>
  <c r="H202" i="5"/>
  <c r="I202" i="5"/>
  <c r="H191" i="5"/>
  <c r="I191" i="5"/>
  <c r="J191" i="5"/>
  <c r="H186" i="5"/>
  <c r="I186" i="5"/>
  <c r="H175" i="5"/>
  <c r="I175" i="5"/>
  <c r="J175" i="5"/>
  <c r="H170" i="5"/>
  <c r="I170" i="5"/>
  <c r="H162" i="5"/>
  <c r="I162" i="5"/>
  <c r="J162" i="5"/>
  <c r="H154" i="5"/>
  <c r="I154" i="5"/>
  <c r="J154" i="5"/>
  <c r="H184" i="5"/>
  <c r="I184" i="5"/>
  <c r="H212" i="5"/>
  <c r="I212" i="5"/>
  <c r="H201" i="5"/>
  <c r="I201" i="5"/>
  <c r="J201" i="5"/>
  <c r="H196" i="5"/>
  <c r="I196" i="5"/>
  <c r="H185" i="5"/>
  <c r="I185" i="5"/>
  <c r="J185" i="5"/>
  <c r="H180" i="5"/>
  <c r="I180" i="5"/>
  <c r="H169" i="5"/>
  <c r="I169" i="5"/>
  <c r="J169" i="5"/>
  <c r="H173" i="5"/>
  <c r="I173" i="5"/>
  <c r="J173" i="5"/>
  <c r="H211" i="5"/>
  <c r="I211" i="5"/>
  <c r="J211" i="5"/>
  <c r="H206" i="5"/>
  <c r="I206" i="5"/>
  <c r="J200" i="5"/>
  <c r="H195" i="5"/>
  <c r="I195" i="5"/>
  <c r="J195" i="5"/>
  <c r="H190" i="5"/>
  <c r="I190" i="5"/>
  <c r="J184" i="5"/>
  <c r="H179" i="5"/>
  <c r="I179" i="5"/>
  <c r="J179" i="5"/>
  <c r="H174" i="5"/>
  <c r="I174" i="5"/>
  <c r="H168" i="5"/>
  <c r="I168" i="5"/>
  <c r="J168" i="5"/>
  <c r="H160" i="5"/>
  <c r="I160" i="5"/>
  <c r="J160" i="5"/>
  <c r="H152" i="5"/>
  <c r="I152" i="5"/>
  <c r="J152" i="5"/>
  <c r="J165" i="5"/>
  <c r="J163" i="5"/>
  <c r="J161" i="5"/>
  <c r="J159" i="5"/>
  <c r="J157" i="5"/>
  <c r="J155" i="5"/>
  <c r="J153" i="5"/>
  <c r="I165" i="5"/>
  <c r="I163" i="5"/>
  <c r="I161" i="5"/>
  <c r="I159" i="5"/>
  <c r="I157" i="5"/>
  <c r="I155" i="5"/>
  <c r="I153" i="5"/>
  <c r="J212" i="4"/>
  <c r="J208" i="4"/>
  <c r="J204" i="4"/>
  <c r="J200" i="4"/>
  <c r="J196" i="4"/>
  <c r="J192" i="4"/>
  <c r="J188" i="4"/>
  <c r="I212" i="4"/>
  <c r="I208" i="4"/>
  <c r="I204" i="4"/>
  <c r="I200" i="4"/>
  <c r="I196" i="4"/>
  <c r="I192" i="4"/>
  <c r="I188" i="4"/>
  <c r="H215" i="4"/>
  <c r="I215" i="4"/>
  <c r="J215" i="4"/>
  <c r="H211" i="4"/>
  <c r="I211" i="4"/>
  <c r="J211" i="4"/>
  <c r="H207" i="4"/>
  <c r="I207" i="4"/>
  <c r="J207" i="4"/>
  <c r="H203" i="4"/>
  <c r="I203" i="4"/>
  <c r="J203" i="4"/>
  <c r="H199" i="4"/>
  <c r="I199" i="4"/>
  <c r="J199" i="4"/>
  <c r="H195" i="4"/>
  <c r="I195" i="4"/>
  <c r="J195" i="4"/>
  <c r="H191" i="4"/>
  <c r="I191" i="4"/>
  <c r="J191" i="4"/>
  <c r="H187" i="4"/>
  <c r="I187" i="4"/>
  <c r="J187" i="4"/>
  <c r="H183" i="4"/>
  <c r="I183" i="4"/>
  <c r="J183" i="4"/>
  <c r="J214" i="4"/>
  <c r="J210" i="4"/>
  <c r="J206" i="4"/>
  <c r="J202" i="4"/>
  <c r="J198" i="4"/>
  <c r="J194" i="4"/>
  <c r="J190" i="4"/>
  <c r="J186" i="4"/>
  <c r="I214" i="4"/>
  <c r="I210" i="4"/>
  <c r="I206" i="4"/>
  <c r="I202" i="4"/>
  <c r="I198" i="4"/>
  <c r="I194" i="4"/>
  <c r="I190" i="4"/>
  <c r="I186" i="4"/>
  <c r="H213" i="4"/>
  <c r="I213" i="4"/>
  <c r="J213" i="4"/>
  <c r="H209" i="4"/>
  <c r="I209" i="4"/>
  <c r="J209" i="4"/>
  <c r="H205" i="4"/>
  <c r="I205" i="4"/>
  <c r="J205" i="4"/>
  <c r="H201" i="4"/>
  <c r="I201" i="4"/>
  <c r="J201" i="4"/>
  <c r="H197" i="4"/>
  <c r="I197" i="4"/>
  <c r="J197" i="4"/>
  <c r="H193" i="4"/>
  <c r="I193" i="4"/>
  <c r="J193" i="4"/>
  <c r="H189" i="4"/>
  <c r="I189" i="4"/>
  <c r="J189" i="4"/>
  <c r="H185" i="4"/>
  <c r="I185" i="4"/>
  <c r="J185" i="4"/>
  <c r="J181" i="4"/>
  <c r="J179" i="4"/>
  <c r="J177" i="4"/>
  <c r="J175" i="4"/>
  <c r="J173" i="4"/>
  <c r="J171" i="4"/>
  <c r="J169" i="4"/>
  <c r="J167" i="4"/>
  <c r="J165" i="4"/>
  <c r="J163" i="4"/>
  <c r="J161" i="4"/>
  <c r="J159" i="4"/>
  <c r="J157" i="4"/>
  <c r="J155" i="4"/>
  <c r="J153" i="4"/>
  <c r="I181" i="4"/>
  <c r="I179" i="4"/>
  <c r="I177" i="4"/>
  <c r="I175" i="4"/>
  <c r="I173" i="4"/>
  <c r="I171" i="4"/>
  <c r="I169" i="4"/>
  <c r="I167" i="4"/>
  <c r="I165" i="4"/>
  <c r="I163" i="4"/>
  <c r="I161" i="4"/>
  <c r="I159" i="4"/>
  <c r="I157" i="4"/>
  <c r="I155" i="4"/>
  <c r="I153" i="4"/>
  <c r="H215" i="3"/>
  <c r="I215" i="3"/>
  <c r="J215" i="3"/>
  <c r="H211" i="3"/>
  <c r="I211" i="3"/>
  <c r="J211" i="3"/>
  <c r="H206" i="3"/>
  <c r="I206" i="3"/>
  <c r="H195" i="3"/>
  <c r="I195" i="3"/>
  <c r="J195" i="3"/>
  <c r="H190" i="3"/>
  <c r="I190" i="3"/>
  <c r="I418" i="3"/>
  <c r="I416" i="3"/>
  <c r="I414" i="3"/>
  <c r="I412" i="3"/>
  <c r="I410" i="3"/>
  <c r="I408" i="3"/>
  <c r="J214" i="3"/>
  <c r="H205" i="3"/>
  <c r="I205" i="3"/>
  <c r="J205" i="3"/>
  <c r="H200" i="3"/>
  <c r="I200" i="3"/>
  <c r="H189" i="3"/>
  <c r="I189" i="3"/>
  <c r="J189" i="3"/>
  <c r="I214" i="3"/>
  <c r="H210" i="3"/>
  <c r="I210" i="3"/>
  <c r="H199" i="3"/>
  <c r="I199" i="3"/>
  <c r="J199" i="3"/>
  <c r="H194" i="3"/>
  <c r="I194" i="3"/>
  <c r="H183" i="3"/>
  <c r="I183" i="3"/>
  <c r="J183" i="3"/>
  <c r="H209" i="3"/>
  <c r="I209" i="3"/>
  <c r="J209" i="3"/>
  <c r="H204" i="3"/>
  <c r="I204" i="3"/>
  <c r="H193" i="3"/>
  <c r="I193" i="3"/>
  <c r="J193" i="3"/>
  <c r="H213" i="3"/>
  <c r="I213" i="3"/>
  <c r="J213" i="3"/>
  <c r="H203" i="3"/>
  <c r="I203" i="3"/>
  <c r="J203" i="3"/>
  <c r="H198" i="3"/>
  <c r="I198" i="3"/>
  <c r="H187" i="3"/>
  <c r="I187" i="3"/>
  <c r="J187" i="3"/>
  <c r="J212" i="3"/>
  <c r="H208" i="3"/>
  <c r="I208" i="3"/>
  <c r="H197" i="3"/>
  <c r="I197" i="3"/>
  <c r="J197" i="3"/>
  <c r="H192" i="3"/>
  <c r="I192" i="3"/>
  <c r="I212" i="3"/>
  <c r="H207" i="3"/>
  <c r="I207" i="3"/>
  <c r="J207" i="3"/>
  <c r="H202" i="3"/>
  <c r="I202" i="3"/>
  <c r="H191" i="3"/>
  <c r="I191" i="3"/>
  <c r="J191" i="3"/>
  <c r="J206" i="3"/>
  <c r="H201" i="3"/>
  <c r="I201" i="3"/>
  <c r="J201" i="3"/>
  <c r="H196" i="3"/>
  <c r="I196" i="3"/>
  <c r="J190" i="3"/>
  <c r="H185" i="3"/>
  <c r="I185" i="3"/>
  <c r="J185" i="3"/>
  <c r="I188" i="3"/>
  <c r="I186" i="3"/>
  <c r="I184" i="3"/>
  <c r="I182" i="3"/>
  <c r="I180" i="3"/>
  <c r="I178" i="3"/>
  <c r="I176" i="3"/>
  <c r="I174" i="3"/>
  <c r="I172" i="3"/>
  <c r="I170" i="3"/>
  <c r="I168" i="3"/>
  <c r="I166" i="3"/>
  <c r="I164" i="3"/>
  <c r="I162" i="3"/>
  <c r="I160" i="3"/>
  <c r="I158" i="3"/>
  <c r="I156" i="3"/>
  <c r="I154" i="3"/>
  <c r="J181" i="3"/>
  <c r="J179" i="3"/>
  <c r="J177" i="3"/>
  <c r="J175" i="3"/>
  <c r="J173" i="3"/>
  <c r="J171" i="3"/>
  <c r="J169" i="3"/>
  <c r="J167" i="3"/>
  <c r="J165" i="3"/>
  <c r="J163" i="3"/>
  <c r="J161" i="3"/>
  <c r="J159" i="3"/>
  <c r="J157" i="3"/>
  <c r="J155" i="3"/>
  <c r="J153" i="3"/>
  <c r="I181" i="3"/>
  <c r="I179" i="3"/>
  <c r="I177" i="3"/>
  <c r="I175" i="3"/>
  <c r="I173" i="3"/>
  <c r="I171" i="3"/>
  <c r="I169" i="3"/>
  <c r="I167" i="3"/>
  <c r="I165" i="3"/>
  <c r="I163" i="3"/>
  <c r="I161" i="3"/>
  <c r="I159" i="3"/>
  <c r="I157" i="3"/>
  <c r="I155" i="3"/>
  <c r="I153" i="3"/>
  <c r="H194" i="2"/>
  <c r="I194" i="2"/>
  <c r="J194" i="2"/>
  <c r="H215" i="2"/>
  <c r="I215" i="2"/>
  <c r="H204" i="2"/>
  <c r="I204" i="2"/>
  <c r="J204" i="2"/>
  <c r="H199" i="2"/>
  <c r="I199" i="2"/>
  <c r="H188" i="2"/>
  <c r="I188" i="2"/>
  <c r="J188" i="2"/>
  <c r="H214" i="2"/>
  <c r="I214" i="2"/>
  <c r="J214" i="2"/>
  <c r="H209" i="2"/>
  <c r="I209" i="2"/>
  <c r="H198" i="2"/>
  <c r="I198" i="2"/>
  <c r="J198" i="2"/>
  <c r="H193" i="2"/>
  <c r="I193" i="2"/>
  <c r="H208" i="2"/>
  <c r="I208" i="2"/>
  <c r="J208" i="2"/>
  <c r="H203" i="2"/>
  <c r="I203" i="2"/>
  <c r="H192" i="2"/>
  <c r="I192" i="2"/>
  <c r="J192" i="2"/>
  <c r="H213" i="2"/>
  <c r="I213" i="2"/>
  <c r="H202" i="2"/>
  <c r="I202" i="2"/>
  <c r="J202" i="2"/>
  <c r="H197" i="2"/>
  <c r="I197" i="2"/>
  <c r="H186" i="2"/>
  <c r="I186" i="2"/>
  <c r="J186" i="2"/>
  <c r="H210" i="2"/>
  <c r="I210" i="2"/>
  <c r="J210" i="2"/>
  <c r="H212" i="2"/>
  <c r="I212" i="2"/>
  <c r="J212" i="2"/>
  <c r="H207" i="2"/>
  <c r="I207" i="2"/>
  <c r="H196" i="2"/>
  <c r="I196" i="2"/>
  <c r="J196" i="2"/>
  <c r="H191" i="2"/>
  <c r="I191" i="2"/>
  <c r="H205" i="2"/>
  <c r="I205" i="2"/>
  <c r="H206" i="2"/>
  <c r="I206" i="2"/>
  <c r="J206" i="2"/>
  <c r="H201" i="2"/>
  <c r="I201" i="2"/>
  <c r="H190" i="2"/>
  <c r="I190" i="2"/>
  <c r="J190" i="2"/>
  <c r="H211" i="2"/>
  <c r="I211" i="2"/>
  <c r="J205" i="2"/>
  <c r="H200" i="2"/>
  <c r="I200" i="2"/>
  <c r="J200" i="2"/>
  <c r="H195" i="2"/>
  <c r="I195" i="2"/>
  <c r="I189" i="2"/>
  <c r="I187" i="2"/>
  <c r="I185" i="2"/>
  <c r="I183" i="2"/>
  <c r="I181" i="2"/>
  <c r="I179" i="2"/>
  <c r="I177" i="2"/>
  <c r="I175" i="2"/>
  <c r="I173" i="2"/>
  <c r="I171" i="2"/>
  <c r="I169" i="2"/>
  <c r="I167" i="2"/>
  <c r="I165" i="2"/>
  <c r="I163" i="2"/>
  <c r="I161" i="2"/>
  <c r="I159" i="2"/>
  <c r="I157" i="2"/>
  <c r="I155" i="2"/>
  <c r="I153" i="2"/>
  <c r="J184" i="2"/>
  <c r="J182" i="2"/>
  <c r="J180" i="2"/>
  <c r="J178" i="2"/>
  <c r="J176" i="2"/>
  <c r="J174" i="2"/>
  <c r="J172" i="2"/>
  <c r="J170" i="2"/>
  <c r="J168" i="2"/>
  <c r="J166" i="2"/>
  <c r="J164" i="2"/>
  <c r="J162" i="2"/>
  <c r="J160" i="2"/>
  <c r="J158" i="2"/>
  <c r="J156" i="2"/>
  <c r="J154" i="2"/>
  <c r="J152" i="2"/>
  <c r="I184" i="2"/>
  <c r="I182" i="2"/>
  <c r="I180" i="2"/>
  <c r="I178" i="2"/>
  <c r="I176" i="2"/>
  <c r="I174" i="2"/>
  <c r="I172" i="2"/>
  <c r="I170" i="2"/>
  <c r="I168" i="2"/>
  <c r="I166" i="2"/>
  <c r="I164" i="2"/>
  <c r="I162" i="2"/>
  <c r="I160" i="2"/>
  <c r="I158" i="2"/>
  <c r="I156" i="2"/>
  <c r="I154" i="2"/>
  <c r="I152" i="2"/>
  <c r="H402" i="1"/>
  <c r="I402" i="1"/>
  <c r="H397" i="1"/>
  <c r="H194" i="1"/>
  <c r="I194" i="1"/>
  <c r="J194" i="1"/>
  <c r="H412" i="1"/>
  <c r="I412" i="1"/>
  <c r="H205" i="1"/>
  <c r="I205" i="1"/>
  <c r="J205" i="1"/>
  <c r="H408" i="1"/>
  <c r="I408" i="1"/>
  <c r="H403" i="1"/>
  <c r="H418" i="1"/>
  <c r="I418" i="1"/>
  <c r="H417" i="1"/>
  <c r="H401" i="1"/>
  <c r="H416" i="1"/>
  <c r="I416" i="1"/>
  <c r="H411" i="1"/>
  <c r="H400" i="1"/>
  <c r="I400" i="1"/>
  <c r="H395" i="1"/>
  <c r="H392" i="1"/>
  <c r="I392" i="1"/>
  <c r="H396" i="1"/>
  <c r="I396" i="1"/>
  <c r="H406" i="1"/>
  <c r="I406" i="1"/>
  <c r="H410" i="1"/>
  <c r="I410" i="1"/>
  <c r="H189" i="1"/>
  <c r="I189" i="1"/>
  <c r="J189" i="1"/>
  <c r="H413" i="1"/>
  <c r="H405" i="1"/>
  <c r="H394" i="1"/>
  <c r="I394" i="1"/>
  <c r="H415" i="1"/>
  <c r="H404" i="1"/>
  <c r="I404" i="1"/>
  <c r="H399" i="1"/>
  <c r="H407" i="1"/>
  <c r="H414" i="1"/>
  <c r="I414" i="1"/>
  <c r="H409" i="1"/>
  <c r="I403" i="1"/>
  <c r="H398" i="1"/>
  <c r="I398" i="1"/>
  <c r="H393" i="1"/>
  <c r="H178" i="1"/>
  <c r="I178" i="1"/>
  <c r="J178" i="1"/>
  <c r="H173" i="1"/>
  <c r="I173" i="1"/>
  <c r="I213" i="1"/>
  <c r="I209" i="1"/>
  <c r="H204" i="1"/>
  <c r="I204" i="1"/>
  <c r="J204" i="1"/>
  <c r="H199" i="1"/>
  <c r="I199" i="1"/>
  <c r="H188" i="1"/>
  <c r="I188" i="1"/>
  <c r="J188" i="1"/>
  <c r="H183" i="1"/>
  <c r="I183" i="1"/>
  <c r="H172" i="1"/>
  <c r="I172" i="1"/>
  <c r="J172" i="1"/>
  <c r="H198" i="1"/>
  <c r="I198" i="1"/>
  <c r="J198" i="1"/>
  <c r="H193" i="1"/>
  <c r="I193" i="1"/>
  <c r="H182" i="1"/>
  <c r="I182" i="1"/>
  <c r="J182" i="1"/>
  <c r="H177" i="1"/>
  <c r="I177" i="1"/>
  <c r="H212" i="1"/>
  <c r="I212" i="1"/>
  <c r="J212" i="1"/>
  <c r="H208" i="1"/>
  <c r="I208" i="1"/>
  <c r="J208" i="1"/>
  <c r="H203" i="1"/>
  <c r="I203" i="1"/>
  <c r="H192" i="1"/>
  <c r="I192" i="1"/>
  <c r="J192" i="1"/>
  <c r="H187" i="1"/>
  <c r="I187" i="1"/>
  <c r="H176" i="1"/>
  <c r="I176" i="1"/>
  <c r="J176" i="1"/>
  <c r="J211" i="1"/>
  <c r="H202" i="1"/>
  <c r="I202" i="1"/>
  <c r="J202" i="1"/>
  <c r="H197" i="1"/>
  <c r="I197" i="1"/>
  <c r="H186" i="1"/>
  <c r="I186" i="1"/>
  <c r="J186" i="1"/>
  <c r="H181" i="1"/>
  <c r="I181" i="1"/>
  <c r="H170" i="1"/>
  <c r="I170" i="1"/>
  <c r="J170" i="1"/>
  <c r="H207" i="1"/>
  <c r="I207" i="1"/>
  <c r="H196" i="1"/>
  <c r="I196" i="1"/>
  <c r="J196" i="1"/>
  <c r="H191" i="1"/>
  <c r="I191" i="1"/>
  <c r="H180" i="1"/>
  <c r="I180" i="1"/>
  <c r="J180" i="1"/>
  <c r="H175" i="1"/>
  <c r="I175" i="1"/>
  <c r="H206" i="1"/>
  <c r="I206" i="1"/>
  <c r="J206" i="1"/>
  <c r="H201" i="1"/>
  <c r="I201" i="1"/>
  <c r="H190" i="1"/>
  <c r="I190" i="1"/>
  <c r="J190" i="1"/>
  <c r="H185" i="1"/>
  <c r="I185" i="1"/>
  <c r="H174" i="1"/>
  <c r="I174" i="1"/>
  <c r="J174" i="1"/>
  <c r="H214" i="1"/>
  <c r="I214" i="1"/>
  <c r="J214" i="1"/>
  <c r="H210" i="1"/>
  <c r="I210" i="1"/>
  <c r="J210" i="1"/>
  <c r="H200" i="1"/>
  <c r="I200" i="1"/>
  <c r="J200" i="1"/>
  <c r="H195" i="1"/>
  <c r="I195" i="1"/>
  <c r="H184" i="1"/>
  <c r="I184" i="1"/>
  <c r="J184" i="1"/>
  <c r="H179" i="1"/>
  <c r="I179" i="1"/>
  <c r="J173" i="1"/>
  <c r="I171" i="1"/>
  <c r="I169" i="1"/>
  <c r="I167" i="1"/>
  <c r="I165" i="1"/>
  <c r="I163" i="1"/>
  <c r="I161" i="1"/>
  <c r="I159" i="1"/>
  <c r="I157" i="1"/>
  <c r="I155" i="1"/>
  <c r="I153" i="1"/>
  <c r="J168" i="1"/>
  <c r="J166" i="1"/>
  <c r="J164" i="1"/>
  <c r="J162" i="1"/>
  <c r="J160" i="1"/>
  <c r="J158" i="1"/>
  <c r="J156" i="1"/>
  <c r="J154" i="1"/>
  <c r="J152" i="1"/>
  <c r="I168" i="1"/>
  <c r="I166" i="1"/>
  <c r="I164" i="1"/>
  <c r="I162" i="1"/>
  <c r="I160" i="1"/>
  <c r="I158" i="1"/>
  <c r="I156" i="1"/>
  <c r="I154" i="1"/>
  <c r="I152" i="1"/>
  <c r="G152" i="14" l="1"/>
  <c r="H152" i="14" s="1"/>
  <c r="G151" i="14"/>
  <c r="J151" i="14" s="1"/>
  <c r="G150" i="14"/>
  <c r="H150" i="14" s="1"/>
  <c r="G149" i="14"/>
  <c r="H149" i="14" s="1"/>
  <c r="G148" i="14"/>
  <c r="H148" i="14" s="1"/>
  <c r="G147" i="14"/>
  <c r="I147" i="14" s="1"/>
  <c r="G146" i="14"/>
  <c r="G145" i="14"/>
  <c r="I145" i="14" s="1"/>
  <c r="G144" i="14"/>
  <c r="H144" i="14" s="1"/>
  <c r="G143" i="14"/>
  <c r="G142" i="14"/>
  <c r="H142" i="14" s="1"/>
  <c r="G141" i="14"/>
  <c r="H141" i="14" s="1"/>
  <c r="G140" i="14"/>
  <c r="H140" i="14" s="1"/>
  <c r="G139" i="14"/>
  <c r="I139" i="14" s="1"/>
  <c r="G138" i="14"/>
  <c r="G137" i="14"/>
  <c r="I137" i="14" s="1"/>
  <c r="G136" i="14"/>
  <c r="H136" i="14" s="1"/>
  <c r="G135" i="14"/>
  <c r="J135" i="14" s="1"/>
  <c r="G134" i="14"/>
  <c r="H134" i="14" s="1"/>
  <c r="G133" i="14"/>
  <c r="G132" i="14"/>
  <c r="H132" i="14" s="1"/>
  <c r="G131" i="14"/>
  <c r="I131" i="14" s="1"/>
  <c r="G130" i="14"/>
  <c r="G129" i="14"/>
  <c r="I129" i="14" s="1"/>
  <c r="G128" i="14"/>
  <c r="H128" i="14" s="1"/>
  <c r="G127" i="14"/>
  <c r="J127" i="14" s="1"/>
  <c r="G126" i="14"/>
  <c r="H126" i="14" s="1"/>
  <c r="G125" i="14"/>
  <c r="H125" i="14" s="1"/>
  <c r="G124" i="14"/>
  <c r="H124" i="14" s="1"/>
  <c r="G123" i="14"/>
  <c r="G122" i="14"/>
  <c r="G121" i="14"/>
  <c r="I121" i="14" s="1"/>
  <c r="G120" i="14"/>
  <c r="H120" i="14" s="1"/>
  <c r="G119" i="14"/>
  <c r="J119" i="14" s="1"/>
  <c r="G118" i="14"/>
  <c r="H118" i="14" s="1"/>
  <c r="G117" i="14"/>
  <c r="H117" i="14" s="1"/>
  <c r="G116" i="14"/>
  <c r="H116" i="14" s="1"/>
  <c r="G115" i="14"/>
  <c r="I115" i="14" s="1"/>
  <c r="G114" i="14"/>
  <c r="G113" i="14"/>
  <c r="I113" i="14" s="1"/>
  <c r="G112" i="14"/>
  <c r="H112" i="14" s="1"/>
  <c r="G111" i="14"/>
  <c r="J111" i="14" s="1"/>
  <c r="G110" i="14"/>
  <c r="H110" i="14" s="1"/>
  <c r="G109" i="14"/>
  <c r="H109" i="14" s="1"/>
  <c r="G108" i="14"/>
  <c r="H108" i="14" s="1"/>
  <c r="G107" i="14"/>
  <c r="I107" i="14" s="1"/>
  <c r="G106" i="14"/>
  <c r="G105" i="14"/>
  <c r="I105" i="14" s="1"/>
  <c r="G104" i="14"/>
  <c r="H104" i="14" s="1"/>
  <c r="G103" i="14"/>
  <c r="J103" i="14" s="1"/>
  <c r="G102" i="14"/>
  <c r="H102" i="14" s="1"/>
  <c r="G101" i="14"/>
  <c r="H101" i="14" s="1"/>
  <c r="G100" i="14"/>
  <c r="I100" i="14" s="1"/>
  <c r="G99" i="14"/>
  <c r="J99" i="14" s="1"/>
  <c r="G98" i="14"/>
  <c r="J98" i="14" s="1"/>
  <c r="G97" i="14"/>
  <c r="H97" i="14" s="1"/>
  <c r="G96" i="14"/>
  <c r="J96" i="14" s="1"/>
  <c r="G95" i="14"/>
  <c r="H95" i="14" s="1"/>
  <c r="G94" i="14"/>
  <c r="J94" i="14" s="1"/>
  <c r="G93" i="14"/>
  <c r="G92" i="14"/>
  <c r="J92" i="14" s="1"/>
  <c r="G91" i="14"/>
  <c r="J91" i="14" s="1"/>
  <c r="G90" i="14"/>
  <c r="J90" i="14" s="1"/>
  <c r="G89" i="14"/>
  <c r="J89" i="14" s="1"/>
  <c r="G88" i="14"/>
  <c r="J88" i="14" s="1"/>
  <c r="G87" i="14"/>
  <c r="J87" i="14" s="1"/>
  <c r="G86" i="14"/>
  <c r="J86" i="14" s="1"/>
  <c r="G85" i="14"/>
  <c r="I85" i="14" s="1"/>
  <c r="G84" i="14"/>
  <c r="J84" i="14" s="1"/>
  <c r="G83" i="14"/>
  <c r="J83" i="14" s="1"/>
  <c r="G82" i="14"/>
  <c r="J82" i="14" s="1"/>
  <c r="G81" i="14"/>
  <c r="H81" i="14" s="1"/>
  <c r="G80" i="14"/>
  <c r="J80" i="14" s="1"/>
  <c r="G79" i="14"/>
  <c r="H79" i="14" s="1"/>
  <c r="G78" i="14"/>
  <c r="J78" i="14" s="1"/>
  <c r="G77" i="14"/>
  <c r="G76" i="14"/>
  <c r="J76" i="14" s="1"/>
  <c r="G75" i="14"/>
  <c r="J75" i="14" s="1"/>
  <c r="G74" i="14"/>
  <c r="J74" i="14" s="1"/>
  <c r="G73" i="14"/>
  <c r="J73" i="14" s="1"/>
  <c r="G72" i="14"/>
  <c r="J72" i="14" s="1"/>
  <c r="G71" i="14"/>
  <c r="J71" i="14" s="1"/>
  <c r="G70" i="14"/>
  <c r="J70" i="14" s="1"/>
  <c r="G69" i="14"/>
  <c r="I69" i="14" s="1"/>
  <c r="G68" i="14"/>
  <c r="J68" i="14" s="1"/>
  <c r="G67" i="14"/>
  <c r="J67" i="14" s="1"/>
  <c r="G66" i="14"/>
  <c r="J66" i="14" s="1"/>
  <c r="G65" i="14"/>
  <c r="H65" i="14" s="1"/>
  <c r="G64" i="14"/>
  <c r="J64" i="14" s="1"/>
  <c r="G63" i="14"/>
  <c r="H63" i="14" s="1"/>
  <c r="G62" i="14"/>
  <c r="J62" i="14" s="1"/>
  <c r="G61" i="14"/>
  <c r="G60" i="14"/>
  <c r="J60" i="14" s="1"/>
  <c r="G59" i="14"/>
  <c r="J59" i="14" s="1"/>
  <c r="G58" i="14"/>
  <c r="J58" i="14" s="1"/>
  <c r="G57" i="14"/>
  <c r="J57" i="14" s="1"/>
  <c r="G56" i="14"/>
  <c r="J56" i="14" s="1"/>
  <c r="G55" i="14"/>
  <c r="J55" i="14" s="1"/>
  <c r="G54" i="14"/>
  <c r="J54" i="14" s="1"/>
  <c r="G53" i="14"/>
  <c r="I53" i="14" s="1"/>
  <c r="G52" i="14"/>
  <c r="J52" i="14" s="1"/>
  <c r="G51" i="14"/>
  <c r="J51" i="14" s="1"/>
  <c r="G50" i="14"/>
  <c r="J50" i="14" s="1"/>
  <c r="G49" i="14"/>
  <c r="H49" i="14" s="1"/>
  <c r="G48" i="14"/>
  <c r="J48" i="14" s="1"/>
  <c r="G47" i="14"/>
  <c r="H47" i="14" s="1"/>
  <c r="G46" i="14"/>
  <c r="J46" i="14" s="1"/>
  <c r="G45" i="14"/>
  <c r="G44" i="14"/>
  <c r="J44" i="14" s="1"/>
  <c r="G43" i="14"/>
  <c r="H43" i="14" s="1"/>
  <c r="G42" i="14"/>
  <c r="J42" i="14" s="1"/>
  <c r="G41" i="14"/>
  <c r="J41" i="14" s="1"/>
  <c r="G40" i="14"/>
  <c r="J40" i="14" s="1"/>
  <c r="G39" i="14"/>
  <c r="J39" i="14" s="1"/>
  <c r="G38" i="14"/>
  <c r="J38" i="14" s="1"/>
  <c r="G37" i="14"/>
  <c r="I37" i="14" s="1"/>
  <c r="G36" i="14"/>
  <c r="J36" i="14" s="1"/>
  <c r="G35" i="14"/>
  <c r="J35" i="14" s="1"/>
  <c r="G34" i="14"/>
  <c r="J34" i="14" s="1"/>
  <c r="G33" i="14"/>
  <c r="H33" i="14" s="1"/>
  <c r="G32" i="14"/>
  <c r="J32" i="14" s="1"/>
  <c r="G31" i="14"/>
  <c r="H31" i="14" s="1"/>
  <c r="G30" i="14"/>
  <c r="J30" i="14" s="1"/>
  <c r="G29" i="14"/>
  <c r="G28" i="14"/>
  <c r="G27" i="14"/>
  <c r="G26" i="14"/>
  <c r="G25" i="14"/>
  <c r="G24" i="14"/>
  <c r="G152" i="13"/>
  <c r="I152" i="13" s="1"/>
  <c r="G151" i="13"/>
  <c r="H151" i="13" s="1"/>
  <c r="G150" i="13"/>
  <c r="I150" i="13" s="1"/>
  <c r="G149" i="13"/>
  <c r="G148" i="13"/>
  <c r="I148" i="13" s="1"/>
  <c r="G147" i="13"/>
  <c r="H147" i="13" s="1"/>
  <c r="G146" i="13"/>
  <c r="I146" i="13" s="1"/>
  <c r="G145" i="13"/>
  <c r="G144" i="13"/>
  <c r="G143" i="13"/>
  <c r="H143" i="13" s="1"/>
  <c r="G142" i="13"/>
  <c r="I142" i="13" s="1"/>
  <c r="G141" i="13"/>
  <c r="G140" i="13"/>
  <c r="I140" i="13" s="1"/>
  <c r="G139" i="13"/>
  <c r="H139" i="13" s="1"/>
  <c r="G138" i="13"/>
  <c r="I138" i="13" s="1"/>
  <c r="G137" i="13"/>
  <c r="G136" i="13"/>
  <c r="I136" i="13" s="1"/>
  <c r="G135" i="13"/>
  <c r="H135" i="13" s="1"/>
  <c r="G134" i="13"/>
  <c r="J134" i="13" s="1"/>
  <c r="G133" i="13"/>
  <c r="H133" i="13" s="1"/>
  <c r="G132" i="13"/>
  <c r="I132" i="13" s="1"/>
  <c r="G131" i="13"/>
  <c r="G130" i="13"/>
  <c r="I130" i="13" s="1"/>
  <c r="G129" i="13"/>
  <c r="H129" i="13" s="1"/>
  <c r="G128" i="13"/>
  <c r="J128" i="13" s="1"/>
  <c r="G127" i="13"/>
  <c r="H127" i="13" s="1"/>
  <c r="G126" i="13"/>
  <c r="J126" i="13" s="1"/>
  <c r="G125" i="13"/>
  <c r="H125" i="13" s="1"/>
  <c r="G124" i="13"/>
  <c r="J124" i="13" s="1"/>
  <c r="G123" i="13"/>
  <c r="G122" i="13"/>
  <c r="I122" i="13" s="1"/>
  <c r="G121" i="13"/>
  <c r="H121" i="13" s="1"/>
  <c r="G120" i="13"/>
  <c r="J120" i="13" s="1"/>
  <c r="G119" i="13"/>
  <c r="H119" i="13" s="1"/>
  <c r="G118" i="13"/>
  <c r="J118" i="13" s="1"/>
  <c r="G117" i="13"/>
  <c r="H117" i="13" s="1"/>
  <c r="G116" i="13"/>
  <c r="J116" i="13" s="1"/>
  <c r="G115" i="13"/>
  <c r="G114" i="13"/>
  <c r="I114" i="13" s="1"/>
  <c r="G113" i="13"/>
  <c r="H113" i="13" s="1"/>
  <c r="G112" i="13"/>
  <c r="J112" i="13" s="1"/>
  <c r="G111" i="13"/>
  <c r="H111" i="13" s="1"/>
  <c r="G110" i="13"/>
  <c r="J110" i="13" s="1"/>
  <c r="G109" i="13"/>
  <c r="G108" i="13"/>
  <c r="H108" i="13" s="1"/>
  <c r="G107" i="13"/>
  <c r="I107" i="13" s="1"/>
  <c r="G106" i="13"/>
  <c r="H106" i="13" s="1"/>
  <c r="G105" i="13"/>
  <c r="J105" i="13" s="1"/>
  <c r="G104" i="13"/>
  <c r="H104" i="13" s="1"/>
  <c r="G103" i="13"/>
  <c r="J103" i="13" s="1"/>
  <c r="G102" i="13"/>
  <c r="H102" i="13" s="1"/>
  <c r="G101" i="13"/>
  <c r="G100" i="13"/>
  <c r="H100" i="13" s="1"/>
  <c r="G99" i="13"/>
  <c r="J99" i="13" s="1"/>
  <c r="G98" i="13"/>
  <c r="G97" i="13"/>
  <c r="J97" i="13" s="1"/>
  <c r="G96" i="13"/>
  <c r="H96" i="13" s="1"/>
  <c r="G95" i="13"/>
  <c r="J95" i="13" s="1"/>
  <c r="G94" i="13"/>
  <c r="H94" i="13" s="1"/>
  <c r="G93" i="13"/>
  <c r="J93" i="13" s="1"/>
  <c r="G92" i="13"/>
  <c r="H92" i="13" s="1"/>
  <c r="G91" i="13"/>
  <c r="J91" i="13" s="1"/>
  <c r="G90" i="13"/>
  <c r="H90" i="13" s="1"/>
  <c r="G89" i="13"/>
  <c r="J89" i="13" s="1"/>
  <c r="G88" i="13"/>
  <c r="H88" i="13" s="1"/>
  <c r="G87" i="13"/>
  <c r="J87" i="13" s="1"/>
  <c r="G86" i="13"/>
  <c r="H86" i="13" s="1"/>
  <c r="G85" i="13"/>
  <c r="G84" i="13"/>
  <c r="H84" i="13" s="1"/>
  <c r="G83" i="13"/>
  <c r="J83" i="13" s="1"/>
  <c r="G82" i="13"/>
  <c r="G81" i="13"/>
  <c r="J81" i="13" s="1"/>
  <c r="G80" i="13"/>
  <c r="H80" i="13" s="1"/>
  <c r="G79" i="13"/>
  <c r="J79" i="13" s="1"/>
  <c r="G78" i="13"/>
  <c r="H78" i="13" s="1"/>
  <c r="G77" i="13"/>
  <c r="J77" i="13" s="1"/>
  <c r="G76" i="13"/>
  <c r="H76" i="13" s="1"/>
  <c r="G75" i="13"/>
  <c r="J75" i="13" s="1"/>
  <c r="G74" i="13"/>
  <c r="H74" i="13" s="1"/>
  <c r="G73" i="13"/>
  <c r="J73" i="13" s="1"/>
  <c r="G72" i="13"/>
  <c r="H72" i="13" s="1"/>
  <c r="G71" i="13"/>
  <c r="J71" i="13" s="1"/>
  <c r="G70" i="13"/>
  <c r="H70" i="13" s="1"/>
  <c r="G69" i="13"/>
  <c r="G68" i="13"/>
  <c r="H68" i="13" s="1"/>
  <c r="G67" i="13"/>
  <c r="J67" i="13" s="1"/>
  <c r="G66" i="13"/>
  <c r="G65" i="13"/>
  <c r="J65" i="13" s="1"/>
  <c r="G64" i="13"/>
  <c r="H64" i="13" s="1"/>
  <c r="G63" i="13"/>
  <c r="J63" i="13" s="1"/>
  <c r="G62" i="13"/>
  <c r="H62" i="13" s="1"/>
  <c r="G61" i="13"/>
  <c r="J61" i="13" s="1"/>
  <c r="G60" i="13"/>
  <c r="H60" i="13" s="1"/>
  <c r="G59" i="13"/>
  <c r="J59" i="13" s="1"/>
  <c r="G58" i="13"/>
  <c r="H58" i="13" s="1"/>
  <c r="G57" i="13"/>
  <c r="J57" i="13" s="1"/>
  <c r="G56" i="13"/>
  <c r="H56" i="13" s="1"/>
  <c r="G55" i="13"/>
  <c r="J55" i="13" s="1"/>
  <c r="G54" i="13"/>
  <c r="H54" i="13" s="1"/>
  <c r="G53" i="13"/>
  <c r="G52" i="13"/>
  <c r="H52" i="13" s="1"/>
  <c r="G51" i="13"/>
  <c r="J51" i="13" s="1"/>
  <c r="G50" i="13"/>
  <c r="G49" i="13"/>
  <c r="J49" i="13" s="1"/>
  <c r="G48" i="13"/>
  <c r="H48" i="13" s="1"/>
  <c r="G47" i="13"/>
  <c r="J47" i="13" s="1"/>
  <c r="G46" i="13"/>
  <c r="H46" i="13" s="1"/>
  <c r="G45" i="13"/>
  <c r="J45" i="13" s="1"/>
  <c r="G44" i="13"/>
  <c r="H44" i="13" s="1"/>
  <c r="G43" i="13"/>
  <c r="J43" i="13" s="1"/>
  <c r="G42" i="13"/>
  <c r="H42" i="13" s="1"/>
  <c r="G41" i="13"/>
  <c r="J41" i="13" s="1"/>
  <c r="G40" i="13"/>
  <c r="I40" i="13" s="1"/>
  <c r="G39" i="13"/>
  <c r="J39" i="13" s="1"/>
  <c r="G38" i="13"/>
  <c r="H38" i="13" s="1"/>
  <c r="G37" i="13"/>
  <c r="G36" i="13"/>
  <c r="H36" i="13" s="1"/>
  <c r="G35" i="13"/>
  <c r="J35" i="13" s="1"/>
  <c r="G34" i="13"/>
  <c r="G33" i="13"/>
  <c r="J33" i="13" s="1"/>
  <c r="G32" i="13"/>
  <c r="H32" i="13" s="1"/>
  <c r="G31" i="13"/>
  <c r="J31" i="13" s="1"/>
  <c r="G30" i="13"/>
  <c r="H30" i="13" s="1"/>
  <c r="G29" i="13"/>
  <c r="G28" i="13"/>
  <c r="H28" i="13" s="1"/>
  <c r="G27" i="13"/>
  <c r="G26" i="13"/>
  <c r="G25" i="13"/>
  <c r="G24" i="13"/>
  <c r="G152" i="12"/>
  <c r="G151" i="12"/>
  <c r="G150" i="12"/>
  <c r="I150" i="12" s="1"/>
  <c r="G149" i="12"/>
  <c r="J149" i="12" s="1"/>
  <c r="G148" i="12"/>
  <c r="I148" i="12" s="1"/>
  <c r="G147" i="12"/>
  <c r="J147" i="12" s="1"/>
  <c r="G146" i="12"/>
  <c r="G145" i="12"/>
  <c r="J145" i="12" s="1"/>
  <c r="G144" i="12"/>
  <c r="I144" i="12" s="1"/>
  <c r="G143" i="12"/>
  <c r="J143" i="12" s="1"/>
  <c r="G142" i="12"/>
  <c r="I142" i="12" s="1"/>
  <c r="G141" i="12"/>
  <c r="J141" i="12" s="1"/>
  <c r="G140" i="12"/>
  <c r="G139" i="12"/>
  <c r="I139" i="12" s="1"/>
  <c r="G138" i="12"/>
  <c r="I138" i="12" s="1"/>
  <c r="G137" i="12"/>
  <c r="J137" i="12" s="1"/>
  <c r="G136" i="12"/>
  <c r="G135" i="12"/>
  <c r="J135" i="12" s="1"/>
  <c r="G134" i="12"/>
  <c r="I134" i="12" s="1"/>
  <c r="G133" i="12"/>
  <c r="J133" i="12" s="1"/>
  <c r="G132" i="12"/>
  <c r="G131" i="12"/>
  <c r="G130" i="12"/>
  <c r="G129" i="12"/>
  <c r="J129" i="12" s="1"/>
  <c r="G128" i="12"/>
  <c r="I128" i="12" s="1"/>
  <c r="G127" i="12"/>
  <c r="J127" i="12" s="1"/>
  <c r="G126" i="12"/>
  <c r="I126" i="12" s="1"/>
  <c r="G125" i="12"/>
  <c r="G124" i="12"/>
  <c r="G123" i="12"/>
  <c r="J123" i="12" s="1"/>
  <c r="G122" i="12"/>
  <c r="I122" i="12" s="1"/>
  <c r="G121" i="12"/>
  <c r="G120" i="12"/>
  <c r="G119" i="12"/>
  <c r="J119" i="12" s="1"/>
  <c r="G118" i="12"/>
  <c r="G117" i="12"/>
  <c r="G116" i="12"/>
  <c r="G115" i="12"/>
  <c r="J115" i="12" s="1"/>
  <c r="G114" i="12"/>
  <c r="H114" i="12" s="1"/>
  <c r="G113" i="12"/>
  <c r="G112" i="12"/>
  <c r="J112" i="12" s="1"/>
  <c r="G111" i="12"/>
  <c r="G110" i="12"/>
  <c r="J110" i="12" s="1"/>
  <c r="G109" i="12"/>
  <c r="J109" i="12" s="1"/>
  <c r="G108" i="12"/>
  <c r="J108" i="12" s="1"/>
  <c r="G107" i="12"/>
  <c r="J107" i="12" s="1"/>
  <c r="G106" i="12"/>
  <c r="J106" i="12" s="1"/>
  <c r="G105" i="12"/>
  <c r="J105" i="12" s="1"/>
  <c r="G104" i="12"/>
  <c r="J104" i="12" s="1"/>
  <c r="G103" i="12"/>
  <c r="J103" i="12" s="1"/>
  <c r="G102" i="12"/>
  <c r="J102" i="12" s="1"/>
  <c r="G101" i="12"/>
  <c r="J101" i="12" s="1"/>
  <c r="G100" i="12"/>
  <c r="J100" i="12" s="1"/>
  <c r="G99" i="12"/>
  <c r="J99" i="12" s="1"/>
  <c r="G98" i="12"/>
  <c r="J98" i="12" s="1"/>
  <c r="G97" i="12"/>
  <c r="J97" i="12" s="1"/>
  <c r="G96" i="12"/>
  <c r="J96" i="12" s="1"/>
  <c r="G95" i="12"/>
  <c r="G94" i="12"/>
  <c r="J94" i="12" s="1"/>
  <c r="G93" i="12"/>
  <c r="J93" i="12" s="1"/>
  <c r="G92" i="12"/>
  <c r="J92" i="12" s="1"/>
  <c r="G91" i="12"/>
  <c r="J91" i="12" s="1"/>
  <c r="G90" i="12"/>
  <c r="J90" i="12" s="1"/>
  <c r="G89" i="12"/>
  <c r="G88" i="12"/>
  <c r="J88" i="12" s="1"/>
  <c r="G87" i="12"/>
  <c r="J87" i="12" s="1"/>
  <c r="G86" i="12"/>
  <c r="J86" i="12" s="1"/>
  <c r="G85" i="12"/>
  <c r="J85" i="12" s="1"/>
  <c r="G84" i="12"/>
  <c r="J84" i="12" s="1"/>
  <c r="G83" i="12"/>
  <c r="J83" i="12" s="1"/>
  <c r="G82" i="12"/>
  <c r="J82" i="12" s="1"/>
  <c r="G81" i="12"/>
  <c r="J81" i="12" s="1"/>
  <c r="G80" i="12"/>
  <c r="J80" i="12" s="1"/>
  <c r="G79" i="12"/>
  <c r="J79" i="12" s="1"/>
  <c r="G78" i="12"/>
  <c r="J78" i="12" s="1"/>
  <c r="G77" i="12"/>
  <c r="J77" i="12" s="1"/>
  <c r="G76" i="12"/>
  <c r="J76" i="12" s="1"/>
  <c r="G75" i="12"/>
  <c r="J75" i="12" s="1"/>
  <c r="G74" i="12"/>
  <c r="J74" i="12" s="1"/>
  <c r="G73" i="12"/>
  <c r="G72" i="12"/>
  <c r="J72" i="12" s="1"/>
  <c r="G71" i="12"/>
  <c r="J71" i="12" s="1"/>
  <c r="G70" i="12"/>
  <c r="J70" i="12" s="1"/>
  <c r="G69" i="12"/>
  <c r="J69" i="12" s="1"/>
  <c r="G68" i="12"/>
  <c r="J68" i="12" s="1"/>
  <c r="G67" i="12"/>
  <c r="J67" i="12" s="1"/>
  <c r="G66" i="12"/>
  <c r="J66" i="12" s="1"/>
  <c r="G65" i="12"/>
  <c r="J65" i="12" s="1"/>
  <c r="G64" i="12"/>
  <c r="J64" i="12" s="1"/>
  <c r="G63" i="12"/>
  <c r="J63" i="12" s="1"/>
  <c r="G62" i="12"/>
  <c r="J62" i="12" s="1"/>
  <c r="G61" i="12"/>
  <c r="J61" i="12" s="1"/>
  <c r="G60" i="12"/>
  <c r="J60" i="12" s="1"/>
  <c r="G59" i="12"/>
  <c r="J59" i="12" s="1"/>
  <c r="G58" i="12"/>
  <c r="J58" i="12" s="1"/>
  <c r="G57" i="12"/>
  <c r="G56" i="12"/>
  <c r="J56" i="12" s="1"/>
  <c r="G55" i="12"/>
  <c r="J55" i="12" s="1"/>
  <c r="G54" i="12"/>
  <c r="J54" i="12" s="1"/>
  <c r="G53" i="12"/>
  <c r="J53" i="12" s="1"/>
  <c r="G52" i="12"/>
  <c r="J52" i="12" s="1"/>
  <c r="G51" i="12"/>
  <c r="J51" i="12" s="1"/>
  <c r="G50" i="12"/>
  <c r="J50" i="12" s="1"/>
  <c r="G49" i="12"/>
  <c r="J49" i="12" s="1"/>
  <c r="G48" i="12"/>
  <c r="J48" i="12" s="1"/>
  <c r="G47" i="12"/>
  <c r="J47" i="12" s="1"/>
  <c r="G46" i="12"/>
  <c r="J46" i="12" s="1"/>
  <c r="G45" i="12"/>
  <c r="J45" i="12" s="1"/>
  <c r="G44" i="12"/>
  <c r="J44" i="12" s="1"/>
  <c r="G43" i="12"/>
  <c r="J43" i="12" s="1"/>
  <c r="G42" i="12"/>
  <c r="J42" i="12" s="1"/>
  <c r="G41" i="12"/>
  <c r="G40" i="12"/>
  <c r="J40" i="12" s="1"/>
  <c r="G39" i="12"/>
  <c r="J39" i="12" s="1"/>
  <c r="G38" i="12"/>
  <c r="J38" i="12" s="1"/>
  <c r="G37" i="12"/>
  <c r="J37" i="12" s="1"/>
  <c r="G36" i="12"/>
  <c r="J36" i="12" s="1"/>
  <c r="G35" i="12"/>
  <c r="J35" i="12" s="1"/>
  <c r="G34" i="12"/>
  <c r="J34" i="12" s="1"/>
  <c r="G33" i="12"/>
  <c r="J33" i="12" s="1"/>
  <c r="G32" i="12"/>
  <c r="J32" i="12" s="1"/>
  <c r="G31" i="12"/>
  <c r="J31" i="12" s="1"/>
  <c r="G30" i="12"/>
  <c r="J30" i="12" s="1"/>
  <c r="G29" i="12"/>
  <c r="G28" i="12"/>
  <c r="G27" i="12"/>
  <c r="G26" i="12"/>
  <c r="G25" i="12"/>
  <c r="G24" i="12"/>
  <c r="G152" i="11"/>
  <c r="I152" i="11" s="1"/>
  <c r="G151" i="11"/>
  <c r="J151" i="11" s="1"/>
  <c r="G150" i="11"/>
  <c r="I150" i="11" s="1"/>
  <c r="G149" i="11"/>
  <c r="H149" i="11" s="1"/>
  <c r="G148" i="11"/>
  <c r="I148" i="11" s="1"/>
  <c r="G147" i="11"/>
  <c r="I147" i="11" s="1"/>
  <c r="G146" i="11"/>
  <c r="H146" i="11" s="1"/>
  <c r="G145" i="11"/>
  <c r="G144" i="11"/>
  <c r="J144" i="11" s="1"/>
  <c r="G143" i="11"/>
  <c r="I143" i="11" s="1"/>
  <c r="G142" i="11"/>
  <c r="G141" i="11"/>
  <c r="J141" i="11" s="1"/>
  <c r="G140" i="11"/>
  <c r="I140" i="11" s="1"/>
  <c r="G139" i="11"/>
  <c r="I139" i="11" s="1"/>
  <c r="G138" i="11"/>
  <c r="I138" i="11" s="1"/>
  <c r="G137" i="11"/>
  <c r="I137" i="11" s="1"/>
  <c r="G136" i="11"/>
  <c r="I136" i="11" s="1"/>
  <c r="G135" i="11"/>
  <c r="I135" i="11" s="1"/>
  <c r="G134" i="11"/>
  <c r="I134" i="11" s="1"/>
  <c r="G133" i="11"/>
  <c r="I133" i="11" s="1"/>
  <c r="G132" i="11"/>
  <c r="I132" i="11" s="1"/>
  <c r="G131" i="11"/>
  <c r="I131" i="11" s="1"/>
  <c r="G130" i="11"/>
  <c r="I130" i="11" s="1"/>
  <c r="G129" i="11"/>
  <c r="G128" i="11"/>
  <c r="I128" i="11" s="1"/>
  <c r="G127" i="11"/>
  <c r="I127" i="11" s="1"/>
  <c r="G126" i="11"/>
  <c r="I126" i="11" s="1"/>
  <c r="G125" i="11"/>
  <c r="I125" i="11" s="1"/>
  <c r="G124" i="11"/>
  <c r="I124" i="11" s="1"/>
  <c r="G123" i="11"/>
  <c r="I123" i="11" s="1"/>
  <c r="G122" i="11"/>
  <c r="I122" i="11" s="1"/>
  <c r="G121" i="11"/>
  <c r="I121" i="11" s="1"/>
  <c r="G120" i="11"/>
  <c r="I120" i="11" s="1"/>
  <c r="G119" i="11"/>
  <c r="I119" i="11" s="1"/>
  <c r="G118" i="11"/>
  <c r="I118" i="11" s="1"/>
  <c r="G117" i="11"/>
  <c r="I117" i="11" s="1"/>
  <c r="G116" i="11"/>
  <c r="I116" i="11" s="1"/>
  <c r="G115" i="11"/>
  <c r="I115" i="11" s="1"/>
  <c r="G114" i="11"/>
  <c r="I114" i="11" s="1"/>
  <c r="G113" i="11"/>
  <c r="G112" i="11"/>
  <c r="I112" i="11" s="1"/>
  <c r="G111" i="11"/>
  <c r="I111" i="11" s="1"/>
  <c r="G110" i="11"/>
  <c r="I110" i="11" s="1"/>
  <c r="G109" i="11"/>
  <c r="I109" i="11" s="1"/>
  <c r="G108" i="11"/>
  <c r="I108" i="11" s="1"/>
  <c r="G107" i="11"/>
  <c r="I107" i="11" s="1"/>
  <c r="G106" i="11"/>
  <c r="I106" i="11" s="1"/>
  <c r="G105" i="11"/>
  <c r="I105" i="11" s="1"/>
  <c r="G104" i="11"/>
  <c r="I104" i="11" s="1"/>
  <c r="G103" i="11"/>
  <c r="I103" i="11" s="1"/>
  <c r="G102" i="11"/>
  <c r="I102" i="11" s="1"/>
  <c r="G101" i="11"/>
  <c r="I101" i="11" s="1"/>
  <c r="G100" i="11"/>
  <c r="I100" i="11" s="1"/>
  <c r="G99" i="11"/>
  <c r="I99" i="11" s="1"/>
  <c r="G98" i="11"/>
  <c r="I98" i="11" s="1"/>
  <c r="G97" i="11"/>
  <c r="I97" i="11" s="1"/>
  <c r="G96" i="11"/>
  <c r="I96" i="11" s="1"/>
  <c r="G95" i="11"/>
  <c r="I95" i="11" s="1"/>
  <c r="G94" i="11"/>
  <c r="I94" i="11" s="1"/>
  <c r="G93" i="11"/>
  <c r="I93" i="11" s="1"/>
  <c r="G92" i="11"/>
  <c r="I92" i="11" s="1"/>
  <c r="G91" i="11"/>
  <c r="I91" i="11" s="1"/>
  <c r="G90" i="11"/>
  <c r="I90" i="11" s="1"/>
  <c r="G89" i="11"/>
  <c r="G88" i="11"/>
  <c r="I88" i="11" s="1"/>
  <c r="G87" i="11"/>
  <c r="I87" i="11" s="1"/>
  <c r="G86" i="11"/>
  <c r="I86" i="11" s="1"/>
  <c r="G85" i="11"/>
  <c r="I85" i="11" s="1"/>
  <c r="G84" i="11"/>
  <c r="I84" i="11" s="1"/>
  <c r="G83" i="11"/>
  <c r="I83" i="11" s="1"/>
  <c r="G82" i="11"/>
  <c r="I82" i="11" s="1"/>
  <c r="G81" i="11"/>
  <c r="I81" i="11" s="1"/>
  <c r="G80" i="11"/>
  <c r="I80" i="11" s="1"/>
  <c r="G79" i="11"/>
  <c r="I79" i="11" s="1"/>
  <c r="G78" i="11"/>
  <c r="I78" i="11" s="1"/>
  <c r="G77" i="11"/>
  <c r="G76" i="11"/>
  <c r="I76" i="11" s="1"/>
  <c r="G75" i="11"/>
  <c r="I75" i="11" s="1"/>
  <c r="G74" i="11"/>
  <c r="I74" i="11" s="1"/>
  <c r="G73" i="11"/>
  <c r="I73" i="11" s="1"/>
  <c r="G72" i="11"/>
  <c r="I72" i="11" s="1"/>
  <c r="G71" i="11"/>
  <c r="I71" i="11" s="1"/>
  <c r="G70" i="11"/>
  <c r="I70" i="11" s="1"/>
  <c r="G69" i="11"/>
  <c r="I69" i="11" s="1"/>
  <c r="G68" i="11"/>
  <c r="I68" i="11" s="1"/>
  <c r="G67" i="11"/>
  <c r="G66" i="11"/>
  <c r="G65" i="11"/>
  <c r="I65" i="11" s="1"/>
  <c r="G64" i="11"/>
  <c r="G63" i="11"/>
  <c r="I63" i="11" s="1"/>
  <c r="G62" i="11"/>
  <c r="G61" i="11"/>
  <c r="I61" i="11" s="1"/>
  <c r="G60" i="11"/>
  <c r="I60" i="11" s="1"/>
  <c r="G59" i="11"/>
  <c r="I59" i="11" s="1"/>
  <c r="G58" i="11"/>
  <c r="I58" i="11" s="1"/>
  <c r="G57" i="11"/>
  <c r="I57" i="11" s="1"/>
  <c r="G56" i="11"/>
  <c r="I56" i="11" s="1"/>
  <c r="G55" i="11"/>
  <c r="I55" i="11" s="1"/>
  <c r="G54" i="11"/>
  <c r="I54" i="11" s="1"/>
  <c r="G53" i="11"/>
  <c r="I53" i="11" s="1"/>
  <c r="G52" i="11"/>
  <c r="I52" i="11" s="1"/>
  <c r="G51" i="11"/>
  <c r="I51" i="11" s="1"/>
  <c r="G50" i="11"/>
  <c r="I50" i="11" s="1"/>
  <c r="G49" i="11"/>
  <c r="G48" i="11"/>
  <c r="I48" i="11" s="1"/>
  <c r="G47" i="11"/>
  <c r="I47" i="11" s="1"/>
  <c r="G46" i="11"/>
  <c r="I46" i="11" s="1"/>
  <c r="G45" i="11"/>
  <c r="I45" i="11" s="1"/>
  <c r="G44" i="11"/>
  <c r="I44" i="11" s="1"/>
  <c r="G43" i="11"/>
  <c r="G42" i="11"/>
  <c r="I42" i="11" s="1"/>
  <c r="G41" i="11"/>
  <c r="I41" i="11" s="1"/>
  <c r="G40" i="11"/>
  <c r="G39" i="11"/>
  <c r="I39" i="11" s="1"/>
  <c r="G38" i="11"/>
  <c r="I38" i="11" s="1"/>
  <c r="G37" i="11"/>
  <c r="G36" i="11"/>
  <c r="I36" i="11" s="1"/>
  <c r="G35" i="11"/>
  <c r="I35" i="11" s="1"/>
  <c r="G34" i="11"/>
  <c r="I34" i="11" s="1"/>
  <c r="G33" i="11"/>
  <c r="I33" i="11" s="1"/>
  <c r="G32" i="11"/>
  <c r="I32" i="11" s="1"/>
  <c r="G31" i="11"/>
  <c r="I31" i="11" s="1"/>
  <c r="G30" i="11"/>
  <c r="I30" i="11" s="1"/>
  <c r="G29" i="11"/>
  <c r="I29" i="11" s="1"/>
  <c r="G28" i="11"/>
  <c r="I28" i="11" s="1"/>
  <c r="G27" i="11"/>
  <c r="G26" i="11"/>
  <c r="G25" i="11"/>
  <c r="G24" i="11"/>
  <c r="I24" i="11" s="1"/>
  <c r="G152" i="10"/>
  <c r="J152" i="10" s="1"/>
  <c r="G151" i="10"/>
  <c r="G150" i="10"/>
  <c r="G149" i="10"/>
  <c r="H149" i="10" s="1"/>
  <c r="G148" i="10"/>
  <c r="J148" i="10" s="1"/>
  <c r="G147" i="10"/>
  <c r="J147" i="10" s="1"/>
  <c r="G146" i="10"/>
  <c r="G145" i="10"/>
  <c r="J145" i="10" s="1"/>
  <c r="G144" i="10"/>
  <c r="J144" i="10" s="1"/>
  <c r="G143" i="10"/>
  <c r="J143" i="10" s="1"/>
  <c r="G142" i="10"/>
  <c r="J142" i="10" s="1"/>
  <c r="G141" i="10"/>
  <c r="G140" i="10"/>
  <c r="I140" i="10" s="1"/>
  <c r="G139" i="10"/>
  <c r="G138" i="10"/>
  <c r="I138" i="10" s="1"/>
  <c r="G137" i="10"/>
  <c r="G136" i="10"/>
  <c r="J136" i="10" s="1"/>
  <c r="G135" i="10"/>
  <c r="I135" i="10" s="1"/>
  <c r="G134" i="10"/>
  <c r="J134" i="10" s="1"/>
  <c r="G133" i="10"/>
  <c r="I133" i="10" s="1"/>
  <c r="G132" i="10"/>
  <c r="I132" i="10" s="1"/>
  <c r="G131" i="10"/>
  <c r="G130" i="10"/>
  <c r="J130" i="10" s="1"/>
  <c r="G129" i="10"/>
  <c r="G128" i="10"/>
  <c r="J128" i="10" s="1"/>
  <c r="G127" i="10"/>
  <c r="I127" i="10" s="1"/>
  <c r="G126" i="10"/>
  <c r="J126" i="10" s="1"/>
  <c r="G125" i="10"/>
  <c r="I125" i="10" s="1"/>
  <c r="G124" i="10"/>
  <c r="I124" i="10" s="1"/>
  <c r="G123" i="10"/>
  <c r="G122" i="10"/>
  <c r="J122" i="10" s="1"/>
  <c r="G121" i="10"/>
  <c r="G120" i="10"/>
  <c r="J120" i="10" s="1"/>
  <c r="G119" i="10"/>
  <c r="I119" i="10" s="1"/>
  <c r="G118" i="10"/>
  <c r="J118" i="10" s="1"/>
  <c r="G117" i="10"/>
  <c r="I117" i="10" s="1"/>
  <c r="G116" i="10"/>
  <c r="I116" i="10" s="1"/>
  <c r="G115" i="10"/>
  <c r="G114" i="10"/>
  <c r="H114" i="10" s="1"/>
  <c r="G113" i="10"/>
  <c r="G112" i="10"/>
  <c r="J112" i="10" s="1"/>
  <c r="G111" i="10"/>
  <c r="I111" i="10" s="1"/>
  <c r="G110" i="10"/>
  <c r="J110" i="10" s="1"/>
  <c r="G109" i="10"/>
  <c r="I109" i="10" s="1"/>
  <c r="G108" i="10"/>
  <c r="I108" i="10" s="1"/>
  <c r="G107" i="10"/>
  <c r="G106" i="10"/>
  <c r="J106" i="10" s="1"/>
  <c r="G105" i="10"/>
  <c r="G104" i="10"/>
  <c r="J104" i="10" s="1"/>
  <c r="G103" i="10"/>
  <c r="I103" i="10" s="1"/>
  <c r="G102" i="10"/>
  <c r="J102" i="10" s="1"/>
  <c r="G101" i="10"/>
  <c r="I101" i="10" s="1"/>
  <c r="G100" i="10"/>
  <c r="I100" i="10" s="1"/>
  <c r="G99" i="10"/>
  <c r="G98" i="10"/>
  <c r="J98" i="10" s="1"/>
  <c r="G97" i="10"/>
  <c r="G96" i="10"/>
  <c r="J96" i="10" s="1"/>
  <c r="G95" i="10"/>
  <c r="I95" i="10" s="1"/>
  <c r="G94" i="10"/>
  <c r="J94" i="10" s="1"/>
  <c r="G93" i="10"/>
  <c r="I93" i="10" s="1"/>
  <c r="G92" i="10"/>
  <c r="I92" i="10" s="1"/>
  <c r="G91" i="10"/>
  <c r="H91" i="10" s="1"/>
  <c r="G90" i="10"/>
  <c r="H90" i="10" s="1"/>
  <c r="G89" i="10"/>
  <c r="J89" i="10" s="1"/>
  <c r="G88" i="10"/>
  <c r="J88" i="10" s="1"/>
  <c r="G87" i="10"/>
  <c r="J87" i="10" s="1"/>
  <c r="G86" i="10"/>
  <c r="J86" i="10" s="1"/>
  <c r="G85" i="10"/>
  <c r="J85" i="10" s="1"/>
  <c r="G84" i="10"/>
  <c r="J84" i="10" s="1"/>
  <c r="G83" i="10"/>
  <c r="J83" i="10" s="1"/>
  <c r="G82" i="10"/>
  <c r="H82" i="10" s="1"/>
  <c r="G81" i="10"/>
  <c r="J81" i="10" s="1"/>
  <c r="G80" i="10"/>
  <c r="J80" i="10" s="1"/>
  <c r="G79" i="10"/>
  <c r="J79" i="10" s="1"/>
  <c r="G78" i="10"/>
  <c r="J78" i="10" s="1"/>
  <c r="G77" i="10"/>
  <c r="J77" i="10" s="1"/>
  <c r="G76" i="10"/>
  <c r="J76" i="10" s="1"/>
  <c r="G75" i="10"/>
  <c r="J75" i="10" s="1"/>
  <c r="G74" i="10"/>
  <c r="H74" i="10" s="1"/>
  <c r="G73" i="10"/>
  <c r="J73" i="10" s="1"/>
  <c r="G72" i="10"/>
  <c r="J72" i="10" s="1"/>
  <c r="G71" i="10"/>
  <c r="J71" i="10" s="1"/>
  <c r="G70" i="10"/>
  <c r="J70" i="10" s="1"/>
  <c r="G69" i="10"/>
  <c r="J69" i="10" s="1"/>
  <c r="G68" i="10"/>
  <c r="J68" i="10" s="1"/>
  <c r="G67" i="10"/>
  <c r="J67" i="10" s="1"/>
  <c r="G66" i="10"/>
  <c r="H66" i="10" s="1"/>
  <c r="G65" i="10"/>
  <c r="J65" i="10" s="1"/>
  <c r="G64" i="10"/>
  <c r="J64" i="10" s="1"/>
  <c r="G63" i="10"/>
  <c r="J63" i="10" s="1"/>
  <c r="G62" i="10"/>
  <c r="J62" i="10" s="1"/>
  <c r="G61" i="10"/>
  <c r="J61" i="10" s="1"/>
  <c r="G60" i="10"/>
  <c r="J60" i="10" s="1"/>
  <c r="G59" i="10"/>
  <c r="J59" i="10" s="1"/>
  <c r="G58" i="10"/>
  <c r="H58" i="10" s="1"/>
  <c r="G57" i="10"/>
  <c r="J57" i="10" s="1"/>
  <c r="G56" i="10"/>
  <c r="J56" i="10" s="1"/>
  <c r="G55" i="10"/>
  <c r="J55" i="10" s="1"/>
  <c r="G54" i="10"/>
  <c r="J54" i="10" s="1"/>
  <c r="G53" i="10"/>
  <c r="J53" i="10" s="1"/>
  <c r="G52" i="10"/>
  <c r="J52" i="10" s="1"/>
  <c r="G51" i="10"/>
  <c r="J51" i="10" s="1"/>
  <c r="G50" i="10"/>
  <c r="H50" i="10" s="1"/>
  <c r="G49" i="10"/>
  <c r="J49" i="10" s="1"/>
  <c r="G48" i="10"/>
  <c r="J48" i="10" s="1"/>
  <c r="G47" i="10"/>
  <c r="J47" i="10" s="1"/>
  <c r="G46" i="10"/>
  <c r="J46" i="10" s="1"/>
  <c r="G45" i="10"/>
  <c r="J45" i="10" s="1"/>
  <c r="G44" i="10"/>
  <c r="J44" i="10" s="1"/>
  <c r="G43" i="10"/>
  <c r="J43" i="10" s="1"/>
  <c r="G42" i="10"/>
  <c r="H42" i="10" s="1"/>
  <c r="G41" i="10"/>
  <c r="J41" i="10" s="1"/>
  <c r="G40" i="10"/>
  <c r="J40" i="10" s="1"/>
  <c r="G39" i="10"/>
  <c r="J39" i="10" s="1"/>
  <c r="G38" i="10"/>
  <c r="J38" i="10" s="1"/>
  <c r="G37" i="10"/>
  <c r="J37" i="10" s="1"/>
  <c r="G36" i="10"/>
  <c r="J36" i="10" s="1"/>
  <c r="G35" i="10"/>
  <c r="J35" i="10" s="1"/>
  <c r="G34" i="10"/>
  <c r="H34" i="10" s="1"/>
  <c r="G33" i="10"/>
  <c r="J33" i="10" s="1"/>
  <c r="G32" i="10"/>
  <c r="J32" i="10" s="1"/>
  <c r="G31" i="10"/>
  <c r="J31" i="10" s="1"/>
  <c r="G30" i="10"/>
  <c r="J30" i="10" s="1"/>
  <c r="G29" i="10"/>
  <c r="G28" i="10"/>
  <c r="G27" i="10"/>
  <c r="G26" i="10"/>
  <c r="H26" i="10" s="1"/>
  <c r="G25" i="10"/>
  <c r="G24" i="10"/>
  <c r="G152" i="8"/>
  <c r="I152" i="8" s="1"/>
  <c r="G151" i="8"/>
  <c r="I151" i="8" s="1"/>
  <c r="G150" i="8"/>
  <c r="I150" i="8" s="1"/>
  <c r="G149" i="8"/>
  <c r="G148" i="8"/>
  <c r="I148" i="8" s="1"/>
  <c r="G147" i="8"/>
  <c r="I147" i="8" s="1"/>
  <c r="G146" i="8"/>
  <c r="I146" i="8" s="1"/>
  <c r="G145" i="8"/>
  <c r="I145" i="8" s="1"/>
  <c r="G144" i="8"/>
  <c r="I144" i="8" s="1"/>
  <c r="G143" i="8"/>
  <c r="I143" i="8" s="1"/>
  <c r="G142" i="8"/>
  <c r="I142" i="8" s="1"/>
  <c r="G141" i="8"/>
  <c r="I141" i="8" s="1"/>
  <c r="G140" i="8"/>
  <c r="I140" i="8" s="1"/>
  <c r="G139" i="8"/>
  <c r="I139" i="8" s="1"/>
  <c r="G138" i="8"/>
  <c r="G137" i="8"/>
  <c r="I137" i="8" s="1"/>
  <c r="G136" i="8"/>
  <c r="I136" i="8" s="1"/>
  <c r="G135" i="8"/>
  <c r="I135" i="8" s="1"/>
  <c r="G134" i="8"/>
  <c r="H134" i="8" s="1"/>
  <c r="G133" i="8"/>
  <c r="I133" i="8" s="1"/>
  <c r="G132" i="8"/>
  <c r="I132" i="8" s="1"/>
  <c r="G131" i="8"/>
  <c r="G130" i="8"/>
  <c r="H130" i="8" s="1"/>
  <c r="G129" i="8"/>
  <c r="I129" i="8" s="1"/>
  <c r="G128" i="8"/>
  <c r="J128" i="8" s="1"/>
  <c r="G127" i="8"/>
  <c r="I127" i="8" s="1"/>
  <c r="G126" i="8"/>
  <c r="J126" i="8" s="1"/>
  <c r="G125" i="8"/>
  <c r="I125" i="8" s="1"/>
  <c r="G124" i="8"/>
  <c r="J124" i="8" s="1"/>
  <c r="G123" i="8"/>
  <c r="I123" i="8" s="1"/>
  <c r="G122" i="8"/>
  <c r="G121" i="8"/>
  <c r="I121" i="8" s="1"/>
  <c r="G120" i="8"/>
  <c r="I120" i="8" s="1"/>
  <c r="G119" i="8"/>
  <c r="I119" i="8" s="1"/>
  <c r="G118" i="8"/>
  <c r="H118" i="8" s="1"/>
  <c r="G117" i="8"/>
  <c r="I117" i="8" s="1"/>
  <c r="G116" i="8"/>
  <c r="I116" i="8" s="1"/>
  <c r="G115" i="8"/>
  <c r="G114" i="8"/>
  <c r="J114" i="8" s="1"/>
  <c r="G113" i="8"/>
  <c r="I113" i="8" s="1"/>
  <c r="G112" i="8"/>
  <c r="J112" i="8" s="1"/>
  <c r="G111" i="8"/>
  <c r="I111" i="8" s="1"/>
  <c r="G110" i="8"/>
  <c r="I110" i="8" s="1"/>
  <c r="G109" i="8"/>
  <c r="I109" i="8" s="1"/>
  <c r="G108" i="8"/>
  <c r="I108" i="8" s="1"/>
  <c r="G107" i="8"/>
  <c r="I107" i="8" s="1"/>
  <c r="G106" i="8"/>
  <c r="J106" i="8" s="1"/>
  <c r="G105" i="8"/>
  <c r="I105" i="8" s="1"/>
  <c r="G104" i="8"/>
  <c r="I104" i="8" s="1"/>
  <c r="G103" i="8"/>
  <c r="I103" i="8" s="1"/>
  <c r="G102" i="8"/>
  <c r="G101" i="8"/>
  <c r="I101" i="8" s="1"/>
  <c r="G100" i="8"/>
  <c r="J100" i="8" s="1"/>
  <c r="G99" i="8"/>
  <c r="I99" i="8" s="1"/>
  <c r="G98" i="8"/>
  <c r="H98" i="8" s="1"/>
  <c r="G97" i="8"/>
  <c r="I97" i="8" s="1"/>
  <c r="G96" i="8"/>
  <c r="J96" i="8" s="1"/>
  <c r="G95" i="8"/>
  <c r="I95" i="8" s="1"/>
  <c r="G94" i="8"/>
  <c r="G93" i="8"/>
  <c r="I93" i="8" s="1"/>
  <c r="G92" i="8"/>
  <c r="J92" i="8" s="1"/>
  <c r="G91" i="8"/>
  <c r="I91" i="8" s="1"/>
  <c r="G90" i="8"/>
  <c r="J90" i="8" s="1"/>
  <c r="G89" i="8"/>
  <c r="I89" i="8" s="1"/>
  <c r="G88" i="8"/>
  <c r="I88" i="8" s="1"/>
  <c r="G87" i="8"/>
  <c r="I87" i="8" s="1"/>
  <c r="G86" i="8"/>
  <c r="H86" i="8" s="1"/>
  <c r="G85" i="8"/>
  <c r="I85" i="8" s="1"/>
  <c r="G84" i="8"/>
  <c r="G83" i="8"/>
  <c r="I83" i="8" s="1"/>
  <c r="G82" i="8"/>
  <c r="H82" i="8" s="1"/>
  <c r="G81" i="8"/>
  <c r="I81" i="8" s="1"/>
  <c r="G80" i="8"/>
  <c r="J80" i="8" s="1"/>
  <c r="G79" i="8"/>
  <c r="I79" i="8" s="1"/>
  <c r="G78" i="8"/>
  <c r="I78" i="8" s="1"/>
  <c r="G77" i="8"/>
  <c r="I77" i="8" s="1"/>
  <c r="G76" i="8"/>
  <c r="G75" i="8"/>
  <c r="I75" i="8" s="1"/>
  <c r="G74" i="8"/>
  <c r="J74" i="8" s="1"/>
  <c r="G73" i="8"/>
  <c r="I73" i="8" s="1"/>
  <c r="G72" i="8"/>
  <c r="I72" i="8" s="1"/>
  <c r="G71" i="8"/>
  <c r="I71" i="8" s="1"/>
  <c r="G70" i="8"/>
  <c r="H70" i="8" s="1"/>
  <c r="G69" i="8"/>
  <c r="I69" i="8" s="1"/>
  <c r="G68" i="8"/>
  <c r="J68" i="8" s="1"/>
  <c r="G67" i="8"/>
  <c r="I67" i="8" s="1"/>
  <c r="G66" i="8"/>
  <c r="J66" i="8" s="1"/>
  <c r="G65" i="8"/>
  <c r="J65" i="8" s="1"/>
  <c r="G64" i="8"/>
  <c r="J64" i="8" s="1"/>
  <c r="G63" i="8"/>
  <c r="J63" i="8" s="1"/>
  <c r="G62" i="8"/>
  <c r="H62" i="8" s="1"/>
  <c r="G61" i="8"/>
  <c r="J61" i="8" s="1"/>
  <c r="G60" i="8"/>
  <c r="J60" i="8" s="1"/>
  <c r="G59" i="8"/>
  <c r="J59" i="8" s="1"/>
  <c r="G58" i="8"/>
  <c r="H58" i="8" s="1"/>
  <c r="G57" i="8"/>
  <c r="J57" i="8" s="1"/>
  <c r="G56" i="8"/>
  <c r="H56" i="8" s="1"/>
  <c r="G55" i="8"/>
  <c r="J55" i="8" s="1"/>
  <c r="G54" i="8"/>
  <c r="J54" i="8" s="1"/>
  <c r="G53" i="8"/>
  <c r="G52" i="8"/>
  <c r="H52" i="8" s="1"/>
  <c r="G51" i="8"/>
  <c r="J51" i="8" s="1"/>
  <c r="G50" i="8"/>
  <c r="J50" i="8" s="1"/>
  <c r="G49" i="8"/>
  <c r="J49" i="8" s="1"/>
  <c r="G48" i="8"/>
  <c r="H48" i="8" s="1"/>
  <c r="G47" i="8"/>
  <c r="J47" i="8" s="1"/>
  <c r="G46" i="8"/>
  <c r="H46" i="8" s="1"/>
  <c r="G45" i="8"/>
  <c r="J45" i="8" s="1"/>
  <c r="G44" i="8"/>
  <c r="J44" i="8" s="1"/>
  <c r="G43" i="8"/>
  <c r="J43" i="8" s="1"/>
  <c r="G42" i="8"/>
  <c r="H42" i="8" s="1"/>
  <c r="G41" i="8"/>
  <c r="J41" i="8" s="1"/>
  <c r="G40" i="8"/>
  <c r="H40" i="8" s="1"/>
  <c r="G39" i="8"/>
  <c r="J39" i="8" s="1"/>
  <c r="G38" i="8"/>
  <c r="J38" i="8" s="1"/>
  <c r="G37" i="8"/>
  <c r="G36" i="8"/>
  <c r="H36" i="8" s="1"/>
  <c r="G35" i="8"/>
  <c r="J35" i="8" s="1"/>
  <c r="G34" i="8"/>
  <c r="J34" i="8" s="1"/>
  <c r="G33" i="8"/>
  <c r="J33" i="8" s="1"/>
  <c r="G32" i="8"/>
  <c r="H32" i="8" s="1"/>
  <c r="G31" i="8"/>
  <c r="J31" i="8" s="1"/>
  <c r="G30" i="8"/>
  <c r="H30" i="8" s="1"/>
  <c r="G29" i="8"/>
  <c r="G28" i="8"/>
  <c r="G27" i="8"/>
  <c r="G26" i="8"/>
  <c r="H26" i="8" s="1"/>
  <c r="G25" i="8"/>
  <c r="G24" i="8"/>
  <c r="G152" i="7"/>
  <c r="I152" i="7" s="1"/>
  <c r="G151" i="7"/>
  <c r="H151" i="7" s="1"/>
  <c r="G150" i="7"/>
  <c r="G149" i="7"/>
  <c r="J149" i="7" s="1"/>
  <c r="G148" i="7"/>
  <c r="I148" i="7" s="1"/>
  <c r="G147" i="7"/>
  <c r="I147" i="7" s="1"/>
  <c r="G146" i="7"/>
  <c r="I146" i="7" s="1"/>
  <c r="G145" i="7"/>
  <c r="H145" i="7" s="1"/>
  <c r="G144" i="7"/>
  <c r="G143" i="7"/>
  <c r="J143" i="7" s="1"/>
  <c r="G142" i="7"/>
  <c r="I142" i="7" s="1"/>
  <c r="G141" i="7"/>
  <c r="J141" i="7" s="1"/>
  <c r="G140" i="7"/>
  <c r="I140" i="7" s="1"/>
  <c r="G139" i="7"/>
  <c r="J139" i="7" s="1"/>
  <c r="G138" i="7"/>
  <c r="I138" i="7" s="1"/>
  <c r="G137" i="7"/>
  <c r="I137" i="7" s="1"/>
  <c r="G136" i="7"/>
  <c r="I136" i="7" s="1"/>
  <c r="G135" i="7"/>
  <c r="H135" i="7" s="1"/>
  <c r="G134" i="7"/>
  <c r="I134" i="7" s="1"/>
  <c r="G133" i="7"/>
  <c r="J133" i="7" s="1"/>
  <c r="G132" i="7"/>
  <c r="I132" i="7" s="1"/>
  <c r="G131" i="7"/>
  <c r="J131" i="7" s="1"/>
  <c r="G130" i="7"/>
  <c r="I130" i="7" s="1"/>
  <c r="G129" i="7"/>
  <c r="H129" i="7" s="1"/>
  <c r="G128" i="7"/>
  <c r="I128" i="7" s="1"/>
  <c r="G127" i="7"/>
  <c r="J127" i="7" s="1"/>
  <c r="G126" i="7"/>
  <c r="I126" i="7" s="1"/>
  <c r="G125" i="7"/>
  <c r="J125" i="7" s="1"/>
  <c r="G124" i="7"/>
  <c r="I124" i="7" s="1"/>
  <c r="G123" i="7"/>
  <c r="J123" i="7" s="1"/>
  <c r="G122" i="7"/>
  <c r="I122" i="7" s="1"/>
  <c r="G121" i="7"/>
  <c r="I121" i="7" s="1"/>
  <c r="G120" i="7"/>
  <c r="I120" i="7" s="1"/>
  <c r="G119" i="7"/>
  <c r="H119" i="7" s="1"/>
  <c r="G118" i="7"/>
  <c r="I118" i="7" s="1"/>
  <c r="G117" i="7"/>
  <c r="J117" i="7" s="1"/>
  <c r="G116" i="7"/>
  <c r="I116" i="7" s="1"/>
  <c r="G115" i="7"/>
  <c r="J115" i="7" s="1"/>
  <c r="G114" i="7"/>
  <c r="I114" i="7" s="1"/>
  <c r="G113" i="7"/>
  <c r="H113" i="7" s="1"/>
  <c r="G112" i="7"/>
  <c r="I112" i="7" s="1"/>
  <c r="G111" i="7"/>
  <c r="J111" i="7" s="1"/>
  <c r="G110" i="7"/>
  <c r="I110" i="7" s="1"/>
  <c r="G109" i="7"/>
  <c r="J109" i="7" s="1"/>
  <c r="G108" i="7"/>
  <c r="I108" i="7" s="1"/>
  <c r="G107" i="7"/>
  <c r="J107" i="7" s="1"/>
  <c r="G106" i="7"/>
  <c r="I106" i="7" s="1"/>
  <c r="G105" i="7"/>
  <c r="I105" i="7" s="1"/>
  <c r="G104" i="7"/>
  <c r="I104" i="7" s="1"/>
  <c r="G103" i="7"/>
  <c r="H103" i="7" s="1"/>
  <c r="G102" i="7"/>
  <c r="I102" i="7" s="1"/>
  <c r="G101" i="7"/>
  <c r="I101" i="7" s="1"/>
  <c r="G100" i="7"/>
  <c r="J100" i="7" s="1"/>
  <c r="G99" i="7"/>
  <c r="J99" i="7" s="1"/>
  <c r="G98" i="7"/>
  <c r="J98" i="7" s="1"/>
  <c r="G97" i="7"/>
  <c r="J97" i="7" s="1"/>
  <c r="G96" i="7"/>
  <c r="J96" i="7" s="1"/>
  <c r="G95" i="7"/>
  <c r="I95" i="7" s="1"/>
  <c r="G94" i="7"/>
  <c r="J94" i="7" s="1"/>
  <c r="G93" i="7"/>
  <c r="J93" i="7" s="1"/>
  <c r="G92" i="7"/>
  <c r="J92" i="7" s="1"/>
  <c r="G91" i="7"/>
  <c r="I91" i="7" s="1"/>
  <c r="G90" i="7"/>
  <c r="J90" i="7" s="1"/>
  <c r="G89" i="7"/>
  <c r="J89" i="7" s="1"/>
  <c r="G88" i="7"/>
  <c r="J88" i="7" s="1"/>
  <c r="G87" i="7"/>
  <c r="J87" i="7" s="1"/>
  <c r="G86" i="7"/>
  <c r="J86" i="7" s="1"/>
  <c r="G85" i="7"/>
  <c r="J85" i="7" s="1"/>
  <c r="G84" i="7"/>
  <c r="J84" i="7" s="1"/>
  <c r="G83" i="7"/>
  <c r="J83" i="7" s="1"/>
  <c r="G82" i="7"/>
  <c r="J82" i="7" s="1"/>
  <c r="G81" i="7"/>
  <c r="J81" i="7" s="1"/>
  <c r="G80" i="7"/>
  <c r="J80" i="7" s="1"/>
  <c r="G79" i="7"/>
  <c r="J79" i="7" s="1"/>
  <c r="G78" i="7"/>
  <c r="J78" i="7" s="1"/>
  <c r="G77" i="7"/>
  <c r="J77" i="7" s="1"/>
  <c r="G76" i="7"/>
  <c r="J76" i="7" s="1"/>
  <c r="G75" i="7"/>
  <c r="I75" i="7" s="1"/>
  <c r="G74" i="7"/>
  <c r="J74" i="7" s="1"/>
  <c r="G73" i="7"/>
  <c r="H73" i="7" s="1"/>
  <c r="G72" i="7"/>
  <c r="J72" i="7" s="1"/>
  <c r="G71" i="7"/>
  <c r="J71" i="7" s="1"/>
  <c r="G70" i="7"/>
  <c r="J70" i="7" s="1"/>
  <c r="G69" i="7"/>
  <c r="H69" i="7" s="1"/>
  <c r="G68" i="7"/>
  <c r="J68" i="7" s="1"/>
  <c r="G67" i="7"/>
  <c r="H67" i="7" s="1"/>
  <c r="G66" i="7"/>
  <c r="J66" i="7" s="1"/>
  <c r="G65" i="7"/>
  <c r="J65" i="7" s="1"/>
  <c r="G64" i="7"/>
  <c r="J64" i="7" s="1"/>
  <c r="G63" i="7"/>
  <c r="J63" i="7" s="1"/>
  <c r="G62" i="7"/>
  <c r="J62" i="7" s="1"/>
  <c r="G61" i="7"/>
  <c r="J61" i="7" s="1"/>
  <c r="G60" i="7"/>
  <c r="J60" i="7" s="1"/>
  <c r="G59" i="7"/>
  <c r="I59" i="7" s="1"/>
  <c r="G58" i="7"/>
  <c r="J58" i="7" s="1"/>
  <c r="G57" i="7"/>
  <c r="I57" i="7" s="1"/>
  <c r="G56" i="7"/>
  <c r="J56" i="7" s="1"/>
  <c r="G55" i="7"/>
  <c r="J55" i="7" s="1"/>
  <c r="G54" i="7"/>
  <c r="J54" i="7" s="1"/>
  <c r="G53" i="7"/>
  <c r="H53" i="7" s="1"/>
  <c r="G52" i="7"/>
  <c r="J52" i="7" s="1"/>
  <c r="G51" i="7"/>
  <c r="I51" i="7" s="1"/>
  <c r="G50" i="7"/>
  <c r="J50" i="7" s="1"/>
  <c r="G49" i="7"/>
  <c r="J49" i="7" s="1"/>
  <c r="G48" i="7"/>
  <c r="J48" i="7" s="1"/>
  <c r="G47" i="7"/>
  <c r="H47" i="7" s="1"/>
  <c r="G46" i="7"/>
  <c r="J46" i="7" s="1"/>
  <c r="G45" i="7"/>
  <c r="J45" i="7" s="1"/>
  <c r="G44" i="7"/>
  <c r="J44" i="7" s="1"/>
  <c r="G43" i="7"/>
  <c r="I43" i="7" s="1"/>
  <c r="G42" i="7"/>
  <c r="J42" i="7" s="1"/>
  <c r="G41" i="7"/>
  <c r="J41" i="7" s="1"/>
  <c r="G40" i="7"/>
  <c r="J40" i="7" s="1"/>
  <c r="G39" i="7"/>
  <c r="J39" i="7" s="1"/>
  <c r="G38" i="7"/>
  <c r="J38" i="7" s="1"/>
  <c r="G37" i="7"/>
  <c r="I37" i="7" s="1"/>
  <c r="G36" i="7"/>
  <c r="J36" i="7" s="1"/>
  <c r="G35" i="7"/>
  <c r="J35" i="7" s="1"/>
  <c r="G34" i="7"/>
  <c r="J34" i="7" s="1"/>
  <c r="G33" i="7"/>
  <c r="J33" i="7" s="1"/>
  <c r="G32" i="7"/>
  <c r="J32" i="7" s="1"/>
  <c r="G31" i="7"/>
  <c r="H31" i="7" s="1"/>
  <c r="G30" i="7"/>
  <c r="J30" i="7" s="1"/>
  <c r="G29" i="7"/>
  <c r="G28" i="7"/>
  <c r="G27" i="7"/>
  <c r="I27" i="7" s="1"/>
  <c r="G26" i="7"/>
  <c r="G25" i="7"/>
  <c r="G24" i="7"/>
  <c r="G152" i="6"/>
  <c r="H152" i="6" s="1"/>
  <c r="G151" i="6"/>
  <c r="H151" i="6" s="1"/>
  <c r="G150" i="6"/>
  <c r="H150" i="6" s="1"/>
  <c r="G149" i="6"/>
  <c r="J149" i="6" s="1"/>
  <c r="G148" i="6"/>
  <c r="H148" i="6" s="1"/>
  <c r="G147" i="6"/>
  <c r="I147" i="6" s="1"/>
  <c r="G146" i="6"/>
  <c r="H146" i="6" s="1"/>
  <c r="G145" i="6"/>
  <c r="J145" i="6" s="1"/>
  <c r="G144" i="6"/>
  <c r="H144" i="6" s="1"/>
  <c r="G143" i="6"/>
  <c r="G142" i="6"/>
  <c r="H142" i="6" s="1"/>
  <c r="G141" i="6"/>
  <c r="H141" i="6" s="1"/>
  <c r="G140" i="6"/>
  <c r="G139" i="6"/>
  <c r="J139" i="6" s="1"/>
  <c r="G138" i="6"/>
  <c r="H138" i="6" s="1"/>
  <c r="G137" i="6"/>
  <c r="J137" i="6" s="1"/>
  <c r="G136" i="6"/>
  <c r="H136" i="6" s="1"/>
  <c r="G135" i="6"/>
  <c r="H135" i="6" s="1"/>
  <c r="G134" i="6"/>
  <c r="H134" i="6" s="1"/>
  <c r="G133" i="6"/>
  <c r="H133" i="6" s="1"/>
  <c r="G132" i="6"/>
  <c r="H132" i="6" s="1"/>
  <c r="G131" i="6"/>
  <c r="J131" i="6" s="1"/>
  <c r="G130" i="6"/>
  <c r="H130" i="6" s="1"/>
  <c r="G129" i="6"/>
  <c r="G128" i="6"/>
  <c r="H128" i="6" s="1"/>
  <c r="G127" i="6"/>
  <c r="G126" i="6"/>
  <c r="H126" i="6" s="1"/>
  <c r="G125" i="6"/>
  <c r="J125" i="6" s="1"/>
  <c r="G124" i="6"/>
  <c r="G123" i="6"/>
  <c r="J123" i="6" s="1"/>
  <c r="G122" i="6"/>
  <c r="H122" i="6" s="1"/>
  <c r="G121" i="6"/>
  <c r="J121" i="6" s="1"/>
  <c r="G120" i="6"/>
  <c r="H120" i="6" s="1"/>
  <c r="G119" i="6"/>
  <c r="H119" i="6" s="1"/>
  <c r="G118" i="6"/>
  <c r="H118" i="6" s="1"/>
  <c r="G117" i="6"/>
  <c r="H117" i="6" s="1"/>
  <c r="G116" i="6"/>
  <c r="H116" i="6" s="1"/>
  <c r="G115" i="6"/>
  <c r="J115" i="6" s="1"/>
  <c r="G114" i="6"/>
  <c r="H114" i="6" s="1"/>
  <c r="G113" i="6"/>
  <c r="J113" i="6" s="1"/>
  <c r="G112" i="6"/>
  <c r="H112" i="6" s="1"/>
  <c r="G111" i="6"/>
  <c r="G110" i="6"/>
  <c r="H110" i="6" s="1"/>
  <c r="G109" i="6"/>
  <c r="H109" i="6" s="1"/>
  <c r="G108" i="6"/>
  <c r="G107" i="6"/>
  <c r="H107" i="6" s="1"/>
  <c r="G106" i="6"/>
  <c r="H106" i="6" s="1"/>
  <c r="G105" i="6"/>
  <c r="J105" i="6" s="1"/>
  <c r="G104" i="6"/>
  <c r="H104" i="6" s="1"/>
  <c r="G103" i="6"/>
  <c r="H103" i="6" s="1"/>
  <c r="G102" i="6"/>
  <c r="H102" i="6" s="1"/>
  <c r="G101" i="6"/>
  <c r="H101" i="6" s="1"/>
  <c r="G100" i="6"/>
  <c r="H100" i="6" s="1"/>
  <c r="G99" i="6"/>
  <c r="I99" i="6" s="1"/>
  <c r="G98" i="6"/>
  <c r="H98" i="6" s="1"/>
  <c r="G97" i="6"/>
  <c r="I97" i="6" s="1"/>
  <c r="G96" i="6"/>
  <c r="H96" i="6" s="1"/>
  <c r="G95" i="6"/>
  <c r="G94" i="6"/>
  <c r="H94" i="6" s="1"/>
  <c r="G93" i="6"/>
  <c r="J93" i="6" s="1"/>
  <c r="G92" i="6"/>
  <c r="G91" i="6"/>
  <c r="J91" i="6" s="1"/>
  <c r="G90" i="6"/>
  <c r="H90" i="6" s="1"/>
  <c r="G89" i="6"/>
  <c r="G88" i="6"/>
  <c r="H88" i="6" s="1"/>
  <c r="G87" i="6"/>
  <c r="H87" i="6" s="1"/>
  <c r="G86" i="6"/>
  <c r="G85" i="6"/>
  <c r="H85" i="6" s="1"/>
  <c r="G84" i="6"/>
  <c r="H84" i="6" s="1"/>
  <c r="G83" i="6"/>
  <c r="I83" i="6" s="1"/>
  <c r="G82" i="6"/>
  <c r="H82" i="6" s="1"/>
  <c r="G81" i="6"/>
  <c r="I81" i="6" s="1"/>
  <c r="G80" i="6"/>
  <c r="H80" i="6" s="1"/>
  <c r="G79" i="6"/>
  <c r="G78" i="6"/>
  <c r="H78" i="6" s="1"/>
  <c r="G77" i="6"/>
  <c r="I77" i="6" s="1"/>
  <c r="G76" i="6"/>
  <c r="G75" i="6"/>
  <c r="J75" i="6" s="1"/>
  <c r="G74" i="6"/>
  <c r="H74" i="6" s="1"/>
  <c r="G73" i="6"/>
  <c r="I73" i="6" s="1"/>
  <c r="G72" i="6"/>
  <c r="H72" i="6" s="1"/>
  <c r="G71" i="6"/>
  <c r="H71" i="6" s="1"/>
  <c r="G70" i="6"/>
  <c r="J70" i="6" s="1"/>
  <c r="G69" i="6"/>
  <c r="I69" i="6" s="1"/>
  <c r="G68" i="6"/>
  <c r="H68" i="6" s="1"/>
  <c r="G67" i="6"/>
  <c r="J67" i="6" s="1"/>
  <c r="G66" i="6"/>
  <c r="H66" i="6" s="1"/>
  <c r="G65" i="6"/>
  <c r="I65" i="6" s="1"/>
  <c r="G64" i="6"/>
  <c r="H64" i="6" s="1"/>
  <c r="G63" i="6"/>
  <c r="G62" i="6"/>
  <c r="H62" i="6" s="1"/>
  <c r="G61" i="6"/>
  <c r="I61" i="6" s="1"/>
  <c r="G60" i="6"/>
  <c r="G59" i="6"/>
  <c r="J59" i="6" s="1"/>
  <c r="G58" i="6"/>
  <c r="H58" i="6" s="1"/>
  <c r="G57" i="6"/>
  <c r="G56" i="6"/>
  <c r="H56" i="6" s="1"/>
  <c r="G55" i="6"/>
  <c r="J55" i="6" s="1"/>
  <c r="G54" i="6"/>
  <c r="H54" i="6" s="1"/>
  <c r="G53" i="6"/>
  <c r="J53" i="6" s="1"/>
  <c r="G52" i="6"/>
  <c r="H52" i="6" s="1"/>
  <c r="G51" i="6"/>
  <c r="J51" i="6" s="1"/>
  <c r="G50" i="6"/>
  <c r="J50" i="6" s="1"/>
  <c r="G49" i="6"/>
  <c r="J49" i="6" s="1"/>
  <c r="G48" i="6"/>
  <c r="J48" i="6" s="1"/>
  <c r="G47" i="6"/>
  <c r="H47" i="6" s="1"/>
  <c r="G46" i="6"/>
  <c r="J46" i="6" s="1"/>
  <c r="G45" i="6"/>
  <c r="J45" i="6" s="1"/>
  <c r="G44" i="6"/>
  <c r="J44" i="6" s="1"/>
  <c r="G43" i="6"/>
  <c r="J43" i="6" s="1"/>
  <c r="G42" i="6"/>
  <c r="J42" i="6" s="1"/>
  <c r="G41" i="6"/>
  <c r="J41" i="6" s="1"/>
  <c r="G40" i="6"/>
  <c r="J40" i="6" s="1"/>
  <c r="G39" i="6"/>
  <c r="H39" i="6" s="1"/>
  <c r="G38" i="6"/>
  <c r="J38" i="6" s="1"/>
  <c r="G37" i="6"/>
  <c r="J37" i="6" s="1"/>
  <c r="G36" i="6"/>
  <c r="H36" i="6" s="1"/>
  <c r="G35" i="6"/>
  <c r="J35" i="6" s="1"/>
  <c r="G34" i="6"/>
  <c r="H34" i="6" s="1"/>
  <c r="G33" i="6"/>
  <c r="J33" i="6" s="1"/>
  <c r="G32" i="6"/>
  <c r="H32" i="6" s="1"/>
  <c r="G31" i="6"/>
  <c r="I31" i="6" s="1"/>
  <c r="G30" i="6"/>
  <c r="H30" i="6" s="1"/>
  <c r="G29" i="6"/>
  <c r="I29" i="6" s="1"/>
  <c r="G28" i="6"/>
  <c r="H28" i="6" s="1"/>
  <c r="G27" i="6"/>
  <c r="G26" i="6"/>
  <c r="H26" i="6" s="1"/>
  <c r="G25" i="6"/>
  <c r="I25" i="6" s="1"/>
  <c r="G24" i="6"/>
  <c r="H24" i="6" s="1"/>
  <c r="G151" i="5"/>
  <c r="J151" i="5" s="1"/>
  <c r="G150" i="5"/>
  <c r="I150" i="5" s="1"/>
  <c r="G149" i="5"/>
  <c r="I149" i="5" s="1"/>
  <c r="G148" i="5"/>
  <c r="I148" i="5" s="1"/>
  <c r="G147" i="5"/>
  <c r="H147" i="5" s="1"/>
  <c r="G146" i="5"/>
  <c r="I146" i="5" s="1"/>
  <c r="G145" i="5"/>
  <c r="J145" i="5" s="1"/>
  <c r="G144" i="5"/>
  <c r="I144" i="5" s="1"/>
  <c r="G143" i="5"/>
  <c r="J143" i="5" s="1"/>
  <c r="G142" i="5"/>
  <c r="I142" i="5" s="1"/>
  <c r="G141" i="5"/>
  <c r="J141" i="5" s="1"/>
  <c r="G140" i="5"/>
  <c r="I140" i="5" s="1"/>
  <c r="G139" i="5"/>
  <c r="J139" i="5" s="1"/>
  <c r="G138" i="5"/>
  <c r="I138" i="5" s="1"/>
  <c r="G137" i="5"/>
  <c r="J137" i="5" s="1"/>
  <c r="G136" i="5"/>
  <c r="I136" i="5" s="1"/>
  <c r="G135" i="5"/>
  <c r="J135" i="5" s="1"/>
  <c r="G134" i="5"/>
  <c r="I134" i="5" s="1"/>
  <c r="G133" i="5"/>
  <c r="I133" i="5" s="1"/>
  <c r="G132" i="5"/>
  <c r="I132" i="5" s="1"/>
  <c r="G131" i="5"/>
  <c r="H131" i="5" s="1"/>
  <c r="G130" i="5"/>
  <c r="I130" i="5" s="1"/>
  <c r="G129" i="5"/>
  <c r="I129" i="5" s="1"/>
  <c r="G128" i="5"/>
  <c r="I128" i="5" s="1"/>
  <c r="G127" i="5"/>
  <c r="J127" i="5" s="1"/>
  <c r="G126" i="5"/>
  <c r="I126" i="5" s="1"/>
  <c r="G125" i="5"/>
  <c r="J125" i="5" s="1"/>
  <c r="G124" i="5"/>
  <c r="I124" i="5" s="1"/>
  <c r="G123" i="5"/>
  <c r="J123" i="5" s="1"/>
  <c r="G122" i="5"/>
  <c r="I122" i="5" s="1"/>
  <c r="G121" i="5"/>
  <c r="J121" i="5" s="1"/>
  <c r="G120" i="5"/>
  <c r="I120" i="5" s="1"/>
  <c r="G119" i="5"/>
  <c r="J119" i="5" s="1"/>
  <c r="G118" i="5"/>
  <c r="I118" i="5" s="1"/>
  <c r="G117" i="5"/>
  <c r="I117" i="5" s="1"/>
  <c r="G116" i="5"/>
  <c r="I116" i="5" s="1"/>
  <c r="G115" i="5"/>
  <c r="H115" i="5" s="1"/>
  <c r="G114" i="5"/>
  <c r="I114" i="5" s="1"/>
  <c r="G113" i="5"/>
  <c r="H113" i="5" s="1"/>
  <c r="G112" i="5"/>
  <c r="J112" i="5" s="1"/>
  <c r="G111" i="5"/>
  <c r="I111" i="5" s="1"/>
  <c r="G110" i="5"/>
  <c r="J110" i="5" s="1"/>
  <c r="G109" i="5"/>
  <c r="J109" i="5" s="1"/>
  <c r="G108" i="5"/>
  <c r="J108" i="5" s="1"/>
  <c r="G107" i="5"/>
  <c r="I107" i="5" s="1"/>
  <c r="G106" i="5"/>
  <c r="J106" i="5" s="1"/>
  <c r="G105" i="5"/>
  <c r="J105" i="5" s="1"/>
  <c r="G104" i="5"/>
  <c r="J104" i="5" s="1"/>
  <c r="G103" i="5"/>
  <c r="H103" i="5" s="1"/>
  <c r="G102" i="5"/>
  <c r="J102" i="5" s="1"/>
  <c r="G101" i="5"/>
  <c r="J101" i="5" s="1"/>
  <c r="G100" i="5"/>
  <c r="J100" i="5" s="1"/>
  <c r="G99" i="5"/>
  <c r="J99" i="5" s="1"/>
  <c r="G98" i="5"/>
  <c r="J98" i="5" s="1"/>
  <c r="G97" i="5"/>
  <c r="H97" i="5" s="1"/>
  <c r="G96" i="5"/>
  <c r="J96" i="5" s="1"/>
  <c r="G95" i="5"/>
  <c r="I95" i="5" s="1"/>
  <c r="G94" i="5"/>
  <c r="J94" i="5" s="1"/>
  <c r="G93" i="5"/>
  <c r="J93" i="5" s="1"/>
  <c r="G92" i="5"/>
  <c r="J92" i="5" s="1"/>
  <c r="G91" i="5"/>
  <c r="I91" i="5" s="1"/>
  <c r="G90" i="5"/>
  <c r="J90" i="5" s="1"/>
  <c r="G89" i="5"/>
  <c r="J89" i="5" s="1"/>
  <c r="G88" i="5"/>
  <c r="J88" i="5" s="1"/>
  <c r="G87" i="5"/>
  <c r="I87" i="5" s="1"/>
  <c r="G86" i="5"/>
  <c r="J86" i="5" s="1"/>
  <c r="G85" i="5"/>
  <c r="J85" i="5" s="1"/>
  <c r="G84" i="5"/>
  <c r="J84" i="5" s="1"/>
  <c r="G83" i="5"/>
  <c r="J83" i="5" s="1"/>
  <c r="G82" i="5"/>
  <c r="J82" i="5" s="1"/>
  <c r="G81" i="5"/>
  <c r="H81" i="5" s="1"/>
  <c r="G80" i="5"/>
  <c r="J80" i="5" s="1"/>
  <c r="G79" i="5"/>
  <c r="I79" i="5" s="1"/>
  <c r="G78" i="5"/>
  <c r="J78" i="5" s="1"/>
  <c r="G77" i="5"/>
  <c r="J77" i="5" s="1"/>
  <c r="G76" i="5"/>
  <c r="J76" i="5" s="1"/>
  <c r="G75" i="5"/>
  <c r="I75" i="5" s="1"/>
  <c r="G74" i="5"/>
  <c r="J74" i="5" s="1"/>
  <c r="G73" i="5"/>
  <c r="J73" i="5" s="1"/>
  <c r="G72" i="5"/>
  <c r="J72" i="5" s="1"/>
  <c r="G71" i="5"/>
  <c r="H71" i="5" s="1"/>
  <c r="G70" i="5"/>
  <c r="J70" i="5" s="1"/>
  <c r="G69" i="5"/>
  <c r="J69" i="5" s="1"/>
  <c r="G68" i="5"/>
  <c r="J68" i="5" s="1"/>
  <c r="G67" i="5"/>
  <c r="J67" i="5" s="1"/>
  <c r="G66" i="5"/>
  <c r="J66" i="5" s="1"/>
  <c r="G65" i="5"/>
  <c r="H65" i="5" s="1"/>
  <c r="G64" i="5"/>
  <c r="J64" i="5" s="1"/>
  <c r="G63" i="5"/>
  <c r="I63" i="5" s="1"/>
  <c r="G62" i="5"/>
  <c r="J62" i="5" s="1"/>
  <c r="G61" i="5"/>
  <c r="J61" i="5" s="1"/>
  <c r="G60" i="5"/>
  <c r="J60" i="5" s="1"/>
  <c r="G59" i="5"/>
  <c r="I59" i="5" s="1"/>
  <c r="G58" i="5"/>
  <c r="J58" i="5" s="1"/>
  <c r="G57" i="5"/>
  <c r="J57" i="5" s="1"/>
  <c r="G56" i="5"/>
  <c r="J56" i="5" s="1"/>
  <c r="G55" i="5"/>
  <c r="I55" i="5" s="1"/>
  <c r="G54" i="5"/>
  <c r="J54" i="5" s="1"/>
  <c r="G53" i="5"/>
  <c r="J53" i="5" s="1"/>
  <c r="G52" i="5"/>
  <c r="J52" i="5" s="1"/>
  <c r="G51" i="5"/>
  <c r="J51" i="5" s="1"/>
  <c r="G50" i="5"/>
  <c r="J50" i="5" s="1"/>
  <c r="G49" i="5"/>
  <c r="H49" i="5" s="1"/>
  <c r="G48" i="5"/>
  <c r="J48" i="5" s="1"/>
  <c r="G47" i="5"/>
  <c r="I47" i="5" s="1"/>
  <c r="G46" i="5"/>
  <c r="J46" i="5" s="1"/>
  <c r="G45" i="5"/>
  <c r="J45" i="5" s="1"/>
  <c r="G44" i="5"/>
  <c r="J44" i="5" s="1"/>
  <c r="G43" i="5"/>
  <c r="I43" i="5" s="1"/>
  <c r="G42" i="5"/>
  <c r="J42" i="5" s="1"/>
  <c r="G41" i="5"/>
  <c r="J41" i="5" s="1"/>
  <c r="G40" i="5"/>
  <c r="J40" i="5" s="1"/>
  <c r="G39" i="5"/>
  <c r="H39" i="5" s="1"/>
  <c r="G38" i="5"/>
  <c r="J38" i="5" s="1"/>
  <c r="G37" i="5"/>
  <c r="J37" i="5" s="1"/>
  <c r="G36" i="5"/>
  <c r="J36" i="5" s="1"/>
  <c r="G35" i="5"/>
  <c r="J35" i="5" s="1"/>
  <c r="G34" i="5"/>
  <c r="J34" i="5" s="1"/>
  <c r="G33" i="5"/>
  <c r="H33" i="5" s="1"/>
  <c r="G32" i="5"/>
  <c r="J32" i="5" s="1"/>
  <c r="G31" i="5"/>
  <c r="I31" i="5" s="1"/>
  <c r="G30" i="5"/>
  <c r="J30" i="5" s="1"/>
  <c r="G29" i="5"/>
  <c r="J29" i="5" s="1"/>
  <c r="G28" i="5"/>
  <c r="G27" i="5"/>
  <c r="I27" i="5" s="1"/>
  <c r="G26" i="5"/>
  <c r="G25" i="5"/>
  <c r="G24" i="5"/>
  <c r="G152" i="4"/>
  <c r="G151" i="4"/>
  <c r="J151" i="4" s="1"/>
  <c r="G150" i="4"/>
  <c r="G149" i="4"/>
  <c r="G148" i="4"/>
  <c r="G147" i="4"/>
  <c r="G146" i="4"/>
  <c r="G145" i="4"/>
  <c r="G144" i="4"/>
  <c r="G143" i="4"/>
  <c r="J143" i="4" s="1"/>
  <c r="G142" i="4"/>
  <c r="G141" i="4"/>
  <c r="J141" i="4" s="1"/>
  <c r="G140" i="4"/>
  <c r="G139" i="4"/>
  <c r="J139" i="4" s="1"/>
  <c r="G138" i="4"/>
  <c r="G137" i="4"/>
  <c r="G136" i="4"/>
  <c r="G135" i="4"/>
  <c r="J135" i="4" s="1"/>
  <c r="G134" i="4"/>
  <c r="G133" i="4"/>
  <c r="G132" i="4"/>
  <c r="G131" i="4"/>
  <c r="G130" i="4"/>
  <c r="G129" i="4"/>
  <c r="G128" i="4"/>
  <c r="G127" i="4"/>
  <c r="J127" i="4" s="1"/>
  <c r="G126" i="4"/>
  <c r="G125" i="4"/>
  <c r="J125" i="4" s="1"/>
  <c r="G124" i="4"/>
  <c r="J124" i="4" s="1"/>
  <c r="G123" i="4"/>
  <c r="J123" i="4" s="1"/>
  <c r="G122" i="4"/>
  <c r="G121" i="4"/>
  <c r="G120" i="4"/>
  <c r="J120" i="4" s="1"/>
  <c r="G119" i="4"/>
  <c r="J119" i="4" s="1"/>
  <c r="G118" i="4"/>
  <c r="G117" i="4"/>
  <c r="J117" i="4" s="1"/>
  <c r="G116" i="4"/>
  <c r="J116" i="4" s="1"/>
  <c r="G115" i="4"/>
  <c r="J115" i="4" s="1"/>
  <c r="G114" i="4"/>
  <c r="G113" i="4"/>
  <c r="H113" i="4" s="1"/>
  <c r="G112" i="4"/>
  <c r="G111" i="4"/>
  <c r="H111" i="4" s="1"/>
  <c r="G110" i="4"/>
  <c r="J110" i="4" s="1"/>
  <c r="G109" i="4"/>
  <c r="G108" i="4"/>
  <c r="G107" i="4"/>
  <c r="H107" i="4" s="1"/>
  <c r="G106" i="4"/>
  <c r="J106" i="4" s="1"/>
  <c r="G105" i="4"/>
  <c r="G104" i="4"/>
  <c r="J104" i="4" s="1"/>
  <c r="G103" i="4"/>
  <c r="H103" i="4" s="1"/>
  <c r="G102" i="4"/>
  <c r="G101" i="4"/>
  <c r="J101" i="4" s="1"/>
  <c r="G100" i="4"/>
  <c r="J100" i="4" s="1"/>
  <c r="G99" i="4"/>
  <c r="J99" i="4" s="1"/>
  <c r="G98" i="4"/>
  <c r="J98" i="4" s="1"/>
  <c r="G97" i="4"/>
  <c r="J97" i="4" s="1"/>
  <c r="G96" i="4"/>
  <c r="I96" i="4" s="1"/>
  <c r="G95" i="4"/>
  <c r="J95" i="4" s="1"/>
  <c r="G94" i="4"/>
  <c r="J94" i="4" s="1"/>
  <c r="G93" i="4"/>
  <c r="J93" i="4" s="1"/>
  <c r="G92" i="4"/>
  <c r="I92" i="4" s="1"/>
  <c r="G91" i="4"/>
  <c r="J91" i="4" s="1"/>
  <c r="G90" i="4"/>
  <c r="I90" i="4" s="1"/>
  <c r="G89" i="4"/>
  <c r="J89" i="4" s="1"/>
  <c r="G88" i="4"/>
  <c r="G87" i="4"/>
  <c r="J87" i="4" s="1"/>
  <c r="G86" i="4"/>
  <c r="I86" i="4" s="1"/>
  <c r="G85" i="4"/>
  <c r="J85" i="4" s="1"/>
  <c r="G84" i="4"/>
  <c r="I84" i="4" s="1"/>
  <c r="G83" i="4"/>
  <c r="J83" i="4" s="1"/>
  <c r="G82" i="4"/>
  <c r="J82" i="4" s="1"/>
  <c r="G81" i="4"/>
  <c r="J81" i="4" s="1"/>
  <c r="G80" i="4"/>
  <c r="I80" i="4" s="1"/>
  <c r="G79" i="4"/>
  <c r="J79" i="4" s="1"/>
  <c r="G78" i="4"/>
  <c r="J78" i="4" s="1"/>
  <c r="G77" i="4"/>
  <c r="J77" i="4" s="1"/>
  <c r="G76" i="4"/>
  <c r="I76" i="4" s="1"/>
  <c r="G75" i="4"/>
  <c r="J75" i="4" s="1"/>
  <c r="G74" i="4"/>
  <c r="I74" i="4" s="1"/>
  <c r="G73" i="4"/>
  <c r="J73" i="4" s="1"/>
  <c r="G72" i="4"/>
  <c r="I72" i="4" s="1"/>
  <c r="G71" i="4"/>
  <c r="J71" i="4" s="1"/>
  <c r="G70" i="4"/>
  <c r="I70" i="4" s="1"/>
  <c r="G69" i="4"/>
  <c r="J69" i="4" s="1"/>
  <c r="G68" i="4"/>
  <c r="G67" i="4"/>
  <c r="J67" i="4" s="1"/>
  <c r="G66" i="4"/>
  <c r="I66" i="4" s="1"/>
  <c r="G65" i="4"/>
  <c r="J65" i="4" s="1"/>
  <c r="G64" i="4"/>
  <c r="G63" i="4"/>
  <c r="J63" i="4" s="1"/>
  <c r="G62" i="4"/>
  <c r="J62" i="4" s="1"/>
  <c r="G61" i="4"/>
  <c r="J61" i="4" s="1"/>
  <c r="G60" i="4"/>
  <c r="J60" i="4" s="1"/>
  <c r="G59" i="4"/>
  <c r="J59" i="4" s="1"/>
  <c r="G58" i="4"/>
  <c r="I58" i="4" s="1"/>
  <c r="G57" i="4"/>
  <c r="J57" i="4" s="1"/>
  <c r="G56" i="4"/>
  <c r="H56" i="4" s="1"/>
  <c r="G55" i="4"/>
  <c r="J55" i="4" s="1"/>
  <c r="G54" i="4"/>
  <c r="I54" i="4" s="1"/>
  <c r="G53" i="4"/>
  <c r="J53" i="4" s="1"/>
  <c r="G52" i="4"/>
  <c r="H52" i="4" s="1"/>
  <c r="G51" i="4"/>
  <c r="J51" i="4" s="1"/>
  <c r="G50" i="4"/>
  <c r="H50" i="4" s="1"/>
  <c r="G49" i="4"/>
  <c r="J49" i="4" s="1"/>
  <c r="G48" i="4"/>
  <c r="I48" i="4" s="1"/>
  <c r="G47" i="4"/>
  <c r="J47" i="4" s="1"/>
  <c r="G46" i="4"/>
  <c r="J46" i="4" s="1"/>
  <c r="G45" i="4"/>
  <c r="J45" i="4" s="1"/>
  <c r="G44" i="4"/>
  <c r="J44" i="4" s="1"/>
  <c r="G43" i="4"/>
  <c r="J43" i="4" s="1"/>
  <c r="G42" i="4"/>
  <c r="I42" i="4" s="1"/>
  <c r="G41" i="4"/>
  <c r="J41" i="4" s="1"/>
  <c r="G40" i="4"/>
  <c r="J40" i="4" s="1"/>
  <c r="G39" i="4"/>
  <c r="J39" i="4" s="1"/>
  <c r="G38" i="4"/>
  <c r="I38" i="4" s="1"/>
  <c r="G37" i="4"/>
  <c r="J37" i="4" s="1"/>
  <c r="G36" i="4"/>
  <c r="H36" i="4" s="1"/>
  <c r="G35" i="4"/>
  <c r="J35" i="4" s="1"/>
  <c r="G34" i="4"/>
  <c r="J34" i="4" s="1"/>
  <c r="G33" i="4"/>
  <c r="J33" i="4" s="1"/>
  <c r="G32" i="4"/>
  <c r="G31" i="4"/>
  <c r="J31" i="4" s="1"/>
  <c r="G30" i="4"/>
  <c r="J30" i="4" s="1"/>
  <c r="G29" i="4"/>
  <c r="G28" i="4"/>
  <c r="G27" i="4"/>
  <c r="G26" i="4"/>
  <c r="I26" i="4" s="1"/>
  <c r="G25" i="4"/>
  <c r="G24" i="4"/>
  <c r="G152" i="3"/>
  <c r="J152" i="3" s="1"/>
  <c r="G151" i="3"/>
  <c r="I151" i="3" s="1"/>
  <c r="G150" i="3"/>
  <c r="G149" i="3"/>
  <c r="J149" i="3" s="1"/>
  <c r="G148" i="3"/>
  <c r="J148" i="3" s="1"/>
  <c r="G147" i="3"/>
  <c r="H147" i="3" s="1"/>
  <c r="G146" i="3"/>
  <c r="J146" i="3" s="1"/>
  <c r="G145" i="3"/>
  <c r="J145" i="3" s="1"/>
  <c r="G144" i="3"/>
  <c r="J144" i="3" s="1"/>
  <c r="G143" i="3"/>
  <c r="I143" i="3" s="1"/>
  <c r="G142" i="3"/>
  <c r="J142" i="3" s="1"/>
  <c r="G141" i="3"/>
  <c r="J141" i="3" s="1"/>
  <c r="G140" i="3"/>
  <c r="J140" i="3" s="1"/>
  <c r="G139" i="3"/>
  <c r="J139" i="3" s="1"/>
  <c r="G138" i="3"/>
  <c r="J138" i="3" s="1"/>
  <c r="G137" i="3"/>
  <c r="J137" i="3" s="1"/>
  <c r="G136" i="3"/>
  <c r="J136" i="3" s="1"/>
  <c r="G135" i="3"/>
  <c r="I135" i="3" s="1"/>
  <c r="G134" i="3"/>
  <c r="J134" i="3" s="1"/>
  <c r="G133" i="3"/>
  <c r="H133" i="3" s="1"/>
  <c r="G132" i="3"/>
  <c r="J132" i="3" s="1"/>
  <c r="G131" i="3"/>
  <c r="J131" i="3" s="1"/>
  <c r="G130" i="3"/>
  <c r="J130" i="3" s="1"/>
  <c r="G129" i="3"/>
  <c r="J129" i="3" s="1"/>
  <c r="G128" i="3"/>
  <c r="J128" i="3" s="1"/>
  <c r="G127" i="3"/>
  <c r="I127" i="3" s="1"/>
  <c r="G126" i="3"/>
  <c r="G125" i="3"/>
  <c r="J125" i="3" s="1"/>
  <c r="G124" i="3"/>
  <c r="J124" i="3" s="1"/>
  <c r="G123" i="3"/>
  <c r="J123" i="3" s="1"/>
  <c r="G122" i="3"/>
  <c r="J122" i="3" s="1"/>
  <c r="G121" i="3"/>
  <c r="J121" i="3" s="1"/>
  <c r="G120" i="3"/>
  <c r="J120" i="3" s="1"/>
  <c r="G119" i="3"/>
  <c r="I119" i="3" s="1"/>
  <c r="G118" i="3"/>
  <c r="J118" i="3" s="1"/>
  <c r="G117" i="3"/>
  <c r="J117" i="3" s="1"/>
  <c r="G116" i="3"/>
  <c r="J116" i="3" s="1"/>
  <c r="G115" i="3"/>
  <c r="I115" i="3" s="1"/>
  <c r="G114" i="3"/>
  <c r="J114" i="3" s="1"/>
  <c r="G113" i="3"/>
  <c r="J113" i="3" s="1"/>
  <c r="G112" i="3"/>
  <c r="J112" i="3" s="1"/>
  <c r="G111" i="3"/>
  <c r="J111" i="3" s="1"/>
  <c r="G110" i="3"/>
  <c r="H110" i="3" s="1"/>
  <c r="G109" i="3"/>
  <c r="J109" i="3" s="1"/>
  <c r="G108" i="3"/>
  <c r="J108" i="3" s="1"/>
  <c r="G107" i="3"/>
  <c r="J107" i="3" s="1"/>
  <c r="G106" i="3"/>
  <c r="J106" i="3" s="1"/>
  <c r="G105" i="3"/>
  <c r="J105" i="3" s="1"/>
  <c r="G104" i="3"/>
  <c r="J104" i="3" s="1"/>
  <c r="G103" i="3"/>
  <c r="J103" i="3" s="1"/>
  <c r="G102" i="3"/>
  <c r="I102" i="3" s="1"/>
  <c r="G101" i="3"/>
  <c r="J101" i="3" s="1"/>
  <c r="G100" i="3"/>
  <c r="J100" i="3" s="1"/>
  <c r="G99" i="3"/>
  <c r="J99" i="3" s="1"/>
  <c r="G98" i="3"/>
  <c r="J98" i="3" s="1"/>
  <c r="G97" i="3"/>
  <c r="J97" i="3" s="1"/>
  <c r="G96" i="3"/>
  <c r="J96" i="3" s="1"/>
  <c r="G95" i="3"/>
  <c r="J95" i="3" s="1"/>
  <c r="G94" i="3"/>
  <c r="H94" i="3" s="1"/>
  <c r="G93" i="3"/>
  <c r="J93" i="3" s="1"/>
  <c r="G92" i="3"/>
  <c r="J92" i="3" s="1"/>
  <c r="G91" i="3"/>
  <c r="J91" i="3" s="1"/>
  <c r="G90" i="3"/>
  <c r="J90" i="3" s="1"/>
  <c r="G89" i="3"/>
  <c r="J89" i="3" s="1"/>
  <c r="G88" i="3"/>
  <c r="H88" i="3" s="1"/>
  <c r="G87" i="3"/>
  <c r="J87" i="3" s="1"/>
  <c r="G86" i="3"/>
  <c r="I86" i="3" s="1"/>
  <c r="G85" i="3"/>
  <c r="J85" i="3" s="1"/>
  <c r="G84" i="3"/>
  <c r="J84" i="3" s="1"/>
  <c r="G83" i="3"/>
  <c r="J83" i="3" s="1"/>
  <c r="G82" i="3"/>
  <c r="J82" i="3" s="1"/>
  <c r="G81" i="3"/>
  <c r="J81" i="3" s="1"/>
  <c r="G80" i="3"/>
  <c r="J80" i="3" s="1"/>
  <c r="G79" i="3"/>
  <c r="J79" i="3" s="1"/>
  <c r="G78" i="3"/>
  <c r="H78" i="3" s="1"/>
  <c r="G77" i="3"/>
  <c r="J77" i="3" s="1"/>
  <c r="G76" i="3"/>
  <c r="J76" i="3" s="1"/>
  <c r="G75" i="3"/>
  <c r="J75" i="3" s="1"/>
  <c r="G74" i="3"/>
  <c r="J74" i="3" s="1"/>
  <c r="G73" i="3"/>
  <c r="J73" i="3" s="1"/>
  <c r="G72" i="3"/>
  <c r="J72" i="3" s="1"/>
  <c r="G71" i="3"/>
  <c r="J71" i="3" s="1"/>
  <c r="G70" i="3"/>
  <c r="I70" i="3" s="1"/>
  <c r="G69" i="3"/>
  <c r="J69" i="3" s="1"/>
  <c r="G68" i="3"/>
  <c r="J68" i="3" s="1"/>
  <c r="G67" i="3"/>
  <c r="J67" i="3" s="1"/>
  <c r="G66" i="3"/>
  <c r="J66" i="3" s="1"/>
  <c r="G65" i="3"/>
  <c r="J65" i="3" s="1"/>
  <c r="G64" i="3"/>
  <c r="J64" i="3" s="1"/>
  <c r="G63" i="3"/>
  <c r="J63" i="3" s="1"/>
  <c r="G62" i="3"/>
  <c r="H62" i="3" s="1"/>
  <c r="G61" i="3"/>
  <c r="J61" i="3" s="1"/>
  <c r="G60" i="3"/>
  <c r="J60" i="3" s="1"/>
  <c r="G59" i="3"/>
  <c r="J59" i="3" s="1"/>
  <c r="G58" i="3"/>
  <c r="J58" i="3" s="1"/>
  <c r="G57" i="3"/>
  <c r="J57" i="3" s="1"/>
  <c r="G56" i="3"/>
  <c r="H56" i="3" s="1"/>
  <c r="G55" i="3"/>
  <c r="J55" i="3" s="1"/>
  <c r="G54" i="3"/>
  <c r="I54" i="3" s="1"/>
  <c r="G53" i="3"/>
  <c r="J53" i="3" s="1"/>
  <c r="G52" i="3"/>
  <c r="J52" i="3" s="1"/>
  <c r="G51" i="3"/>
  <c r="J51" i="3" s="1"/>
  <c r="G50" i="3"/>
  <c r="J50" i="3" s="1"/>
  <c r="G49" i="3"/>
  <c r="J49" i="3" s="1"/>
  <c r="G48" i="3"/>
  <c r="J48" i="3" s="1"/>
  <c r="G47" i="3"/>
  <c r="J47" i="3" s="1"/>
  <c r="G46" i="3"/>
  <c r="H46" i="3" s="1"/>
  <c r="G45" i="3"/>
  <c r="J45" i="3" s="1"/>
  <c r="G44" i="3"/>
  <c r="G43" i="3"/>
  <c r="J43" i="3" s="1"/>
  <c r="G42" i="3"/>
  <c r="J42" i="3" s="1"/>
  <c r="G41" i="3"/>
  <c r="J41" i="3" s="1"/>
  <c r="G40" i="3"/>
  <c r="J40" i="3" s="1"/>
  <c r="G39" i="3"/>
  <c r="J39" i="3" s="1"/>
  <c r="G38" i="3"/>
  <c r="I38" i="3" s="1"/>
  <c r="G37" i="3"/>
  <c r="J37" i="3" s="1"/>
  <c r="G36" i="3"/>
  <c r="J36" i="3" s="1"/>
  <c r="G35" i="3"/>
  <c r="J35" i="3" s="1"/>
  <c r="G34" i="3"/>
  <c r="J34" i="3" s="1"/>
  <c r="G33" i="3"/>
  <c r="J33" i="3" s="1"/>
  <c r="G32" i="3"/>
  <c r="J32" i="3" s="1"/>
  <c r="G31" i="3"/>
  <c r="J31" i="3" s="1"/>
  <c r="G30" i="3"/>
  <c r="H30" i="3" s="1"/>
  <c r="G29" i="3"/>
  <c r="G28" i="3"/>
  <c r="G27" i="3"/>
  <c r="G26" i="3"/>
  <c r="G25" i="3"/>
  <c r="G24" i="3"/>
  <c r="G151" i="2"/>
  <c r="G150" i="2"/>
  <c r="G149" i="2"/>
  <c r="G148" i="2"/>
  <c r="H148" i="2" s="1"/>
  <c r="G147" i="2"/>
  <c r="G146" i="2"/>
  <c r="G145" i="2"/>
  <c r="G144" i="2"/>
  <c r="J144" i="2" s="1"/>
  <c r="G143" i="2"/>
  <c r="G142" i="2"/>
  <c r="G141" i="2"/>
  <c r="I141" i="2" s="1"/>
  <c r="G140" i="2"/>
  <c r="G139" i="2"/>
  <c r="G138" i="2"/>
  <c r="H138" i="2" s="1"/>
  <c r="G137" i="2"/>
  <c r="G136" i="2"/>
  <c r="J136" i="2" s="1"/>
  <c r="G135" i="2"/>
  <c r="G134" i="2"/>
  <c r="G133" i="2"/>
  <c r="I133" i="2" s="1"/>
  <c r="G132" i="2"/>
  <c r="J132" i="2" s="1"/>
  <c r="G131" i="2"/>
  <c r="G130" i="2"/>
  <c r="J130" i="2" s="1"/>
  <c r="G129" i="2"/>
  <c r="G128" i="2"/>
  <c r="J128" i="2" s="1"/>
  <c r="G127" i="2"/>
  <c r="G126" i="2"/>
  <c r="G125" i="2"/>
  <c r="I125" i="2" s="1"/>
  <c r="G124" i="2"/>
  <c r="J124" i="2" s="1"/>
  <c r="G123" i="2"/>
  <c r="G122" i="2"/>
  <c r="H122" i="2" s="1"/>
  <c r="G121" i="2"/>
  <c r="G120" i="2"/>
  <c r="J120" i="2" s="1"/>
  <c r="G119" i="2"/>
  <c r="J119" i="2" s="1"/>
  <c r="G118" i="2"/>
  <c r="J118" i="2" s="1"/>
  <c r="G117" i="2"/>
  <c r="J117" i="2" s="1"/>
  <c r="G116" i="2"/>
  <c r="J116" i="2" s="1"/>
  <c r="G115" i="2"/>
  <c r="G114" i="2"/>
  <c r="J114" i="2" s="1"/>
  <c r="G113" i="2"/>
  <c r="J113" i="2" s="1"/>
  <c r="G112" i="2"/>
  <c r="J112" i="2" s="1"/>
  <c r="G111" i="2"/>
  <c r="J111" i="2" s="1"/>
  <c r="G110" i="2"/>
  <c r="J110" i="2" s="1"/>
  <c r="G109" i="2"/>
  <c r="J109" i="2" s="1"/>
  <c r="G108" i="2"/>
  <c r="G107" i="2"/>
  <c r="J107" i="2" s="1"/>
  <c r="G106" i="2"/>
  <c r="J106" i="2" s="1"/>
  <c r="G105" i="2"/>
  <c r="I105" i="2" s="1"/>
  <c r="G104" i="2"/>
  <c r="J104" i="2" s="1"/>
  <c r="G103" i="2"/>
  <c r="I103" i="2" s="1"/>
  <c r="G102" i="2"/>
  <c r="J102" i="2" s="1"/>
  <c r="G101" i="2"/>
  <c r="G100" i="2"/>
  <c r="J100" i="2" s="1"/>
  <c r="G99" i="2"/>
  <c r="I99" i="2" s="1"/>
  <c r="G98" i="2"/>
  <c r="J98" i="2" s="1"/>
  <c r="G97" i="2"/>
  <c r="G96" i="2"/>
  <c r="J96" i="2" s="1"/>
  <c r="G95" i="2"/>
  <c r="I95" i="2" s="1"/>
  <c r="G94" i="2"/>
  <c r="J94" i="2" s="1"/>
  <c r="G93" i="2"/>
  <c r="G92" i="2"/>
  <c r="I92" i="2" s="1"/>
  <c r="G91" i="2"/>
  <c r="I91" i="2" s="1"/>
  <c r="G90" i="2"/>
  <c r="J90" i="2" s="1"/>
  <c r="G89" i="2"/>
  <c r="I89" i="2" s="1"/>
  <c r="G88" i="2"/>
  <c r="J88" i="2" s="1"/>
  <c r="G87" i="2"/>
  <c r="I87" i="2" s="1"/>
  <c r="G86" i="2"/>
  <c r="J86" i="2" s="1"/>
  <c r="G85" i="2"/>
  <c r="G84" i="2"/>
  <c r="G83" i="2"/>
  <c r="I83" i="2" s="1"/>
  <c r="G82" i="2"/>
  <c r="J82" i="2" s="1"/>
  <c r="G81" i="2"/>
  <c r="G80" i="2"/>
  <c r="J80" i="2" s="1"/>
  <c r="G79" i="2"/>
  <c r="I79" i="2" s="1"/>
  <c r="G78" i="2"/>
  <c r="G77" i="2"/>
  <c r="G76" i="2"/>
  <c r="J76" i="2" s="1"/>
  <c r="G75" i="2"/>
  <c r="I75" i="2" s="1"/>
  <c r="G74" i="2"/>
  <c r="J74" i="2" s="1"/>
  <c r="G73" i="2"/>
  <c r="I73" i="2" s="1"/>
  <c r="G72" i="2"/>
  <c r="J72" i="2" s="1"/>
  <c r="G71" i="2"/>
  <c r="I71" i="2" s="1"/>
  <c r="G70" i="2"/>
  <c r="J70" i="2" s="1"/>
  <c r="G69" i="2"/>
  <c r="G68" i="2"/>
  <c r="G67" i="2"/>
  <c r="I67" i="2" s="1"/>
  <c r="G66" i="2"/>
  <c r="J66" i="2" s="1"/>
  <c r="G65" i="2"/>
  <c r="G64" i="2"/>
  <c r="G63" i="2"/>
  <c r="I63" i="2" s="1"/>
  <c r="G62" i="2"/>
  <c r="J62" i="2" s="1"/>
  <c r="G61" i="2"/>
  <c r="G60" i="2"/>
  <c r="G59" i="2"/>
  <c r="I59" i="2" s="1"/>
  <c r="G58" i="2"/>
  <c r="J58" i="2" s="1"/>
  <c r="G57" i="2"/>
  <c r="I57" i="2" s="1"/>
  <c r="G56" i="2"/>
  <c r="J56" i="2" s="1"/>
  <c r="G55" i="2"/>
  <c r="I55" i="2" s="1"/>
  <c r="G54" i="2"/>
  <c r="J54" i="2" s="1"/>
  <c r="G53" i="2"/>
  <c r="G52" i="2"/>
  <c r="J52" i="2" s="1"/>
  <c r="G51" i="2"/>
  <c r="I51" i="2" s="1"/>
  <c r="G50" i="2"/>
  <c r="J50" i="2" s="1"/>
  <c r="G49" i="2"/>
  <c r="G48" i="2"/>
  <c r="J48" i="2" s="1"/>
  <c r="G47" i="2"/>
  <c r="I47" i="2" s="1"/>
  <c r="G46" i="2"/>
  <c r="G45" i="2"/>
  <c r="G44" i="2"/>
  <c r="J44" i="2" s="1"/>
  <c r="G43" i="2"/>
  <c r="I43" i="2" s="1"/>
  <c r="G42" i="2"/>
  <c r="J42" i="2" s="1"/>
  <c r="G41" i="2"/>
  <c r="I41" i="2" s="1"/>
  <c r="G40" i="2"/>
  <c r="J40" i="2" s="1"/>
  <c r="G39" i="2"/>
  <c r="I39" i="2" s="1"/>
  <c r="G38" i="2"/>
  <c r="J38" i="2" s="1"/>
  <c r="G37" i="2"/>
  <c r="G36" i="2"/>
  <c r="H36" i="2" s="1"/>
  <c r="G35" i="2"/>
  <c r="I35" i="2" s="1"/>
  <c r="G34" i="2"/>
  <c r="J34" i="2" s="1"/>
  <c r="G33" i="2"/>
  <c r="G32" i="2"/>
  <c r="J32" i="2" s="1"/>
  <c r="G31" i="2"/>
  <c r="I31" i="2" s="1"/>
  <c r="G30" i="2"/>
  <c r="J30" i="2" s="1"/>
  <c r="G29" i="2"/>
  <c r="G28" i="2"/>
  <c r="G27" i="2"/>
  <c r="I27" i="2" s="1"/>
  <c r="G26" i="2"/>
  <c r="G25" i="2"/>
  <c r="I25" i="2" s="1"/>
  <c r="G24" i="2"/>
  <c r="H24" i="2" s="1"/>
  <c r="G25" i="1"/>
  <c r="H25" i="1" s="1"/>
  <c r="G26" i="1"/>
  <c r="G27" i="1"/>
  <c r="G28" i="1"/>
  <c r="G29" i="1"/>
  <c r="G30" i="1"/>
  <c r="J30" i="1" s="1"/>
  <c r="G31" i="1"/>
  <c r="G32" i="1"/>
  <c r="J32" i="1" s="1"/>
  <c r="H32" i="1"/>
  <c r="G33" i="1"/>
  <c r="G34" i="1"/>
  <c r="J34" i="1" s="1"/>
  <c r="G35" i="1"/>
  <c r="G36" i="1"/>
  <c r="J36" i="1" s="1"/>
  <c r="G37" i="1"/>
  <c r="G38" i="1"/>
  <c r="J38" i="1" s="1"/>
  <c r="G39" i="1"/>
  <c r="G40" i="1"/>
  <c r="J40" i="1" s="1"/>
  <c r="G41" i="1"/>
  <c r="G42" i="1"/>
  <c r="J42" i="1" s="1"/>
  <c r="G43" i="1"/>
  <c r="G44" i="1"/>
  <c r="J44" i="1" s="1"/>
  <c r="G45" i="1"/>
  <c r="G46" i="1"/>
  <c r="J46" i="1" s="1"/>
  <c r="G47" i="1"/>
  <c r="G48" i="1"/>
  <c r="J48" i="1" s="1"/>
  <c r="G49" i="1"/>
  <c r="G50" i="1"/>
  <c r="J50" i="1" s="1"/>
  <c r="G51" i="1"/>
  <c r="G52" i="1"/>
  <c r="J52" i="1" s="1"/>
  <c r="G53" i="1"/>
  <c r="G54" i="1"/>
  <c r="H54" i="1" s="1"/>
  <c r="G55" i="1"/>
  <c r="G56" i="1"/>
  <c r="G57" i="1"/>
  <c r="G58" i="1"/>
  <c r="J58" i="1" s="1"/>
  <c r="G59" i="1"/>
  <c r="G60" i="1"/>
  <c r="I60" i="1" s="1"/>
  <c r="G61" i="1"/>
  <c r="G62" i="1"/>
  <c r="J62" i="1" s="1"/>
  <c r="G63" i="1"/>
  <c r="G64" i="1"/>
  <c r="H64" i="1" s="1"/>
  <c r="G65" i="1"/>
  <c r="G66" i="1"/>
  <c r="J66" i="1" s="1"/>
  <c r="G67" i="1"/>
  <c r="G68" i="1"/>
  <c r="J68" i="1" s="1"/>
  <c r="G69" i="1"/>
  <c r="G70" i="1"/>
  <c r="H70" i="1" s="1"/>
  <c r="G71" i="1"/>
  <c r="G72" i="1"/>
  <c r="G73" i="1"/>
  <c r="G74" i="1"/>
  <c r="I74" i="1" s="1"/>
  <c r="G75" i="1"/>
  <c r="G76" i="1"/>
  <c r="I76" i="1" s="1"/>
  <c r="G77" i="1"/>
  <c r="G78" i="1"/>
  <c r="J78" i="1" s="1"/>
  <c r="G79" i="1"/>
  <c r="G80" i="1"/>
  <c r="H80" i="1" s="1"/>
  <c r="G81" i="1"/>
  <c r="G82" i="1"/>
  <c r="J82" i="1" s="1"/>
  <c r="G83" i="1"/>
  <c r="G84" i="1"/>
  <c r="J84" i="1" s="1"/>
  <c r="G85" i="1"/>
  <c r="G86" i="1"/>
  <c r="H86" i="1" s="1"/>
  <c r="G87" i="1"/>
  <c r="G88" i="1"/>
  <c r="G89" i="1"/>
  <c r="G90" i="1"/>
  <c r="J90" i="1" s="1"/>
  <c r="G91" i="1"/>
  <c r="G92" i="1"/>
  <c r="I92" i="1" s="1"/>
  <c r="G93" i="1"/>
  <c r="G94" i="1"/>
  <c r="H94" i="1" s="1"/>
  <c r="G95" i="1"/>
  <c r="G96" i="1"/>
  <c r="H96" i="1" s="1"/>
  <c r="G97" i="1"/>
  <c r="G98" i="1"/>
  <c r="J98" i="1" s="1"/>
  <c r="G99" i="1"/>
  <c r="G100" i="1"/>
  <c r="J100" i="1" s="1"/>
  <c r="G101" i="1"/>
  <c r="G102" i="1"/>
  <c r="G103" i="1"/>
  <c r="G104" i="1"/>
  <c r="J104" i="1" s="1"/>
  <c r="G105" i="1"/>
  <c r="G106" i="1"/>
  <c r="I106" i="1" s="1"/>
  <c r="G107" i="1"/>
  <c r="G108" i="1"/>
  <c r="I108" i="1" s="1"/>
  <c r="G109" i="1"/>
  <c r="G110" i="1"/>
  <c r="H110" i="1" s="1"/>
  <c r="G111" i="1"/>
  <c r="G112" i="1"/>
  <c r="H112" i="1" s="1"/>
  <c r="G113" i="1"/>
  <c r="G114" i="1"/>
  <c r="J114" i="1" s="1"/>
  <c r="G115" i="1"/>
  <c r="G116" i="1"/>
  <c r="J116" i="1" s="1"/>
  <c r="G117" i="1"/>
  <c r="G118" i="1"/>
  <c r="J118" i="1" s="1"/>
  <c r="G119" i="1"/>
  <c r="G120" i="1"/>
  <c r="J120" i="1" s="1"/>
  <c r="G121" i="1"/>
  <c r="G122" i="1"/>
  <c r="H122" i="1" s="1"/>
  <c r="G123" i="1"/>
  <c r="G124" i="1"/>
  <c r="I124" i="1" s="1"/>
  <c r="G125" i="1"/>
  <c r="H125" i="1" s="1"/>
  <c r="G126" i="1"/>
  <c r="J126" i="1" s="1"/>
  <c r="G127" i="1"/>
  <c r="H127" i="1" s="1"/>
  <c r="G128" i="1"/>
  <c r="J128" i="1" s="1"/>
  <c r="G129" i="1"/>
  <c r="H129" i="1" s="1"/>
  <c r="G130" i="1"/>
  <c r="H130" i="1" s="1"/>
  <c r="G131" i="1"/>
  <c r="G132" i="1"/>
  <c r="I132" i="1" s="1"/>
  <c r="G133" i="1"/>
  <c r="H133" i="1" s="1"/>
  <c r="G134" i="1"/>
  <c r="J134" i="1" s="1"/>
  <c r="G135" i="1"/>
  <c r="H135" i="1" s="1"/>
  <c r="G136" i="1"/>
  <c r="J136" i="1" s="1"/>
  <c r="G137" i="1"/>
  <c r="H137" i="1" s="1"/>
  <c r="G138" i="1"/>
  <c r="H138" i="1" s="1"/>
  <c r="G139" i="1"/>
  <c r="G140" i="1"/>
  <c r="I140" i="1" s="1"/>
  <c r="G141" i="1"/>
  <c r="H141" i="1" s="1"/>
  <c r="G142" i="1"/>
  <c r="J142" i="1" s="1"/>
  <c r="G143" i="1"/>
  <c r="H143" i="1" s="1"/>
  <c r="G144" i="1"/>
  <c r="J144" i="1" s="1"/>
  <c r="G145" i="1"/>
  <c r="H145" i="1" s="1"/>
  <c r="G146" i="1"/>
  <c r="J146" i="1" s="1"/>
  <c r="G147" i="1"/>
  <c r="G148" i="1"/>
  <c r="I148" i="1" s="1"/>
  <c r="G149" i="1"/>
  <c r="H149" i="1" s="1"/>
  <c r="G150" i="1"/>
  <c r="H150" i="1" s="1"/>
  <c r="G151" i="1"/>
  <c r="H151" i="1" s="1"/>
  <c r="H99" i="6" l="1"/>
  <c r="H72" i="3"/>
  <c r="H35" i="11"/>
  <c r="I66" i="10"/>
  <c r="H106" i="10"/>
  <c r="J114" i="10"/>
  <c r="I100" i="8"/>
  <c r="I117" i="6"/>
  <c r="I62" i="4"/>
  <c r="H34" i="3"/>
  <c r="I32" i="5"/>
  <c r="H63" i="5"/>
  <c r="I64" i="5"/>
  <c r="I70" i="5"/>
  <c r="I65" i="5"/>
  <c r="I71" i="5"/>
  <c r="H65" i="13"/>
  <c r="J54" i="11"/>
  <c r="J106" i="11"/>
  <c r="H123" i="11"/>
  <c r="J74" i="11"/>
  <c r="J78" i="11"/>
  <c r="H59" i="11"/>
  <c r="H135" i="11"/>
  <c r="H112" i="10"/>
  <c r="I47" i="7"/>
  <c r="J37" i="7"/>
  <c r="I101" i="6"/>
  <c r="I58" i="6"/>
  <c r="J101" i="6"/>
  <c r="H147" i="6"/>
  <c r="H83" i="6"/>
  <c r="J83" i="6"/>
  <c r="J146" i="5"/>
  <c r="I112" i="5"/>
  <c r="H107" i="5"/>
  <c r="H129" i="5"/>
  <c r="H50" i="3"/>
  <c r="H149" i="3"/>
  <c r="I146" i="1"/>
  <c r="H100" i="1"/>
  <c r="J107" i="14"/>
  <c r="I65" i="14"/>
  <c r="H79" i="13"/>
  <c r="J51" i="11"/>
  <c r="H117" i="11"/>
  <c r="I34" i="10"/>
  <c r="I58" i="10"/>
  <c r="I114" i="10"/>
  <c r="I82" i="10"/>
  <c r="J138" i="10"/>
  <c r="J69" i="7"/>
  <c r="H31" i="6"/>
  <c r="I47" i="6"/>
  <c r="I54" i="6"/>
  <c r="I68" i="6"/>
  <c r="J77" i="6"/>
  <c r="I84" i="6"/>
  <c r="I91" i="6"/>
  <c r="I141" i="6"/>
  <c r="J71" i="5"/>
  <c r="J63" i="5"/>
  <c r="H96" i="5"/>
  <c r="J103" i="5"/>
  <c r="J31" i="5"/>
  <c r="J59" i="5"/>
  <c r="H64" i="5"/>
  <c r="H32" i="5"/>
  <c r="I38" i="5"/>
  <c r="I94" i="4"/>
  <c r="H58" i="4"/>
  <c r="I103" i="4"/>
  <c r="I26" i="3"/>
  <c r="H117" i="3"/>
  <c r="J147" i="3"/>
  <c r="H131" i="3"/>
  <c r="I114" i="1"/>
  <c r="I90" i="1"/>
  <c r="H51" i="13"/>
  <c r="I88" i="13"/>
  <c r="I46" i="13"/>
  <c r="J92" i="13"/>
  <c r="H107" i="13"/>
  <c r="J35" i="11"/>
  <c r="J50" i="11"/>
  <c r="H82" i="11"/>
  <c r="H51" i="11"/>
  <c r="H119" i="11"/>
  <c r="H133" i="11"/>
  <c r="J138" i="11"/>
  <c r="I144" i="11"/>
  <c r="J58" i="11"/>
  <c r="H85" i="11"/>
  <c r="J134" i="11"/>
  <c r="H139" i="11"/>
  <c r="J34" i="11"/>
  <c r="H93" i="11"/>
  <c r="I50" i="10"/>
  <c r="H122" i="10"/>
  <c r="I86" i="10"/>
  <c r="H98" i="10"/>
  <c r="I122" i="10"/>
  <c r="I54" i="10"/>
  <c r="I26" i="10"/>
  <c r="I90" i="10"/>
  <c r="H96" i="10"/>
  <c r="H49" i="8"/>
  <c r="J78" i="8"/>
  <c r="H132" i="8"/>
  <c r="J132" i="8"/>
  <c r="H141" i="8"/>
  <c r="H61" i="8"/>
  <c r="H68" i="8"/>
  <c r="J31" i="7"/>
  <c r="H51" i="7"/>
  <c r="J57" i="7"/>
  <c r="J91" i="7"/>
  <c r="I129" i="7"/>
  <c r="J47" i="7"/>
  <c r="J53" i="7"/>
  <c r="I67" i="7"/>
  <c r="H130" i="7"/>
  <c r="H89" i="7"/>
  <c r="J95" i="7"/>
  <c r="I69" i="7"/>
  <c r="J75" i="7"/>
  <c r="I119" i="7"/>
  <c r="J31" i="6"/>
  <c r="I105" i="6"/>
  <c r="J141" i="6"/>
  <c r="J147" i="6"/>
  <c r="I90" i="6"/>
  <c r="J69" i="6"/>
  <c r="I85" i="6"/>
  <c r="H97" i="6"/>
  <c r="H149" i="6"/>
  <c r="J85" i="6"/>
  <c r="H77" i="6"/>
  <c r="I109" i="6"/>
  <c r="J150" i="6"/>
  <c r="J39" i="5"/>
  <c r="H76" i="5"/>
  <c r="J91" i="5"/>
  <c r="H40" i="5"/>
  <c r="J120" i="5"/>
  <c r="J129" i="5"/>
  <c r="I46" i="4"/>
  <c r="H90" i="4"/>
  <c r="J70" i="4"/>
  <c r="J42" i="4"/>
  <c r="J66" i="4"/>
  <c r="H78" i="4"/>
  <c r="H82" i="4"/>
  <c r="H86" i="4"/>
  <c r="H28" i="4"/>
  <c r="I56" i="4"/>
  <c r="H62" i="4"/>
  <c r="I78" i="4"/>
  <c r="I82" i="4"/>
  <c r="J86" i="4"/>
  <c r="H98" i="4"/>
  <c r="I98" i="4"/>
  <c r="H44" i="4"/>
  <c r="H94" i="4"/>
  <c r="H90" i="3"/>
  <c r="I125" i="3"/>
  <c r="I139" i="3"/>
  <c r="I56" i="3"/>
  <c r="I106" i="3"/>
  <c r="I88" i="3"/>
  <c r="I94" i="3"/>
  <c r="H26" i="3"/>
  <c r="I32" i="3"/>
  <c r="H38" i="3"/>
  <c r="I74" i="3"/>
  <c r="I52" i="2"/>
  <c r="I84" i="1"/>
  <c r="J96" i="1"/>
  <c r="H82" i="1"/>
  <c r="J106" i="1"/>
  <c r="H148" i="1"/>
  <c r="H106" i="1"/>
  <c r="J64" i="1"/>
  <c r="I71" i="14"/>
  <c r="J141" i="14"/>
  <c r="J147" i="14"/>
  <c r="I28" i="13"/>
  <c r="J48" i="13"/>
  <c r="H67" i="13"/>
  <c r="J36" i="13"/>
  <c r="H49" i="13"/>
  <c r="H63" i="13"/>
  <c r="H83" i="13"/>
  <c r="J75" i="11"/>
  <c r="J118" i="11"/>
  <c r="H24" i="11"/>
  <c r="H83" i="11"/>
  <c r="J96" i="11"/>
  <c r="J102" i="11"/>
  <c r="H107" i="11"/>
  <c r="H152" i="11"/>
  <c r="H53" i="11"/>
  <c r="H97" i="11"/>
  <c r="H103" i="11"/>
  <c r="I38" i="10"/>
  <c r="I70" i="10"/>
  <c r="H120" i="10"/>
  <c r="H130" i="10"/>
  <c r="I130" i="10"/>
  <c r="I46" i="10"/>
  <c r="I78" i="10"/>
  <c r="I106" i="10"/>
  <c r="H136" i="10"/>
  <c r="I42" i="10"/>
  <c r="I74" i="10"/>
  <c r="I98" i="10"/>
  <c r="H128" i="10"/>
  <c r="H138" i="10"/>
  <c r="H143" i="10"/>
  <c r="J149" i="10"/>
  <c r="I30" i="10"/>
  <c r="I62" i="10"/>
  <c r="H104" i="10"/>
  <c r="H29" i="8"/>
  <c r="H57" i="8"/>
  <c r="H63" i="8"/>
  <c r="I86" i="8"/>
  <c r="J101" i="8"/>
  <c r="J108" i="8"/>
  <c r="H133" i="8"/>
  <c r="H139" i="8"/>
  <c r="J145" i="8"/>
  <c r="I70" i="8"/>
  <c r="J133" i="8"/>
  <c r="H25" i="8"/>
  <c r="H31" i="8"/>
  <c r="H65" i="8"/>
  <c r="J70" i="8"/>
  <c r="J77" i="8"/>
  <c r="H83" i="8"/>
  <c r="H109" i="8"/>
  <c r="H146" i="8"/>
  <c r="J109" i="8"/>
  <c r="H116" i="8"/>
  <c r="H33" i="8"/>
  <c r="H85" i="8"/>
  <c r="H117" i="8"/>
  <c r="J51" i="7"/>
  <c r="H63" i="7"/>
  <c r="J67" i="7"/>
  <c r="H83" i="7"/>
  <c r="H120" i="7"/>
  <c r="I63" i="7"/>
  <c r="I83" i="7"/>
  <c r="I73" i="7"/>
  <c r="I89" i="7"/>
  <c r="I53" i="7"/>
  <c r="J73" i="7"/>
  <c r="H79" i="7"/>
  <c r="H95" i="7"/>
  <c r="J101" i="7"/>
  <c r="I151" i="7"/>
  <c r="H25" i="7"/>
  <c r="I31" i="7"/>
  <c r="H37" i="7"/>
  <c r="J138" i="7"/>
  <c r="H61" i="6"/>
  <c r="H67" i="6"/>
  <c r="I74" i="6"/>
  <c r="J99" i="6"/>
  <c r="J102" i="6"/>
  <c r="I106" i="6"/>
  <c r="H125" i="6"/>
  <c r="I148" i="6"/>
  <c r="I151" i="6"/>
  <c r="J61" i="6"/>
  <c r="I67" i="6"/>
  <c r="I125" i="6"/>
  <c r="J151" i="6"/>
  <c r="H75" i="6"/>
  <c r="I100" i="6"/>
  <c r="I103" i="6"/>
  <c r="H25" i="6"/>
  <c r="I71" i="6"/>
  <c r="J103" i="6"/>
  <c r="I133" i="6"/>
  <c r="I149" i="6"/>
  <c r="I39" i="6"/>
  <c r="H69" i="6"/>
  <c r="H72" i="5"/>
  <c r="H95" i="5"/>
  <c r="H108" i="5"/>
  <c r="I127" i="5"/>
  <c r="J95" i="5"/>
  <c r="H104" i="5"/>
  <c r="H121" i="5"/>
  <c r="I147" i="5"/>
  <c r="I28" i="5"/>
  <c r="J147" i="5"/>
  <c r="H43" i="5"/>
  <c r="I48" i="5"/>
  <c r="H55" i="5"/>
  <c r="I60" i="5"/>
  <c r="I33" i="5"/>
  <c r="I39" i="5"/>
  <c r="J43" i="5"/>
  <c r="J55" i="5"/>
  <c r="H75" i="5"/>
  <c r="I80" i="5"/>
  <c r="H87" i="5"/>
  <c r="I92" i="5"/>
  <c r="I96" i="5"/>
  <c r="I102" i="5"/>
  <c r="H118" i="5"/>
  <c r="J75" i="5"/>
  <c r="J87" i="5"/>
  <c r="H31" i="5"/>
  <c r="H44" i="5"/>
  <c r="I97" i="5"/>
  <c r="I103" i="5"/>
  <c r="J107" i="5"/>
  <c r="H130" i="5"/>
  <c r="H150" i="5"/>
  <c r="I62" i="3"/>
  <c r="I72" i="3"/>
  <c r="J78" i="3"/>
  <c r="I90" i="3"/>
  <c r="H104" i="3"/>
  <c r="I110" i="3"/>
  <c r="J135" i="3"/>
  <c r="J62" i="3"/>
  <c r="J46" i="3"/>
  <c r="H70" i="3"/>
  <c r="I64" i="3"/>
  <c r="J70" i="3"/>
  <c r="J88" i="3"/>
  <c r="I133" i="3"/>
  <c r="J133" i="3"/>
  <c r="I48" i="3"/>
  <c r="H54" i="3"/>
  <c r="I147" i="3"/>
  <c r="H44" i="2"/>
  <c r="H80" i="2"/>
  <c r="H52" i="2"/>
  <c r="I144" i="2"/>
  <c r="H146" i="1"/>
  <c r="H108" i="1"/>
  <c r="I98" i="1"/>
  <c r="J148" i="1"/>
  <c r="J138" i="1"/>
  <c r="I100" i="1"/>
  <c r="I96" i="1"/>
  <c r="H90" i="1"/>
  <c r="H84" i="1"/>
  <c r="H78" i="1"/>
  <c r="H48" i="1"/>
  <c r="H124" i="1"/>
  <c r="H65" i="11"/>
  <c r="J70" i="11"/>
  <c r="J80" i="11"/>
  <c r="J83" i="11"/>
  <c r="H99" i="11"/>
  <c r="J103" i="11"/>
  <c r="J121" i="11"/>
  <c r="J125" i="11"/>
  <c r="J131" i="11"/>
  <c r="J135" i="11"/>
  <c r="J65" i="11"/>
  <c r="J99" i="11"/>
  <c r="J32" i="11"/>
  <c r="H41" i="11"/>
  <c r="J56" i="11"/>
  <c r="H81" i="11"/>
  <c r="J91" i="11"/>
  <c r="J104" i="11"/>
  <c r="H122" i="11"/>
  <c r="J126" i="11"/>
  <c r="J136" i="11"/>
  <c r="J81" i="11"/>
  <c r="J122" i="11"/>
  <c r="H33" i="11"/>
  <c r="H42" i="11"/>
  <c r="J48" i="11"/>
  <c r="J57" i="11"/>
  <c r="J73" i="11"/>
  <c r="J97" i="11"/>
  <c r="J105" i="11"/>
  <c r="J109" i="11"/>
  <c r="J115" i="11"/>
  <c r="J119" i="11"/>
  <c r="J137" i="11"/>
  <c r="H148" i="11"/>
  <c r="J152" i="11"/>
  <c r="J33" i="11"/>
  <c r="J42" i="11"/>
  <c r="J148" i="11"/>
  <c r="H29" i="11"/>
  <c r="J38" i="11"/>
  <c r="H58" i="11"/>
  <c r="H69" i="11"/>
  <c r="H74" i="11"/>
  <c r="J98" i="11"/>
  <c r="H106" i="11"/>
  <c r="J110" i="11"/>
  <c r="J120" i="11"/>
  <c r="H138" i="11"/>
  <c r="H29" i="10"/>
  <c r="H32" i="10"/>
  <c r="J34" i="10"/>
  <c r="H37" i="10"/>
  <c r="H40" i="10"/>
  <c r="J42" i="10"/>
  <c r="H45" i="10"/>
  <c r="H48" i="10"/>
  <c r="J50" i="10"/>
  <c r="H53" i="10"/>
  <c r="H56" i="10"/>
  <c r="J58" i="10"/>
  <c r="H61" i="10"/>
  <c r="H64" i="10"/>
  <c r="J66" i="10"/>
  <c r="H69" i="10"/>
  <c r="H72" i="10"/>
  <c r="J74" i="10"/>
  <c r="H77" i="10"/>
  <c r="H80" i="10"/>
  <c r="J82" i="10"/>
  <c r="H85" i="10"/>
  <c r="H88" i="10"/>
  <c r="J90" i="10"/>
  <c r="I32" i="10"/>
  <c r="I40" i="10"/>
  <c r="I48" i="10"/>
  <c r="I56" i="10"/>
  <c r="I64" i="10"/>
  <c r="I72" i="10"/>
  <c r="I80" i="10"/>
  <c r="I88" i="10"/>
  <c r="H27" i="10"/>
  <c r="H30" i="10"/>
  <c r="H35" i="10"/>
  <c r="H38" i="10"/>
  <c r="H43" i="10"/>
  <c r="H46" i="10"/>
  <c r="H51" i="10"/>
  <c r="H54" i="10"/>
  <c r="H59" i="10"/>
  <c r="H62" i="10"/>
  <c r="H67" i="10"/>
  <c r="H70" i="10"/>
  <c r="H75" i="10"/>
  <c r="H78" i="10"/>
  <c r="H83" i="10"/>
  <c r="H86" i="10"/>
  <c r="I91" i="10"/>
  <c r="H25" i="10"/>
  <c r="H28" i="10"/>
  <c r="H33" i="10"/>
  <c r="H36" i="10"/>
  <c r="H41" i="10"/>
  <c r="H44" i="10"/>
  <c r="H49" i="10"/>
  <c r="H52" i="10"/>
  <c r="H57" i="10"/>
  <c r="H60" i="10"/>
  <c r="H65" i="10"/>
  <c r="H68" i="10"/>
  <c r="H73" i="10"/>
  <c r="H76" i="10"/>
  <c r="H81" i="10"/>
  <c r="H84" i="10"/>
  <c r="H89" i="10"/>
  <c r="J92" i="10"/>
  <c r="I96" i="10"/>
  <c r="J100" i="10"/>
  <c r="I104" i="10"/>
  <c r="J108" i="10"/>
  <c r="I112" i="10"/>
  <c r="J116" i="10"/>
  <c r="I120" i="10"/>
  <c r="J124" i="10"/>
  <c r="I128" i="10"/>
  <c r="J132" i="10"/>
  <c r="I136" i="10"/>
  <c r="H147" i="10"/>
  <c r="I28" i="10"/>
  <c r="I36" i="10"/>
  <c r="I44" i="10"/>
  <c r="I52" i="10"/>
  <c r="I60" i="10"/>
  <c r="I68" i="10"/>
  <c r="I76" i="10"/>
  <c r="I84" i="10"/>
  <c r="I147" i="10"/>
  <c r="H31" i="10"/>
  <c r="H39" i="10"/>
  <c r="H47" i="10"/>
  <c r="H55" i="10"/>
  <c r="H63" i="10"/>
  <c r="H71" i="10"/>
  <c r="H79" i="10"/>
  <c r="H87" i="10"/>
  <c r="H41" i="8"/>
  <c r="H47" i="8"/>
  <c r="H77" i="8"/>
  <c r="J86" i="8"/>
  <c r="I92" i="8"/>
  <c r="H108" i="8"/>
  <c r="J117" i="8"/>
  <c r="H145" i="8"/>
  <c r="J72" i="8"/>
  <c r="J93" i="8"/>
  <c r="H99" i="8"/>
  <c r="J104" i="8"/>
  <c r="J118" i="8"/>
  <c r="H125" i="8"/>
  <c r="J141" i="8"/>
  <c r="H151" i="8"/>
  <c r="J125" i="8"/>
  <c r="H152" i="8"/>
  <c r="H45" i="8"/>
  <c r="J85" i="8"/>
  <c r="H90" i="8"/>
  <c r="J95" i="8"/>
  <c r="H106" i="8"/>
  <c r="J116" i="8"/>
  <c r="H143" i="8"/>
  <c r="H147" i="8"/>
  <c r="J152" i="8"/>
  <c r="H41" i="7"/>
  <c r="H85" i="7"/>
  <c r="H99" i="7"/>
  <c r="J106" i="7"/>
  <c r="J112" i="7"/>
  <c r="I123" i="7"/>
  <c r="H133" i="7"/>
  <c r="H137" i="7"/>
  <c r="H142" i="7"/>
  <c r="I41" i="7"/>
  <c r="I85" i="7"/>
  <c r="I99" i="7"/>
  <c r="I133" i="7"/>
  <c r="J137" i="7"/>
  <c r="J59" i="7"/>
  <c r="I103" i="7"/>
  <c r="J129" i="7"/>
  <c r="I25" i="7"/>
  <c r="H35" i="7"/>
  <c r="J43" i="7"/>
  <c r="H57" i="7"/>
  <c r="I79" i="7"/>
  <c r="H101" i="7"/>
  <c r="H105" i="7"/>
  <c r="H110" i="7"/>
  <c r="J116" i="7"/>
  <c r="H127" i="7"/>
  <c r="I135" i="7"/>
  <c r="I35" i="7"/>
  <c r="J105" i="7"/>
  <c r="J122" i="7"/>
  <c r="I127" i="7"/>
  <c r="J147" i="7"/>
  <c r="H37" i="6"/>
  <c r="J39" i="6"/>
  <c r="H42" i="6"/>
  <c r="H45" i="6"/>
  <c r="J47" i="6"/>
  <c r="H50" i="6"/>
  <c r="J109" i="6"/>
  <c r="H115" i="6"/>
  <c r="J117" i="6"/>
  <c r="I121" i="6"/>
  <c r="H131" i="6"/>
  <c r="J133" i="6"/>
  <c r="I137" i="6"/>
  <c r="I37" i="6"/>
  <c r="I45" i="6"/>
  <c r="I115" i="6"/>
  <c r="I131" i="6"/>
  <c r="H29" i="6"/>
  <c r="H35" i="6"/>
  <c r="H40" i="6"/>
  <c r="H43" i="6"/>
  <c r="H48" i="6"/>
  <c r="H51" i="6"/>
  <c r="J54" i="6"/>
  <c r="H65" i="6"/>
  <c r="J71" i="6"/>
  <c r="I75" i="6"/>
  <c r="I87" i="6"/>
  <c r="J118" i="6"/>
  <c r="I122" i="6"/>
  <c r="J134" i="6"/>
  <c r="I138" i="6"/>
  <c r="I35" i="6"/>
  <c r="I43" i="6"/>
  <c r="I51" i="6"/>
  <c r="J87" i="6"/>
  <c r="H27" i="6"/>
  <c r="H33" i="6"/>
  <c r="H38" i="6"/>
  <c r="H41" i="6"/>
  <c r="H46" i="6"/>
  <c r="H49" i="6"/>
  <c r="J81" i="6"/>
  <c r="H93" i="6"/>
  <c r="J97" i="6"/>
  <c r="I116" i="6"/>
  <c r="I119" i="6"/>
  <c r="H123" i="6"/>
  <c r="I132" i="6"/>
  <c r="I135" i="6"/>
  <c r="H139" i="6"/>
  <c r="I27" i="6"/>
  <c r="I33" i="6"/>
  <c r="I41" i="6"/>
  <c r="I49" i="6"/>
  <c r="I93" i="6"/>
  <c r="J119" i="6"/>
  <c r="J135" i="6"/>
  <c r="H44" i="6"/>
  <c r="I52" i="6"/>
  <c r="H35" i="5"/>
  <c r="I42" i="5"/>
  <c r="I45" i="5"/>
  <c r="H52" i="5"/>
  <c r="H67" i="5"/>
  <c r="I74" i="5"/>
  <c r="I77" i="5"/>
  <c r="H84" i="5"/>
  <c r="H99" i="5"/>
  <c r="I106" i="5"/>
  <c r="I109" i="5"/>
  <c r="J117" i="5"/>
  <c r="J131" i="5"/>
  <c r="H24" i="5"/>
  <c r="H28" i="5"/>
  <c r="I35" i="5"/>
  <c r="I49" i="5"/>
  <c r="H56" i="5"/>
  <c r="H60" i="5"/>
  <c r="I67" i="5"/>
  <c r="I81" i="5"/>
  <c r="H88" i="5"/>
  <c r="H92" i="5"/>
  <c r="I99" i="5"/>
  <c r="I113" i="5"/>
  <c r="H138" i="5"/>
  <c r="I143" i="5"/>
  <c r="H47" i="5"/>
  <c r="I54" i="5"/>
  <c r="H79" i="5"/>
  <c r="I86" i="5"/>
  <c r="H111" i="5"/>
  <c r="J149" i="5"/>
  <c r="I26" i="5"/>
  <c r="I29" i="5"/>
  <c r="H36" i="5"/>
  <c r="J47" i="5"/>
  <c r="H51" i="5"/>
  <c r="I58" i="5"/>
  <c r="I61" i="5"/>
  <c r="H68" i="5"/>
  <c r="J79" i="5"/>
  <c r="H83" i="5"/>
  <c r="I90" i="5"/>
  <c r="I93" i="5"/>
  <c r="H100" i="5"/>
  <c r="J111" i="5"/>
  <c r="I115" i="5"/>
  <c r="J140" i="5"/>
  <c r="I51" i="5"/>
  <c r="I83" i="5"/>
  <c r="J115" i="5"/>
  <c r="H27" i="5"/>
  <c r="I44" i="5"/>
  <c r="H48" i="5"/>
  <c r="H59" i="5"/>
  <c r="I76" i="5"/>
  <c r="H80" i="5"/>
  <c r="H91" i="5"/>
  <c r="I108" i="5"/>
  <c r="H112" i="5"/>
  <c r="H127" i="5"/>
  <c r="J130" i="5"/>
  <c r="H136" i="5"/>
  <c r="H141" i="5"/>
  <c r="I24" i="4"/>
  <c r="I44" i="4"/>
  <c r="H54" i="4"/>
  <c r="J58" i="4"/>
  <c r="J90" i="4"/>
  <c r="J54" i="4"/>
  <c r="H30" i="4"/>
  <c r="H74" i="4"/>
  <c r="H26" i="4"/>
  <c r="I30" i="4"/>
  <c r="H42" i="4"/>
  <c r="H46" i="4"/>
  <c r="H60" i="4"/>
  <c r="J74" i="4"/>
  <c r="H38" i="4"/>
  <c r="I52" i="4"/>
  <c r="H66" i="4"/>
  <c r="J38" i="4"/>
  <c r="H24" i="3"/>
  <c r="J38" i="3"/>
  <c r="H42" i="3"/>
  <c r="J56" i="3"/>
  <c r="H66" i="3"/>
  <c r="I80" i="3"/>
  <c r="H86" i="3"/>
  <c r="J94" i="3"/>
  <c r="I104" i="3"/>
  <c r="I149" i="3"/>
  <c r="I24" i="3"/>
  <c r="I42" i="3"/>
  <c r="J86" i="3"/>
  <c r="I30" i="3"/>
  <c r="H40" i="3"/>
  <c r="J54" i="3"/>
  <c r="H58" i="3"/>
  <c r="H82" i="3"/>
  <c r="I96" i="3"/>
  <c r="H102" i="3"/>
  <c r="J110" i="3"/>
  <c r="H115" i="3"/>
  <c r="J30" i="3"/>
  <c r="I40" i="3"/>
  <c r="I58" i="3"/>
  <c r="I78" i="3"/>
  <c r="J102" i="3"/>
  <c r="H106" i="3"/>
  <c r="J115" i="3"/>
  <c r="H127" i="3"/>
  <c r="J143" i="3"/>
  <c r="I46" i="3"/>
  <c r="H74" i="3"/>
  <c r="H98" i="3"/>
  <c r="I112" i="3"/>
  <c r="H51" i="14"/>
  <c r="I31" i="14"/>
  <c r="I73" i="14"/>
  <c r="H103" i="14"/>
  <c r="I95" i="14"/>
  <c r="J47" i="14"/>
  <c r="J117" i="14"/>
  <c r="H139" i="14"/>
  <c r="J105" i="14"/>
  <c r="J49" i="14"/>
  <c r="J54" i="13"/>
  <c r="I60" i="13"/>
  <c r="J70" i="13"/>
  <c r="I76" i="13"/>
  <c r="I108" i="13"/>
  <c r="I32" i="13"/>
  <c r="H116" i="13"/>
  <c r="J46" i="13"/>
  <c r="I56" i="13"/>
  <c r="I62" i="13"/>
  <c r="I72" i="13"/>
  <c r="H91" i="13"/>
  <c r="I116" i="13"/>
  <c r="J62" i="13"/>
  <c r="H47" i="13"/>
  <c r="I92" i="13"/>
  <c r="J132" i="13"/>
  <c r="J32" i="13"/>
  <c r="J60" i="13"/>
  <c r="I64" i="13"/>
  <c r="J68" i="13"/>
  <c r="I78" i="13"/>
  <c r="H81" i="13"/>
  <c r="J86" i="13"/>
  <c r="H95" i="13"/>
  <c r="H99" i="13"/>
  <c r="I104" i="13"/>
  <c r="J108" i="13"/>
  <c r="J114" i="13"/>
  <c r="H124" i="13"/>
  <c r="J64" i="13"/>
  <c r="J78" i="13"/>
  <c r="I124" i="13"/>
  <c r="I30" i="13"/>
  <c r="H33" i="13"/>
  <c r="J38" i="13"/>
  <c r="I44" i="13"/>
  <c r="H75" i="13"/>
  <c r="I96" i="13"/>
  <c r="J100" i="13"/>
  <c r="J130" i="13"/>
  <c r="J30" i="13"/>
  <c r="J44" i="13"/>
  <c r="I48" i="13"/>
  <c r="J52" i="13"/>
  <c r="J96" i="13"/>
  <c r="H31" i="13"/>
  <c r="H35" i="13"/>
  <c r="H59" i="13"/>
  <c r="J76" i="13"/>
  <c r="I80" i="13"/>
  <c r="J84" i="13"/>
  <c r="I94" i="13"/>
  <c r="H97" i="13"/>
  <c r="J102" i="13"/>
  <c r="J122" i="13"/>
  <c r="H132" i="13"/>
  <c r="J80" i="13"/>
  <c r="J94" i="13"/>
  <c r="I85" i="12"/>
  <c r="I66" i="2"/>
  <c r="I122" i="2"/>
  <c r="I111" i="2"/>
  <c r="I117" i="2"/>
  <c r="H144" i="2"/>
  <c r="I44" i="2"/>
  <c r="H56" i="2"/>
  <c r="H76" i="2"/>
  <c r="I107" i="2"/>
  <c r="I113" i="2"/>
  <c r="I34" i="2"/>
  <c r="I76" i="2"/>
  <c r="H88" i="2"/>
  <c r="H120" i="2"/>
  <c r="I132" i="2"/>
  <c r="J150" i="1"/>
  <c r="I138" i="1"/>
  <c r="I80" i="1"/>
  <c r="J74" i="1"/>
  <c r="H68" i="1"/>
  <c r="I64" i="1"/>
  <c r="I150" i="1"/>
  <c r="H74" i="1"/>
  <c r="I58" i="1"/>
  <c r="J122" i="1"/>
  <c r="H58" i="1"/>
  <c r="I122" i="1"/>
  <c r="I116" i="1"/>
  <c r="I66" i="1"/>
  <c r="H28" i="1"/>
  <c r="H140" i="1"/>
  <c r="H116" i="1"/>
  <c r="H66" i="1"/>
  <c r="H62" i="1"/>
  <c r="I141" i="12"/>
  <c r="H39" i="14"/>
  <c r="I43" i="14"/>
  <c r="J79" i="14"/>
  <c r="I89" i="14"/>
  <c r="J95" i="14"/>
  <c r="J113" i="14"/>
  <c r="J139" i="14"/>
  <c r="I39" i="14"/>
  <c r="H35" i="14"/>
  <c r="H75" i="14"/>
  <c r="I75" i="14"/>
  <c r="I81" i="14"/>
  <c r="H87" i="14"/>
  <c r="I103" i="14"/>
  <c r="J115" i="14"/>
  <c r="J81" i="14"/>
  <c r="I87" i="14"/>
  <c r="I25" i="14"/>
  <c r="J31" i="14"/>
  <c r="J37" i="14"/>
  <c r="H41" i="14"/>
  <c r="I47" i="14"/>
  <c r="I59" i="14"/>
  <c r="J65" i="14"/>
  <c r="H99" i="14"/>
  <c r="J131" i="14"/>
  <c r="H147" i="14"/>
  <c r="H29" i="7"/>
  <c r="H45" i="7"/>
  <c r="H61" i="7"/>
  <c r="H77" i="7"/>
  <c r="H93" i="7"/>
  <c r="J110" i="7"/>
  <c r="I113" i="7"/>
  <c r="H117" i="7"/>
  <c r="J120" i="7"/>
  <c r="J142" i="7"/>
  <c r="I29" i="7"/>
  <c r="H39" i="7"/>
  <c r="I45" i="7"/>
  <c r="H55" i="7"/>
  <c r="I61" i="7"/>
  <c r="H71" i="7"/>
  <c r="I77" i="7"/>
  <c r="H87" i="7"/>
  <c r="I93" i="7"/>
  <c r="J113" i="7"/>
  <c r="I117" i="7"/>
  <c r="H33" i="7"/>
  <c r="I39" i="7"/>
  <c r="H49" i="7"/>
  <c r="I55" i="7"/>
  <c r="H65" i="7"/>
  <c r="I71" i="7"/>
  <c r="H81" i="7"/>
  <c r="I87" i="7"/>
  <c r="H97" i="7"/>
  <c r="H111" i="7"/>
  <c r="H121" i="7"/>
  <c r="J128" i="7"/>
  <c r="J132" i="7"/>
  <c r="H143" i="7"/>
  <c r="H27" i="7"/>
  <c r="I33" i="7"/>
  <c r="H43" i="7"/>
  <c r="I49" i="7"/>
  <c r="H59" i="7"/>
  <c r="I65" i="7"/>
  <c r="H75" i="7"/>
  <c r="I81" i="7"/>
  <c r="H91" i="7"/>
  <c r="I97" i="7"/>
  <c r="H104" i="7"/>
  <c r="I107" i="7"/>
  <c r="I111" i="7"/>
  <c r="H114" i="7"/>
  <c r="J121" i="7"/>
  <c r="H126" i="7"/>
  <c r="H136" i="7"/>
  <c r="I139" i="7"/>
  <c r="I143" i="7"/>
  <c r="J104" i="7"/>
  <c r="J126" i="7"/>
  <c r="J136" i="7"/>
  <c r="I53" i="12"/>
  <c r="I107" i="12"/>
  <c r="I67" i="12"/>
  <c r="I39" i="12"/>
  <c r="I112" i="12"/>
  <c r="I147" i="12"/>
  <c r="I35" i="12"/>
  <c r="I71" i="12"/>
  <c r="I101" i="12"/>
  <c r="I137" i="12"/>
  <c r="I87" i="12"/>
  <c r="I55" i="12"/>
  <c r="I69" i="12"/>
  <c r="I83" i="12"/>
  <c r="I109" i="12"/>
  <c r="H135" i="12"/>
  <c r="H123" i="12"/>
  <c r="I37" i="12"/>
  <c r="I51" i="12"/>
  <c r="I105" i="12"/>
  <c r="I123" i="12"/>
  <c r="H141" i="12"/>
  <c r="H147" i="12"/>
  <c r="H27" i="14"/>
  <c r="J43" i="14"/>
  <c r="J53" i="14"/>
  <c r="H57" i="14"/>
  <c r="H91" i="14"/>
  <c r="I109" i="14"/>
  <c r="H119" i="14"/>
  <c r="J125" i="14"/>
  <c r="H151" i="14"/>
  <c r="I27" i="14"/>
  <c r="I49" i="14"/>
  <c r="I57" i="14"/>
  <c r="H71" i="14"/>
  <c r="I79" i="14"/>
  <c r="H83" i="14"/>
  <c r="I91" i="14"/>
  <c r="H105" i="14"/>
  <c r="H131" i="14"/>
  <c r="I135" i="14"/>
  <c r="I151" i="14"/>
  <c r="I33" i="14"/>
  <c r="I41" i="14"/>
  <c r="H55" i="14"/>
  <c r="I63" i="14"/>
  <c r="H67" i="14"/>
  <c r="I97" i="14"/>
  <c r="I127" i="14"/>
  <c r="I149" i="14"/>
  <c r="H25" i="14"/>
  <c r="J33" i="14"/>
  <c r="I55" i="14"/>
  <c r="H59" i="14"/>
  <c r="J63" i="14"/>
  <c r="J85" i="14"/>
  <c r="H89" i="14"/>
  <c r="J97" i="14"/>
  <c r="J137" i="14"/>
  <c r="I141" i="14"/>
  <c r="J145" i="14"/>
  <c r="J149" i="14"/>
  <c r="J69" i="14"/>
  <c r="H73" i="14"/>
  <c r="H113" i="14"/>
  <c r="H129" i="14"/>
  <c r="J64" i="2"/>
  <c r="H64" i="2"/>
  <c r="J84" i="2"/>
  <c r="H84" i="2"/>
  <c r="J115" i="2"/>
  <c r="I115" i="2"/>
  <c r="I30" i="2"/>
  <c r="J60" i="2"/>
  <c r="H60" i="2"/>
  <c r="I84" i="2"/>
  <c r="H100" i="2"/>
  <c r="H136" i="2"/>
  <c r="I148" i="2"/>
  <c r="J44" i="3"/>
  <c r="I44" i="3"/>
  <c r="H44" i="3"/>
  <c r="H144" i="1"/>
  <c r="I136" i="1"/>
  <c r="H132" i="1"/>
  <c r="H114" i="1"/>
  <c r="H40" i="1"/>
  <c r="H40" i="2"/>
  <c r="I50" i="2"/>
  <c r="I60" i="2"/>
  <c r="H96" i="2"/>
  <c r="I100" i="2"/>
  <c r="H116" i="2"/>
  <c r="J148" i="2"/>
  <c r="J80" i="1"/>
  <c r="H76" i="1"/>
  <c r="H52" i="1"/>
  <c r="J36" i="2"/>
  <c r="I36" i="2"/>
  <c r="J46" i="2"/>
  <c r="I46" i="2"/>
  <c r="J92" i="2"/>
  <c r="H92" i="2"/>
  <c r="J108" i="2"/>
  <c r="H108" i="2"/>
  <c r="I138" i="2"/>
  <c r="J130" i="1"/>
  <c r="J112" i="1"/>
  <c r="H98" i="1"/>
  <c r="H44" i="1"/>
  <c r="H28" i="2"/>
  <c r="H32" i="2"/>
  <c r="I62" i="2"/>
  <c r="H72" i="2"/>
  <c r="I82" i="2"/>
  <c r="I98" i="2"/>
  <c r="I108" i="2"/>
  <c r="H128" i="2"/>
  <c r="I130" i="1"/>
  <c r="I112" i="1"/>
  <c r="I28" i="2"/>
  <c r="J68" i="2"/>
  <c r="I68" i="2"/>
  <c r="J78" i="2"/>
  <c r="I78" i="2"/>
  <c r="J140" i="2"/>
  <c r="I140" i="2"/>
  <c r="H146" i="2"/>
  <c r="I146" i="2"/>
  <c r="I28" i="3"/>
  <c r="H28" i="3"/>
  <c r="H92" i="1"/>
  <c r="I82" i="1"/>
  <c r="I68" i="1"/>
  <c r="H60" i="1"/>
  <c r="H36" i="1"/>
  <c r="H48" i="2"/>
  <c r="H68" i="2"/>
  <c r="H104" i="2"/>
  <c r="I109" i="2"/>
  <c r="I114" i="2"/>
  <c r="I119" i="2"/>
  <c r="I124" i="2"/>
  <c r="H130" i="2"/>
  <c r="I130" i="2"/>
  <c r="I34" i="3"/>
  <c r="I50" i="3"/>
  <c r="H60" i="3"/>
  <c r="I66" i="3"/>
  <c r="H76" i="3"/>
  <c r="I82" i="3"/>
  <c r="H92" i="3"/>
  <c r="I98" i="3"/>
  <c r="H108" i="3"/>
  <c r="I117" i="3"/>
  <c r="J127" i="3"/>
  <c r="I131" i="3"/>
  <c r="H141" i="3"/>
  <c r="H151" i="3"/>
  <c r="H24" i="4"/>
  <c r="I50" i="4"/>
  <c r="H70" i="4"/>
  <c r="H92" i="4"/>
  <c r="J92" i="4"/>
  <c r="J96" i="4"/>
  <c r="H96" i="4"/>
  <c r="I100" i="4"/>
  <c r="H100" i="4"/>
  <c r="I60" i="3"/>
  <c r="I76" i="3"/>
  <c r="I92" i="3"/>
  <c r="I108" i="3"/>
  <c r="I141" i="3"/>
  <c r="J151" i="3"/>
  <c r="J32" i="4"/>
  <c r="H32" i="4"/>
  <c r="J50" i="4"/>
  <c r="J88" i="4"/>
  <c r="H88" i="4"/>
  <c r="H32" i="3"/>
  <c r="H48" i="3"/>
  <c r="H64" i="3"/>
  <c r="H80" i="3"/>
  <c r="H96" i="3"/>
  <c r="H112" i="3"/>
  <c r="H125" i="3"/>
  <c r="H135" i="3"/>
  <c r="H139" i="3"/>
  <c r="I28" i="4"/>
  <c r="I32" i="4"/>
  <c r="I36" i="4"/>
  <c r="H40" i="4"/>
  <c r="H76" i="4"/>
  <c r="J76" i="4"/>
  <c r="J80" i="4"/>
  <c r="H80" i="4"/>
  <c r="J84" i="4"/>
  <c r="H84" i="4"/>
  <c r="I88" i="4"/>
  <c r="J36" i="4"/>
  <c r="I40" i="4"/>
  <c r="J48" i="4"/>
  <c r="H48" i="4"/>
  <c r="J72" i="4"/>
  <c r="H72" i="4"/>
  <c r="H109" i="4"/>
  <c r="J109" i="4"/>
  <c r="H36" i="3"/>
  <c r="H52" i="3"/>
  <c r="H68" i="3"/>
  <c r="H84" i="3"/>
  <c r="H100" i="3"/>
  <c r="H119" i="3"/>
  <c r="H123" i="3"/>
  <c r="J64" i="4"/>
  <c r="H64" i="4"/>
  <c r="J68" i="4"/>
  <c r="H68" i="4"/>
  <c r="I36" i="3"/>
  <c r="I52" i="3"/>
  <c r="I68" i="3"/>
  <c r="I84" i="3"/>
  <c r="I100" i="3"/>
  <c r="J119" i="3"/>
  <c r="I123" i="3"/>
  <c r="H143" i="3"/>
  <c r="H34" i="4"/>
  <c r="J52" i="4"/>
  <c r="J56" i="4"/>
  <c r="I60" i="4"/>
  <c r="I64" i="4"/>
  <c r="I68" i="4"/>
  <c r="I34" i="4"/>
  <c r="H105" i="4"/>
  <c r="J105" i="4"/>
  <c r="J79" i="6"/>
  <c r="I79" i="6"/>
  <c r="H79" i="6"/>
  <c r="H86" i="6"/>
  <c r="I86" i="6"/>
  <c r="H124" i="6"/>
  <c r="J124" i="6"/>
  <c r="I124" i="6"/>
  <c r="I129" i="6"/>
  <c r="H129" i="6"/>
  <c r="J103" i="4"/>
  <c r="I24" i="5"/>
  <c r="H29" i="5"/>
  <c r="J33" i="5"/>
  <c r="H38" i="5"/>
  <c r="I40" i="5"/>
  <c r="H45" i="5"/>
  <c r="J49" i="5"/>
  <c r="H54" i="5"/>
  <c r="I56" i="5"/>
  <c r="H61" i="5"/>
  <c r="J65" i="5"/>
  <c r="H70" i="5"/>
  <c r="I72" i="5"/>
  <c r="H77" i="5"/>
  <c r="J81" i="5"/>
  <c r="H86" i="5"/>
  <c r="I88" i="5"/>
  <c r="H93" i="5"/>
  <c r="J97" i="5"/>
  <c r="H102" i="5"/>
  <c r="I104" i="5"/>
  <c r="H109" i="5"/>
  <c r="J113" i="5"/>
  <c r="J124" i="5"/>
  <c r="I131" i="5"/>
  <c r="J138" i="5"/>
  <c r="H143" i="5"/>
  <c r="H146" i="5"/>
  <c r="I28" i="6"/>
  <c r="J36" i="6"/>
  <c r="I36" i="6"/>
  <c r="I57" i="6"/>
  <c r="H57" i="6"/>
  <c r="J65" i="6"/>
  <c r="J86" i="6"/>
  <c r="J129" i="6"/>
  <c r="H140" i="6"/>
  <c r="J140" i="6"/>
  <c r="I140" i="6"/>
  <c r="I145" i="6"/>
  <c r="H145" i="6"/>
  <c r="H76" i="6"/>
  <c r="J76" i="6"/>
  <c r="I76" i="6"/>
  <c r="H25" i="5"/>
  <c r="H34" i="5"/>
  <c r="I36" i="5"/>
  <c r="H41" i="5"/>
  <c r="H50" i="5"/>
  <c r="I52" i="5"/>
  <c r="H57" i="5"/>
  <c r="H66" i="5"/>
  <c r="I68" i="5"/>
  <c r="H73" i="5"/>
  <c r="H82" i="5"/>
  <c r="I84" i="5"/>
  <c r="H89" i="5"/>
  <c r="H98" i="5"/>
  <c r="I100" i="5"/>
  <c r="H105" i="5"/>
  <c r="H114" i="5"/>
  <c r="I121" i="5"/>
  <c r="H125" i="5"/>
  <c r="J136" i="5"/>
  <c r="I26" i="6"/>
  <c r="J34" i="6"/>
  <c r="I34" i="6"/>
  <c r="J73" i="6"/>
  <c r="H73" i="6"/>
  <c r="H81" i="6"/>
  <c r="H91" i="6"/>
  <c r="J95" i="6"/>
  <c r="I95" i="6"/>
  <c r="H95" i="6"/>
  <c r="I25" i="5"/>
  <c r="I34" i="5"/>
  <c r="I41" i="5"/>
  <c r="I50" i="5"/>
  <c r="I57" i="5"/>
  <c r="I66" i="5"/>
  <c r="I73" i="5"/>
  <c r="I82" i="5"/>
  <c r="I89" i="5"/>
  <c r="I98" i="5"/>
  <c r="I105" i="5"/>
  <c r="J114" i="5"/>
  <c r="H30" i="5"/>
  <c r="H37" i="5"/>
  <c r="H46" i="5"/>
  <c r="H53" i="5"/>
  <c r="H62" i="5"/>
  <c r="H69" i="5"/>
  <c r="H78" i="5"/>
  <c r="H85" i="5"/>
  <c r="H94" i="5"/>
  <c r="H101" i="5"/>
  <c r="H110" i="5"/>
  <c r="H122" i="5"/>
  <c r="J133" i="5"/>
  <c r="H137" i="5"/>
  <c r="H145" i="5"/>
  <c r="I24" i="6"/>
  <c r="J32" i="6"/>
  <c r="I32" i="6"/>
  <c r="H59" i="6"/>
  <c r="J63" i="6"/>
  <c r="I63" i="6"/>
  <c r="H63" i="6"/>
  <c r="H70" i="6"/>
  <c r="I70" i="6"/>
  <c r="H92" i="6"/>
  <c r="J92" i="6"/>
  <c r="I92" i="6"/>
  <c r="J107" i="6"/>
  <c r="I107" i="6"/>
  <c r="J111" i="6"/>
  <c r="I111" i="6"/>
  <c r="H111" i="6"/>
  <c r="I30" i="5"/>
  <c r="I37" i="5"/>
  <c r="I46" i="5"/>
  <c r="I53" i="5"/>
  <c r="I62" i="5"/>
  <c r="I69" i="5"/>
  <c r="I78" i="5"/>
  <c r="I85" i="5"/>
  <c r="I94" i="5"/>
  <c r="I101" i="5"/>
  <c r="I110" i="5"/>
  <c r="J122" i="5"/>
  <c r="I137" i="5"/>
  <c r="I145" i="5"/>
  <c r="I59" i="6"/>
  <c r="J89" i="6"/>
  <c r="H89" i="6"/>
  <c r="J127" i="6"/>
  <c r="I127" i="6"/>
  <c r="H127" i="6"/>
  <c r="H26" i="5"/>
  <c r="H42" i="5"/>
  <c r="H58" i="5"/>
  <c r="H74" i="5"/>
  <c r="H90" i="5"/>
  <c r="H106" i="5"/>
  <c r="H120" i="5"/>
  <c r="H134" i="5"/>
  <c r="J30" i="6"/>
  <c r="I30" i="6"/>
  <c r="H60" i="6"/>
  <c r="J60" i="6"/>
  <c r="I60" i="6"/>
  <c r="I89" i="6"/>
  <c r="H108" i="6"/>
  <c r="J108" i="6"/>
  <c r="I108" i="6"/>
  <c r="I113" i="6"/>
  <c r="H113" i="6"/>
  <c r="J143" i="6"/>
  <c r="I143" i="6"/>
  <c r="H143" i="6"/>
  <c r="J84" i="8"/>
  <c r="I84" i="8"/>
  <c r="H84" i="8"/>
  <c r="I115" i="8"/>
  <c r="H115" i="8"/>
  <c r="I66" i="11"/>
  <c r="J66" i="11"/>
  <c r="H66" i="11"/>
  <c r="J85" i="13"/>
  <c r="H85" i="13"/>
  <c r="H98" i="13"/>
  <c r="J98" i="13"/>
  <c r="I98" i="13"/>
  <c r="I123" i="6"/>
  <c r="I139" i="6"/>
  <c r="J103" i="7"/>
  <c r="H108" i="7"/>
  <c r="H115" i="7"/>
  <c r="J119" i="7"/>
  <c r="H124" i="7"/>
  <c r="H131" i="7"/>
  <c r="J135" i="7"/>
  <c r="H140" i="7"/>
  <c r="I145" i="7"/>
  <c r="H149" i="7"/>
  <c r="H152" i="7"/>
  <c r="J37" i="8"/>
  <c r="H37" i="8"/>
  <c r="I94" i="8"/>
  <c r="J94" i="8"/>
  <c r="I102" i="6"/>
  <c r="H105" i="6"/>
  <c r="I118" i="6"/>
  <c r="H121" i="6"/>
  <c r="I134" i="6"/>
  <c r="H137" i="6"/>
  <c r="I150" i="6"/>
  <c r="H106" i="7"/>
  <c r="J108" i="7"/>
  <c r="I115" i="7"/>
  <c r="H122" i="7"/>
  <c r="J124" i="7"/>
  <c r="I131" i="7"/>
  <c r="H138" i="7"/>
  <c r="J140" i="7"/>
  <c r="J145" i="7"/>
  <c r="I149" i="7"/>
  <c r="J152" i="7"/>
  <c r="I138" i="8"/>
  <c r="H138" i="8"/>
  <c r="I150" i="7"/>
  <c r="J150" i="7"/>
  <c r="I38" i="6"/>
  <c r="I40" i="6"/>
  <c r="I42" i="6"/>
  <c r="I44" i="6"/>
  <c r="I46" i="6"/>
  <c r="I48" i="6"/>
  <c r="I50" i="6"/>
  <c r="J52" i="6"/>
  <c r="J68" i="6"/>
  <c r="J84" i="6"/>
  <c r="J100" i="6"/>
  <c r="J116" i="6"/>
  <c r="J132" i="6"/>
  <c r="J148" i="6"/>
  <c r="H24" i="7"/>
  <c r="H26" i="7"/>
  <c r="H28" i="7"/>
  <c r="H30" i="7"/>
  <c r="H32" i="7"/>
  <c r="H34" i="7"/>
  <c r="H36" i="7"/>
  <c r="H38" i="7"/>
  <c r="H40" i="7"/>
  <c r="H42" i="7"/>
  <c r="H44" i="7"/>
  <c r="H46" i="7"/>
  <c r="H48" i="7"/>
  <c r="H50" i="7"/>
  <c r="H52" i="7"/>
  <c r="H54" i="7"/>
  <c r="H56" i="7"/>
  <c r="H58" i="7"/>
  <c r="H60" i="7"/>
  <c r="H62" i="7"/>
  <c r="H64" i="7"/>
  <c r="H66" i="7"/>
  <c r="H68" i="7"/>
  <c r="H70" i="7"/>
  <c r="H72" i="7"/>
  <c r="H74" i="7"/>
  <c r="H76" i="7"/>
  <c r="H78" i="7"/>
  <c r="H80" i="7"/>
  <c r="H82" i="7"/>
  <c r="H84" i="7"/>
  <c r="H86" i="7"/>
  <c r="H88" i="7"/>
  <c r="H90" i="7"/>
  <c r="H92" i="7"/>
  <c r="H94" i="7"/>
  <c r="H96" i="7"/>
  <c r="H98" i="7"/>
  <c r="H100" i="7"/>
  <c r="H102" i="7"/>
  <c r="H109" i="7"/>
  <c r="H118" i="7"/>
  <c r="H125" i="7"/>
  <c r="H134" i="7"/>
  <c r="H141" i="7"/>
  <c r="H150" i="7"/>
  <c r="J76" i="8"/>
  <c r="I76" i="8"/>
  <c r="H76" i="8"/>
  <c r="J122" i="8"/>
  <c r="H122" i="8"/>
  <c r="I66" i="6"/>
  <c r="I82" i="6"/>
  <c r="I98" i="6"/>
  <c r="I114" i="6"/>
  <c r="I130" i="6"/>
  <c r="I146" i="6"/>
  <c r="I24" i="7"/>
  <c r="I26" i="7"/>
  <c r="I28" i="7"/>
  <c r="I30" i="7"/>
  <c r="I32" i="7"/>
  <c r="I34" i="7"/>
  <c r="I36" i="7"/>
  <c r="I38" i="7"/>
  <c r="I40" i="7"/>
  <c r="I42" i="7"/>
  <c r="I44" i="7"/>
  <c r="I46" i="7"/>
  <c r="I48" i="7"/>
  <c r="I50" i="7"/>
  <c r="I52" i="7"/>
  <c r="I54" i="7"/>
  <c r="I56" i="7"/>
  <c r="I58" i="7"/>
  <c r="I60" i="7"/>
  <c r="I62" i="7"/>
  <c r="I64" i="7"/>
  <c r="I66" i="7"/>
  <c r="I68" i="7"/>
  <c r="I70" i="7"/>
  <c r="I72" i="7"/>
  <c r="I74" i="7"/>
  <c r="I76" i="7"/>
  <c r="I78" i="7"/>
  <c r="I80" i="7"/>
  <c r="I82" i="7"/>
  <c r="I84" i="7"/>
  <c r="I86" i="7"/>
  <c r="I88" i="7"/>
  <c r="I90" i="7"/>
  <c r="I92" i="7"/>
  <c r="I94" i="7"/>
  <c r="I96" i="7"/>
  <c r="I98" i="7"/>
  <c r="I100" i="7"/>
  <c r="J102" i="7"/>
  <c r="H107" i="7"/>
  <c r="I109" i="7"/>
  <c r="H116" i="7"/>
  <c r="J118" i="7"/>
  <c r="H123" i="7"/>
  <c r="I125" i="7"/>
  <c r="H132" i="7"/>
  <c r="J134" i="7"/>
  <c r="H139" i="7"/>
  <c r="I141" i="7"/>
  <c r="H147" i="7"/>
  <c r="J53" i="8"/>
  <c r="H53" i="8"/>
  <c r="H102" i="8"/>
  <c r="J102" i="8"/>
  <c r="I102" i="8"/>
  <c r="I149" i="8"/>
  <c r="J149" i="8"/>
  <c r="H149" i="8"/>
  <c r="I144" i="7"/>
  <c r="J144" i="7"/>
  <c r="H112" i="7"/>
  <c r="J114" i="7"/>
  <c r="H128" i="7"/>
  <c r="J130" i="7"/>
  <c r="H144" i="7"/>
  <c r="J151" i="7"/>
  <c r="I131" i="8"/>
  <c r="H131" i="8"/>
  <c r="I68" i="8"/>
  <c r="I27" i="11"/>
  <c r="H27" i="11"/>
  <c r="H27" i="8"/>
  <c r="H43" i="8"/>
  <c r="H59" i="8"/>
  <c r="J79" i="8"/>
  <c r="H92" i="8"/>
  <c r="H100" i="8"/>
  <c r="J110" i="8"/>
  <c r="I118" i="8"/>
  <c r="I134" i="8"/>
  <c r="H141" i="10"/>
  <c r="J141" i="10"/>
  <c r="I141" i="10"/>
  <c r="J134" i="8"/>
  <c r="H39" i="8"/>
  <c r="H55" i="8"/>
  <c r="H69" i="8"/>
  <c r="J88" i="8"/>
  <c r="J111" i="8"/>
  <c r="H124" i="8"/>
  <c r="J127" i="8"/>
  <c r="J139" i="8"/>
  <c r="J143" i="8"/>
  <c r="J69" i="8"/>
  <c r="I124" i="8"/>
  <c r="H35" i="8"/>
  <c r="H51" i="8"/>
  <c r="H67" i="8"/>
  <c r="H74" i="8"/>
  <c r="H93" i="8"/>
  <c r="H101" i="8"/>
  <c r="J120" i="8"/>
  <c r="J136" i="8"/>
  <c r="J144" i="8"/>
  <c r="J147" i="8"/>
  <c r="J151" i="8"/>
  <c r="J93" i="10"/>
  <c r="H93" i="10"/>
  <c r="J101" i="10"/>
  <c r="H101" i="10"/>
  <c r="J109" i="10"/>
  <c r="H109" i="10"/>
  <c r="J117" i="10"/>
  <c r="H117" i="10"/>
  <c r="J125" i="10"/>
  <c r="H125" i="10"/>
  <c r="J133" i="10"/>
  <c r="H133" i="10"/>
  <c r="I67" i="11"/>
  <c r="J67" i="11"/>
  <c r="H67" i="11"/>
  <c r="I77" i="11"/>
  <c r="H77" i="11"/>
  <c r="J41" i="12"/>
  <c r="I41" i="12"/>
  <c r="J151" i="12"/>
  <c r="H151" i="12"/>
  <c r="J151" i="10"/>
  <c r="H151" i="10"/>
  <c r="I37" i="11"/>
  <c r="H37" i="11"/>
  <c r="I62" i="11"/>
  <c r="J62" i="11"/>
  <c r="J142" i="11"/>
  <c r="I142" i="11"/>
  <c r="H142" i="11"/>
  <c r="J89" i="12"/>
  <c r="I89" i="12"/>
  <c r="H116" i="12"/>
  <c r="J116" i="12"/>
  <c r="I116" i="12"/>
  <c r="J99" i="10"/>
  <c r="H99" i="10"/>
  <c r="J107" i="10"/>
  <c r="H107" i="10"/>
  <c r="J115" i="10"/>
  <c r="H115" i="10"/>
  <c r="J123" i="10"/>
  <c r="H123" i="10"/>
  <c r="J131" i="10"/>
  <c r="H131" i="10"/>
  <c r="J139" i="10"/>
  <c r="H139" i="10"/>
  <c r="I49" i="11"/>
  <c r="J49" i="11"/>
  <c r="H49" i="11"/>
  <c r="I129" i="11"/>
  <c r="J129" i="11"/>
  <c r="H129" i="11"/>
  <c r="H24" i="13"/>
  <c r="I24" i="13"/>
  <c r="I25" i="10"/>
  <c r="I27" i="10"/>
  <c r="I29" i="10"/>
  <c r="I31" i="10"/>
  <c r="I33" i="10"/>
  <c r="I35" i="10"/>
  <c r="I37" i="10"/>
  <c r="I39" i="10"/>
  <c r="I41" i="10"/>
  <c r="I43" i="10"/>
  <c r="I45" i="10"/>
  <c r="I47" i="10"/>
  <c r="I49" i="10"/>
  <c r="I51" i="10"/>
  <c r="I53" i="10"/>
  <c r="I55" i="10"/>
  <c r="I57" i="10"/>
  <c r="I59" i="10"/>
  <c r="I61" i="10"/>
  <c r="I63" i="10"/>
  <c r="I65" i="10"/>
  <c r="I67" i="10"/>
  <c r="I69" i="10"/>
  <c r="I71" i="10"/>
  <c r="I73" i="10"/>
  <c r="I75" i="10"/>
  <c r="I77" i="10"/>
  <c r="I79" i="10"/>
  <c r="I81" i="10"/>
  <c r="I83" i="10"/>
  <c r="I85" i="10"/>
  <c r="I87" i="10"/>
  <c r="I89" i="10"/>
  <c r="J91" i="10"/>
  <c r="H94" i="10"/>
  <c r="I99" i="10"/>
  <c r="H102" i="10"/>
  <c r="I107" i="10"/>
  <c r="H110" i="10"/>
  <c r="I115" i="10"/>
  <c r="H118" i="10"/>
  <c r="I123" i="10"/>
  <c r="H126" i="10"/>
  <c r="I131" i="10"/>
  <c r="H134" i="10"/>
  <c r="I139" i="10"/>
  <c r="I43" i="11"/>
  <c r="J43" i="11"/>
  <c r="H43" i="11"/>
  <c r="I64" i="11"/>
  <c r="J64" i="11"/>
  <c r="J57" i="12"/>
  <c r="I57" i="12"/>
  <c r="J111" i="12"/>
  <c r="I111" i="12"/>
  <c r="I94" i="10"/>
  <c r="J97" i="10"/>
  <c r="H97" i="10"/>
  <c r="I102" i="10"/>
  <c r="J105" i="10"/>
  <c r="H105" i="10"/>
  <c r="I110" i="10"/>
  <c r="J113" i="10"/>
  <c r="H113" i="10"/>
  <c r="I118" i="10"/>
  <c r="J121" i="10"/>
  <c r="H121" i="10"/>
  <c r="I126" i="10"/>
  <c r="J129" i="10"/>
  <c r="H129" i="10"/>
  <c r="I134" i="10"/>
  <c r="J137" i="10"/>
  <c r="H137" i="10"/>
  <c r="I89" i="11"/>
  <c r="J89" i="11"/>
  <c r="H89" i="11"/>
  <c r="J131" i="12"/>
  <c r="I131" i="12"/>
  <c r="H131" i="12"/>
  <c r="H92" i="10"/>
  <c r="I97" i="10"/>
  <c r="H100" i="10"/>
  <c r="I105" i="10"/>
  <c r="H108" i="10"/>
  <c r="I113" i="10"/>
  <c r="H116" i="10"/>
  <c r="I121" i="10"/>
  <c r="H124" i="10"/>
  <c r="I129" i="10"/>
  <c r="H132" i="10"/>
  <c r="I137" i="10"/>
  <c r="H140" i="10"/>
  <c r="I25" i="11"/>
  <c r="H25" i="11"/>
  <c r="I40" i="11"/>
  <c r="J40" i="11"/>
  <c r="J145" i="11"/>
  <c r="H145" i="11"/>
  <c r="I25" i="12"/>
  <c r="J125" i="12"/>
  <c r="H125" i="12"/>
  <c r="I125" i="12"/>
  <c r="J95" i="10"/>
  <c r="H95" i="10"/>
  <c r="J103" i="10"/>
  <c r="H103" i="10"/>
  <c r="J111" i="10"/>
  <c r="H111" i="10"/>
  <c r="J119" i="10"/>
  <c r="H119" i="10"/>
  <c r="J127" i="10"/>
  <c r="H127" i="10"/>
  <c r="J135" i="10"/>
  <c r="H135" i="10"/>
  <c r="J140" i="10"/>
  <c r="I149" i="10"/>
  <c r="I26" i="11"/>
  <c r="H26" i="11"/>
  <c r="I113" i="11"/>
  <c r="J113" i="11"/>
  <c r="H113" i="11"/>
  <c r="J73" i="12"/>
  <c r="I73" i="12"/>
  <c r="J95" i="12"/>
  <c r="I95" i="12"/>
  <c r="J121" i="12"/>
  <c r="I121" i="12"/>
  <c r="H29" i="13"/>
  <c r="J37" i="13"/>
  <c r="H37" i="13"/>
  <c r="H50" i="13"/>
  <c r="J50" i="13"/>
  <c r="I50" i="13"/>
  <c r="J61" i="14"/>
  <c r="I61" i="14"/>
  <c r="H61" i="14"/>
  <c r="J143" i="14"/>
  <c r="I143" i="14"/>
  <c r="H143" i="14"/>
  <c r="I31" i="12"/>
  <c r="I47" i="12"/>
  <c r="I63" i="12"/>
  <c r="I79" i="12"/>
  <c r="H112" i="12"/>
  <c r="H43" i="13"/>
  <c r="J117" i="12"/>
  <c r="H117" i="12"/>
  <c r="H26" i="13"/>
  <c r="I26" i="13"/>
  <c r="J69" i="13"/>
  <c r="H69" i="13"/>
  <c r="H82" i="13"/>
  <c r="J82" i="13"/>
  <c r="I82" i="13"/>
  <c r="J45" i="14"/>
  <c r="I45" i="14"/>
  <c r="H45" i="14"/>
  <c r="J41" i="11"/>
  <c r="J59" i="11"/>
  <c r="J82" i="11"/>
  <c r="J86" i="11"/>
  <c r="H90" i="11"/>
  <c r="H101" i="11"/>
  <c r="J107" i="11"/>
  <c r="H111" i="11"/>
  <c r="H114" i="11"/>
  <c r="J117" i="11"/>
  <c r="J123" i="11"/>
  <c r="H127" i="11"/>
  <c r="H130" i="11"/>
  <c r="J133" i="11"/>
  <c r="J139" i="11"/>
  <c r="I151" i="11"/>
  <c r="I27" i="12"/>
  <c r="I43" i="12"/>
  <c r="I59" i="12"/>
  <c r="I75" i="12"/>
  <c r="I91" i="12"/>
  <c r="I97" i="12"/>
  <c r="J113" i="12"/>
  <c r="H113" i="12"/>
  <c r="I117" i="12"/>
  <c r="H34" i="13"/>
  <c r="J34" i="13"/>
  <c r="I34" i="13"/>
  <c r="J30" i="11"/>
  <c r="H34" i="11"/>
  <c r="H45" i="11"/>
  <c r="H57" i="11"/>
  <c r="J72" i="11"/>
  <c r="H75" i="11"/>
  <c r="J90" i="11"/>
  <c r="J94" i="11"/>
  <c r="H98" i="11"/>
  <c r="H105" i="11"/>
  <c r="J111" i="11"/>
  <c r="J114" i="11"/>
  <c r="H121" i="11"/>
  <c r="J127" i="11"/>
  <c r="J130" i="11"/>
  <c r="H137" i="11"/>
  <c r="H144" i="11"/>
  <c r="I33" i="12"/>
  <c r="I49" i="12"/>
  <c r="I65" i="12"/>
  <c r="I81" i="12"/>
  <c r="I103" i="12"/>
  <c r="I113" i="12"/>
  <c r="H118" i="12"/>
  <c r="J118" i="12"/>
  <c r="J139" i="12"/>
  <c r="H139" i="12"/>
  <c r="H27" i="13"/>
  <c r="H40" i="13"/>
  <c r="J40" i="13"/>
  <c r="J101" i="13"/>
  <c r="H101" i="13"/>
  <c r="I29" i="14"/>
  <c r="H29" i="14"/>
  <c r="J93" i="14"/>
  <c r="I93" i="14"/>
  <c r="H93" i="14"/>
  <c r="I123" i="14"/>
  <c r="J123" i="14"/>
  <c r="H123" i="14"/>
  <c r="J53" i="13"/>
  <c r="H53" i="13"/>
  <c r="H66" i="13"/>
  <c r="J66" i="13"/>
  <c r="I66" i="13"/>
  <c r="H133" i="14"/>
  <c r="J133" i="14"/>
  <c r="I133" i="14"/>
  <c r="J46" i="11"/>
  <c r="H50" i="11"/>
  <c r="H61" i="11"/>
  <c r="H73" i="11"/>
  <c r="J88" i="11"/>
  <c r="H91" i="11"/>
  <c r="H109" i="11"/>
  <c r="J112" i="11"/>
  <c r="H115" i="11"/>
  <c r="H125" i="11"/>
  <c r="J128" i="11"/>
  <c r="H131" i="11"/>
  <c r="H141" i="11"/>
  <c r="I29" i="12"/>
  <c r="I45" i="12"/>
  <c r="I61" i="12"/>
  <c r="I77" i="12"/>
  <c r="I93" i="12"/>
  <c r="I99" i="12"/>
  <c r="H119" i="12"/>
  <c r="J77" i="14"/>
  <c r="I77" i="14"/>
  <c r="H77" i="14"/>
  <c r="J56" i="13"/>
  <c r="J72" i="13"/>
  <c r="J88" i="13"/>
  <c r="J104" i="13"/>
  <c r="I35" i="14"/>
  <c r="I51" i="14"/>
  <c r="I67" i="14"/>
  <c r="I83" i="14"/>
  <c r="I99" i="14"/>
  <c r="J109" i="14"/>
  <c r="I119" i="14"/>
  <c r="J129" i="14"/>
  <c r="H25" i="13"/>
  <c r="I38" i="13"/>
  <c r="H41" i="13"/>
  <c r="I54" i="13"/>
  <c r="H57" i="13"/>
  <c r="I70" i="13"/>
  <c r="H73" i="13"/>
  <c r="I86" i="13"/>
  <c r="H89" i="13"/>
  <c r="I102" i="13"/>
  <c r="H105" i="13"/>
  <c r="H107" i="14"/>
  <c r="I117" i="14"/>
  <c r="H127" i="14"/>
  <c r="H137" i="14"/>
  <c r="I42" i="13"/>
  <c r="H45" i="13"/>
  <c r="I58" i="13"/>
  <c r="H61" i="13"/>
  <c r="I74" i="13"/>
  <c r="H77" i="13"/>
  <c r="I90" i="13"/>
  <c r="H93" i="13"/>
  <c r="I106" i="13"/>
  <c r="H3" i="13"/>
  <c r="H114" i="13"/>
  <c r="H122" i="13"/>
  <c r="H130" i="13"/>
  <c r="H37" i="14"/>
  <c r="H53" i="14"/>
  <c r="H69" i="14"/>
  <c r="H85" i="14"/>
  <c r="I101" i="14"/>
  <c r="H111" i="14"/>
  <c r="H121" i="14"/>
  <c r="I36" i="13"/>
  <c r="H39" i="13"/>
  <c r="J42" i="13"/>
  <c r="I52" i="13"/>
  <c r="H55" i="13"/>
  <c r="J58" i="13"/>
  <c r="I68" i="13"/>
  <c r="H71" i="13"/>
  <c r="J74" i="13"/>
  <c r="I84" i="13"/>
  <c r="H87" i="13"/>
  <c r="J90" i="13"/>
  <c r="I100" i="13"/>
  <c r="H103" i="13"/>
  <c r="J106" i="13"/>
  <c r="J101" i="14"/>
  <c r="I111" i="14"/>
  <c r="H115" i="14"/>
  <c r="J121" i="14"/>
  <c r="I125" i="14"/>
  <c r="H135" i="14"/>
  <c r="H145" i="14"/>
  <c r="J104" i="14"/>
  <c r="I104" i="14"/>
  <c r="J112" i="14"/>
  <c r="I112" i="14"/>
  <c r="J120" i="14"/>
  <c r="I120" i="14"/>
  <c r="J128" i="14"/>
  <c r="I128" i="14"/>
  <c r="J136" i="14"/>
  <c r="I136" i="14"/>
  <c r="J144" i="14"/>
  <c r="I144" i="14"/>
  <c r="J152" i="14"/>
  <c r="I152" i="14"/>
  <c r="J102" i="14"/>
  <c r="I102" i="14"/>
  <c r="J110" i="14"/>
  <c r="I110" i="14"/>
  <c r="J118" i="14"/>
  <c r="I118" i="14"/>
  <c r="J126" i="14"/>
  <c r="I126" i="14"/>
  <c r="J134" i="14"/>
  <c r="I134" i="14"/>
  <c r="J142" i="14"/>
  <c r="I142" i="14"/>
  <c r="J150" i="14"/>
  <c r="I150" i="14"/>
  <c r="H24" i="14"/>
  <c r="H26" i="14"/>
  <c r="H28" i="14"/>
  <c r="H30" i="14"/>
  <c r="H32" i="14"/>
  <c r="H34" i="14"/>
  <c r="H36" i="14"/>
  <c r="H38" i="14"/>
  <c r="H40" i="14"/>
  <c r="H42" i="14"/>
  <c r="H44" i="14"/>
  <c r="H46" i="14"/>
  <c r="H48" i="14"/>
  <c r="H50" i="14"/>
  <c r="H52" i="14"/>
  <c r="H54" i="14"/>
  <c r="H56" i="14"/>
  <c r="H58" i="14"/>
  <c r="H60" i="14"/>
  <c r="H62" i="14"/>
  <c r="H64" i="14"/>
  <c r="H66" i="14"/>
  <c r="H68" i="14"/>
  <c r="H70" i="14"/>
  <c r="H72" i="14"/>
  <c r="H74" i="14"/>
  <c r="H76" i="14"/>
  <c r="H78" i="14"/>
  <c r="H80" i="14"/>
  <c r="H82" i="14"/>
  <c r="H84" i="14"/>
  <c r="H86" i="14"/>
  <c r="H88" i="14"/>
  <c r="H90" i="14"/>
  <c r="H92" i="14"/>
  <c r="H94" i="14"/>
  <c r="H96" i="14"/>
  <c r="H98" i="14"/>
  <c r="H100" i="14"/>
  <c r="J108" i="14"/>
  <c r="I108" i="14"/>
  <c r="J116" i="14"/>
  <c r="I116" i="14"/>
  <c r="J124" i="14"/>
  <c r="I124" i="14"/>
  <c r="J132" i="14"/>
  <c r="I132" i="14"/>
  <c r="J140" i="14"/>
  <c r="I140" i="14"/>
  <c r="J148" i="14"/>
  <c r="I148" i="14"/>
  <c r="I24" i="14"/>
  <c r="I26" i="14"/>
  <c r="I28" i="14"/>
  <c r="I30" i="14"/>
  <c r="I32" i="14"/>
  <c r="I34" i="14"/>
  <c r="I36" i="14"/>
  <c r="I38" i="14"/>
  <c r="I40" i="14"/>
  <c r="I42" i="14"/>
  <c r="I44" i="14"/>
  <c r="I46" i="14"/>
  <c r="I48" i="14"/>
  <c r="I50" i="14"/>
  <c r="I52" i="14"/>
  <c r="I54" i="14"/>
  <c r="I56" i="14"/>
  <c r="I58" i="14"/>
  <c r="I60" i="14"/>
  <c r="I62" i="14"/>
  <c r="I64" i="14"/>
  <c r="I66" i="14"/>
  <c r="I68" i="14"/>
  <c r="I70" i="14"/>
  <c r="I72" i="14"/>
  <c r="I74" i="14"/>
  <c r="I76" i="14"/>
  <c r="I78" i="14"/>
  <c r="I80" i="14"/>
  <c r="I82" i="14"/>
  <c r="I84" i="14"/>
  <c r="I86" i="14"/>
  <c r="I88" i="14"/>
  <c r="I90" i="14"/>
  <c r="I92" i="14"/>
  <c r="I94" i="14"/>
  <c r="I96" i="14"/>
  <c r="I98" i="14"/>
  <c r="J100" i="14"/>
  <c r="J106" i="14"/>
  <c r="I106" i="14"/>
  <c r="J114" i="14"/>
  <c r="I114" i="14"/>
  <c r="J122" i="14"/>
  <c r="I122" i="14"/>
  <c r="J130" i="14"/>
  <c r="I130" i="14"/>
  <c r="J138" i="14"/>
  <c r="I138" i="14"/>
  <c r="J146" i="14"/>
  <c r="I146" i="14"/>
  <c r="H106" i="14"/>
  <c r="H114" i="14"/>
  <c r="H122" i="14"/>
  <c r="H130" i="14"/>
  <c r="H138" i="14"/>
  <c r="H146" i="14"/>
  <c r="L3" i="13"/>
  <c r="H144" i="13"/>
  <c r="J144" i="13"/>
  <c r="H109" i="13"/>
  <c r="H112" i="13"/>
  <c r="H120" i="13"/>
  <c r="H128" i="13"/>
  <c r="I144" i="13"/>
  <c r="H148" i="13"/>
  <c r="J148" i="13"/>
  <c r="I112" i="13"/>
  <c r="J115" i="13"/>
  <c r="I115" i="13"/>
  <c r="I120" i="13"/>
  <c r="J123" i="13"/>
  <c r="I123" i="13"/>
  <c r="I128" i="13"/>
  <c r="J131" i="13"/>
  <c r="I131" i="13"/>
  <c r="J137" i="13"/>
  <c r="I137" i="13"/>
  <c r="J141" i="13"/>
  <c r="I141" i="13"/>
  <c r="J145" i="13"/>
  <c r="I145" i="13"/>
  <c r="J149" i="13"/>
  <c r="I149" i="13"/>
  <c r="J133" i="13"/>
  <c r="I133" i="13"/>
  <c r="I25" i="13"/>
  <c r="I27" i="13"/>
  <c r="I29" i="13"/>
  <c r="I31" i="13"/>
  <c r="I33" i="13"/>
  <c r="I35" i="13"/>
  <c r="I37" i="13"/>
  <c r="I39" i="13"/>
  <c r="I41" i="13"/>
  <c r="I43" i="13"/>
  <c r="I45" i="13"/>
  <c r="I47" i="13"/>
  <c r="I49" i="13"/>
  <c r="I51" i="13"/>
  <c r="I53" i="13"/>
  <c r="I55" i="13"/>
  <c r="I57" i="13"/>
  <c r="I59" i="13"/>
  <c r="I61" i="13"/>
  <c r="I63" i="13"/>
  <c r="I65" i="13"/>
  <c r="I67" i="13"/>
  <c r="I69" i="13"/>
  <c r="I71" i="13"/>
  <c r="I73" i="13"/>
  <c r="I75" i="13"/>
  <c r="I77" i="13"/>
  <c r="I79" i="13"/>
  <c r="I81" i="13"/>
  <c r="I83" i="13"/>
  <c r="I85" i="13"/>
  <c r="I87" i="13"/>
  <c r="I89" i="13"/>
  <c r="I91" i="13"/>
  <c r="I93" i="13"/>
  <c r="I95" i="13"/>
  <c r="I97" i="13"/>
  <c r="I99" i="13"/>
  <c r="I101" i="13"/>
  <c r="I103" i="13"/>
  <c r="I105" i="13"/>
  <c r="J107" i="13"/>
  <c r="H110" i="13"/>
  <c r="H115" i="13"/>
  <c r="H118" i="13"/>
  <c r="H123" i="13"/>
  <c r="H126" i="13"/>
  <c r="H131" i="13"/>
  <c r="H134" i="13"/>
  <c r="H137" i="13"/>
  <c r="H141" i="13"/>
  <c r="H145" i="13"/>
  <c r="H149" i="13"/>
  <c r="J109" i="13"/>
  <c r="I109" i="13"/>
  <c r="I110" i="13"/>
  <c r="J113" i="13"/>
  <c r="I113" i="13"/>
  <c r="I118" i="13"/>
  <c r="J121" i="13"/>
  <c r="I121" i="13"/>
  <c r="I126" i="13"/>
  <c r="J129" i="13"/>
  <c r="I129" i="13"/>
  <c r="I134" i="13"/>
  <c r="H138" i="13"/>
  <c r="J138" i="13"/>
  <c r="H142" i="13"/>
  <c r="J142" i="13"/>
  <c r="H146" i="13"/>
  <c r="J146" i="13"/>
  <c r="H150" i="13"/>
  <c r="J150" i="13"/>
  <c r="J117" i="13"/>
  <c r="I117" i="13"/>
  <c r="J125" i="13"/>
  <c r="I125" i="13"/>
  <c r="H140" i="13"/>
  <c r="J140" i="13"/>
  <c r="H136" i="13"/>
  <c r="J136" i="13"/>
  <c r="J111" i="13"/>
  <c r="I111" i="13"/>
  <c r="J119" i="13"/>
  <c r="I119" i="13"/>
  <c r="J127" i="13"/>
  <c r="I127" i="13"/>
  <c r="J135" i="13"/>
  <c r="I135" i="13"/>
  <c r="J139" i="13"/>
  <c r="I139" i="13"/>
  <c r="J143" i="13"/>
  <c r="I143" i="13"/>
  <c r="J147" i="13"/>
  <c r="I147" i="13"/>
  <c r="J151" i="13"/>
  <c r="I151" i="13"/>
  <c r="H152" i="13"/>
  <c r="J152" i="13"/>
  <c r="H132" i="12"/>
  <c r="J132" i="12"/>
  <c r="H25" i="12"/>
  <c r="H27" i="12"/>
  <c r="H29" i="12"/>
  <c r="H31" i="12"/>
  <c r="H33" i="12"/>
  <c r="H35" i="12"/>
  <c r="H37" i="12"/>
  <c r="H39" i="12"/>
  <c r="H41" i="12"/>
  <c r="H43" i="12"/>
  <c r="H45" i="12"/>
  <c r="H47" i="12"/>
  <c r="H49" i="12"/>
  <c r="H51" i="12"/>
  <c r="H53" i="12"/>
  <c r="H55" i="12"/>
  <c r="H57" i="12"/>
  <c r="H59" i="12"/>
  <c r="H61" i="12"/>
  <c r="H63" i="12"/>
  <c r="H65" i="12"/>
  <c r="H67" i="12"/>
  <c r="H69" i="12"/>
  <c r="H71" i="12"/>
  <c r="H73" i="12"/>
  <c r="H75" i="12"/>
  <c r="H77" i="12"/>
  <c r="H79" i="12"/>
  <c r="H81" i="12"/>
  <c r="H83" i="12"/>
  <c r="H85" i="12"/>
  <c r="H87" i="12"/>
  <c r="H89" i="12"/>
  <c r="H91" i="12"/>
  <c r="H93" i="12"/>
  <c r="H95" i="12"/>
  <c r="H97" i="12"/>
  <c r="H99" i="12"/>
  <c r="H101" i="12"/>
  <c r="H103" i="12"/>
  <c r="H105" i="12"/>
  <c r="H107" i="12"/>
  <c r="H109" i="12"/>
  <c r="H111" i="12"/>
  <c r="H122" i="12"/>
  <c r="J122" i="12"/>
  <c r="H138" i="12"/>
  <c r="J138" i="12"/>
  <c r="I114" i="12"/>
  <c r="I119" i="12"/>
  <c r="H126" i="12"/>
  <c r="J126" i="12"/>
  <c r="H129" i="12"/>
  <c r="I132" i="12"/>
  <c r="I135" i="12"/>
  <c r="H142" i="12"/>
  <c r="J142" i="12"/>
  <c r="H145" i="12"/>
  <c r="I151" i="12"/>
  <c r="J114" i="12"/>
  <c r="H120" i="12"/>
  <c r="J120" i="12"/>
  <c r="I129" i="12"/>
  <c r="H136" i="12"/>
  <c r="J136" i="12"/>
  <c r="I145" i="12"/>
  <c r="H152" i="12"/>
  <c r="J152" i="12"/>
  <c r="H148" i="12"/>
  <c r="J148" i="12"/>
  <c r="H24" i="12"/>
  <c r="H26" i="12"/>
  <c r="H28" i="12"/>
  <c r="H30" i="12"/>
  <c r="H32" i="12"/>
  <c r="H34" i="12"/>
  <c r="H36" i="12"/>
  <c r="H38" i="12"/>
  <c r="H40" i="12"/>
  <c r="H42" i="12"/>
  <c r="H44" i="12"/>
  <c r="H46" i="12"/>
  <c r="H48" i="12"/>
  <c r="H50" i="12"/>
  <c r="H52" i="12"/>
  <c r="H54" i="12"/>
  <c r="H56" i="12"/>
  <c r="H58" i="12"/>
  <c r="H60" i="12"/>
  <c r="H62" i="12"/>
  <c r="H64" i="12"/>
  <c r="H66" i="12"/>
  <c r="H68" i="12"/>
  <c r="H70" i="12"/>
  <c r="H72" i="12"/>
  <c r="H74" i="12"/>
  <c r="H76" i="12"/>
  <c r="H78" i="12"/>
  <c r="H80" i="12"/>
  <c r="H82" i="12"/>
  <c r="H84" i="12"/>
  <c r="H86" i="12"/>
  <c r="H88" i="12"/>
  <c r="H90" i="12"/>
  <c r="H92" i="12"/>
  <c r="H94" i="12"/>
  <c r="H96" i="12"/>
  <c r="H98" i="12"/>
  <c r="H100" i="12"/>
  <c r="H102" i="12"/>
  <c r="H104" i="12"/>
  <c r="H106" i="12"/>
  <c r="H108" i="12"/>
  <c r="H110" i="12"/>
  <c r="I120" i="12"/>
  <c r="H130" i="12"/>
  <c r="J130" i="12"/>
  <c r="H133" i="12"/>
  <c r="I136" i="12"/>
  <c r="H146" i="12"/>
  <c r="J146" i="12"/>
  <c r="H149" i="12"/>
  <c r="I152" i="12"/>
  <c r="I24" i="12"/>
  <c r="I26" i="12"/>
  <c r="I28" i="12"/>
  <c r="I30" i="12"/>
  <c r="I32" i="12"/>
  <c r="I34" i="12"/>
  <c r="I36" i="12"/>
  <c r="I38" i="12"/>
  <c r="I40" i="12"/>
  <c r="I42" i="12"/>
  <c r="I44" i="12"/>
  <c r="I46" i="12"/>
  <c r="I48" i="12"/>
  <c r="I50" i="12"/>
  <c r="I52" i="12"/>
  <c r="I54" i="12"/>
  <c r="I56" i="12"/>
  <c r="I58" i="12"/>
  <c r="I60" i="12"/>
  <c r="I62" i="12"/>
  <c r="I64" i="12"/>
  <c r="I66" i="12"/>
  <c r="I68" i="12"/>
  <c r="I70" i="12"/>
  <c r="I72" i="12"/>
  <c r="I74" i="12"/>
  <c r="I76" i="12"/>
  <c r="I78" i="12"/>
  <c r="I80" i="12"/>
  <c r="I82" i="12"/>
  <c r="I84" i="12"/>
  <c r="I86" i="12"/>
  <c r="I88" i="12"/>
  <c r="I90" i="12"/>
  <c r="I92" i="12"/>
  <c r="I94" i="12"/>
  <c r="I96" i="12"/>
  <c r="I98" i="12"/>
  <c r="I100" i="12"/>
  <c r="I102" i="12"/>
  <c r="I104" i="12"/>
  <c r="I106" i="12"/>
  <c r="I108" i="12"/>
  <c r="I110" i="12"/>
  <c r="H115" i="12"/>
  <c r="H124" i="12"/>
  <c r="J124" i="12"/>
  <c r="H127" i="12"/>
  <c r="I130" i="12"/>
  <c r="I133" i="12"/>
  <c r="H140" i="12"/>
  <c r="J140" i="12"/>
  <c r="H143" i="12"/>
  <c r="I146" i="12"/>
  <c r="I149" i="12"/>
  <c r="I115" i="12"/>
  <c r="I118" i="12"/>
  <c r="H121" i="12"/>
  <c r="I124" i="12"/>
  <c r="I127" i="12"/>
  <c r="H134" i="12"/>
  <c r="J134" i="12"/>
  <c r="H137" i="12"/>
  <c r="I140" i="12"/>
  <c r="I143" i="12"/>
  <c r="H150" i="12"/>
  <c r="J150" i="12"/>
  <c r="H128" i="12"/>
  <c r="J128" i="12"/>
  <c r="H144" i="12"/>
  <c r="J144" i="12"/>
  <c r="H30" i="11"/>
  <c r="H38" i="11"/>
  <c r="H46" i="11"/>
  <c r="H54" i="11"/>
  <c r="H62" i="11"/>
  <c r="H70" i="11"/>
  <c r="H78" i="11"/>
  <c r="H86" i="11"/>
  <c r="H94" i="11"/>
  <c r="H102" i="11"/>
  <c r="H110" i="11"/>
  <c r="H118" i="11"/>
  <c r="H126" i="11"/>
  <c r="H134" i="11"/>
  <c r="H28" i="11"/>
  <c r="H36" i="11"/>
  <c r="H44" i="11"/>
  <c r="H52" i="11"/>
  <c r="H60" i="11"/>
  <c r="H68" i="11"/>
  <c r="H76" i="11"/>
  <c r="H84" i="11"/>
  <c r="H92" i="11"/>
  <c r="H100" i="11"/>
  <c r="H108" i="11"/>
  <c r="H116" i="11"/>
  <c r="H124" i="11"/>
  <c r="H132" i="11"/>
  <c r="H140" i="11"/>
  <c r="I146" i="11"/>
  <c r="H31" i="11"/>
  <c r="J36" i="11"/>
  <c r="H39" i="11"/>
  <c r="J44" i="11"/>
  <c r="H47" i="11"/>
  <c r="J52" i="11"/>
  <c r="H55" i="11"/>
  <c r="J60" i="11"/>
  <c r="H63" i="11"/>
  <c r="J68" i="11"/>
  <c r="H71" i="11"/>
  <c r="J76" i="11"/>
  <c r="H79" i="11"/>
  <c r="J84" i="11"/>
  <c r="H87" i="11"/>
  <c r="J92" i="11"/>
  <c r="H95" i="11"/>
  <c r="J100" i="11"/>
  <c r="J108" i="11"/>
  <c r="J116" i="11"/>
  <c r="J124" i="11"/>
  <c r="J132" i="11"/>
  <c r="J140" i="11"/>
  <c r="J146" i="11"/>
  <c r="J150" i="11"/>
  <c r="H150" i="11"/>
  <c r="J31" i="11"/>
  <c r="J39" i="11"/>
  <c r="J47" i="11"/>
  <c r="J55" i="11"/>
  <c r="J63" i="11"/>
  <c r="J71" i="11"/>
  <c r="J79" i="11"/>
  <c r="J87" i="11"/>
  <c r="J95" i="11"/>
  <c r="J147" i="11"/>
  <c r="H147" i="11"/>
  <c r="J149" i="11"/>
  <c r="I149" i="11"/>
  <c r="H32" i="11"/>
  <c r="J37" i="11"/>
  <c r="H40" i="11"/>
  <c r="J45" i="11"/>
  <c r="H48" i="11"/>
  <c r="J53" i="11"/>
  <c r="H56" i="11"/>
  <c r="J61" i="11"/>
  <c r="H64" i="11"/>
  <c r="J69" i="11"/>
  <c r="H72" i="11"/>
  <c r="J77" i="11"/>
  <c r="H80" i="11"/>
  <c r="J85" i="11"/>
  <c r="H88" i="11"/>
  <c r="J93" i="11"/>
  <c r="H96" i="11"/>
  <c r="J101" i="11"/>
  <c r="H104" i="11"/>
  <c r="H112" i="11"/>
  <c r="H120" i="11"/>
  <c r="H128" i="11"/>
  <c r="H136" i="11"/>
  <c r="H151" i="11"/>
  <c r="J143" i="11"/>
  <c r="H143" i="11"/>
  <c r="I145" i="11"/>
  <c r="I141" i="11"/>
  <c r="I144" i="10"/>
  <c r="H144" i="10"/>
  <c r="I152" i="10"/>
  <c r="H152" i="10"/>
  <c r="I150" i="10"/>
  <c r="H150" i="10"/>
  <c r="H145" i="10"/>
  <c r="J150" i="10"/>
  <c r="I142" i="10"/>
  <c r="H142" i="10"/>
  <c r="H24" i="10"/>
  <c r="I145" i="10"/>
  <c r="I148" i="10"/>
  <c r="H148" i="10"/>
  <c r="I24" i="10"/>
  <c r="I143" i="10"/>
  <c r="I146" i="10"/>
  <c r="H146" i="10"/>
  <c r="I151" i="10"/>
  <c r="J146" i="10"/>
  <c r="H3" i="8"/>
  <c r="G4" i="8"/>
  <c r="L3" i="8"/>
  <c r="H28" i="8"/>
  <c r="H38" i="8"/>
  <c r="H50" i="8"/>
  <c r="H66" i="8"/>
  <c r="I24" i="8"/>
  <c r="I26" i="8"/>
  <c r="I28" i="8"/>
  <c r="I30" i="8"/>
  <c r="I32" i="8"/>
  <c r="I34" i="8"/>
  <c r="I36" i="8"/>
  <c r="I38" i="8"/>
  <c r="I40" i="8"/>
  <c r="I42" i="8"/>
  <c r="I44" i="8"/>
  <c r="I46" i="8"/>
  <c r="I48" i="8"/>
  <c r="I50" i="8"/>
  <c r="I52" i="8"/>
  <c r="I54" i="8"/>
  <c r="I56" i="8"/>
  <c r="I58" i="8"/>
  <c r="I60" i="8"/>
  <c r="I62" i="8"/>
  <c r="I64" i="8"/>
  <c r="I66" i="8"/>
  <c r="H73" i="8"/>
  <c r="J75" i="8"/>
  <c r="H80" i="8"/>
  <c r="I82" i="8"/>
  <c r="H89" i="8"/>
  <c r="J91" i="8"/>
  <c r="H96" i="8"/>
  <c r="I98" i="8"/>
  <c r="H105" i="8"/>
  <c r="J107" i="8"/>
  <c r="H112" i="8"/>
  <c r="I114" i="8"/>
  <c r="H121" i="8"/>
  <c r="J123" i="8"/>
  <c r="H128" i="8"/>
  <c r="I130" i="8"/>
  <c r="H137" i="8"/>
  <c r="J142" i="8"/>
  <c r="J150" i="8"/>
  <c r="H34" i="8"/>
  <c r="H44" i="8"/>
  <c r="H54" i="8"/>
  <c r="H60" i="8"/>
  <c r="H64" i="8"/>
  <c r="H114" i="8"/>
  <c r="J30" i="8"/>
  <c r="J32" i="8"/>
  <c r="J36" i="8"/>
  <c r="J40" i="8"/>
  <c r="J42" i="8"/>
  <c r="J46" i="8"/>
  <c r="J48" i="8"/>
  <c r="J52" i="8"/>
  <c r="J56" i="8"/>
  <c r="J58" i="8"/>
  <c r="J62" i="8"/>
  <c r="H71" i="8"/>
  <c r="J73" i="8"/>
  <c r="H78" i="8"/>
  <c r="I80" i="8"/>
  <c r="J82" i="8"/>
  <c r="H87" i="8"/>
  <c r="J89" i="8"/>
  <c r="H94" i="8"/>
  <c r="I96" i="8"/>
  <c r="J98" i="8"/>
  <c r="H103" i="8"/>
  <c r="J105" i="8"/>
  <c r="H110" i="8"/>
  <c r="I112" i="8"/>
  <c r="H119" i="8"/>
  <c r="J121" i="8"/>
  <c r="H126" i="8"/>
  <c r="I128" i="8"/>
  <c r="J130" i="8"/>
  <c r="H135" i="8"/>
  <c r="J137" i="8"/>
  <c r="H140" i="8"/>
  <c r="H148" i="8"/>
  <c r="H24" i="8"/>
  <c r="H107" i="8"/>
  <c r="J71" i="8"/>
  <c r="J87" i="8"/>
  <c r="J103" i="8"/>
  <c r="J119" i="8"/>
  <c r="I126" i="8"/>
  <c r="J135" i="8"/>
  <c r="J140" i="8"/>
  <c r="J148" i="8"/>
  <c r="H75" i="8"/>
  <c r="H150" i="8"/>
  <c r="I25" i="8"/>
  <c r="I27" i="8"/>
  <c r="I29" i="8"/>
  <c r="I31" i="8"/>
  <c r="I33" i="8"/>
  <c r="I35" i="8"/>
  <c r="I37" i="8"/>
  <c r="I39" i="8"/>
  <c r="I41" i="8"/>
  <c r="I43" i="8"/>
  <c r="I45" i="8"/>
  <c r="I47" i="8"/>
  <c r="I49" i="8"/>
  <c r="I51" i="8"/>
  <c r="I53" i="8"/>
  <c r="I55" i="8"/>
  <c r="I57" i="8"/>
  <c r="I59" i="8"/>
  <c r="I61" i="8"/>
  <c r="I63" i="8"/>
  <c r="I65" i="8"/>
  <c r="J67" i="8"/>
  <c r="H72" i="8"/>
  <c r="I74" i="8"/>
  <c r="H81" i="8"/>
  <c r="J83" i="8"/>
  <c r="H88" i="8"/>
  <c r="I90" i="8"/>
  <c r="H97" i="8"/>
  <c r="J99" i="8"/>
  <c r="H104" i="8"/>
  <c r="I106" i="8"/>
  <c r="H113" i="8"/>
  <c r="J115" i="8"/>
  <c r="H120" i="8"/>
  <c r="I122" i="8"/>
  <c r="H129" i="8"/>
  <c r="J131" i="8"/>
  <c r="H136" i="8"/>
  <c r="J138" i="8"/>
  <c r="J146" i="8"/>
  <c r="H91" i="8"/>
  <c r="H123" i="8"/>
  <c r="H142" i="8"/>
  <c r="H79" i="8"/>
  <c r="J81" i="8"/>
  <c r="H95" i="8"/>
  <c r="J97" i="8"/>
  <c r="H111" i="8"/>
  <c r="J113" i="8"/>
  <c r="H127" i="8"/>
  <c r="J129" i="8"/>
  <c r="H144" i="8"/>
  <c r="H148" i="7"/>
  <c r="H146" i="7"/>
  <c r="J148" i="7"/>
  <c r="J146" i="7"/>
  <c r="H3" i="6"/>
  <c r="G4" i="6"/>
  <c r="L3" i="6"/>
  <c r="I64" i="6"/>
  <c r="J66" i="6"/>
  <c r="J98" i="6"/>
  <c r="J114" i="6"/>
  <c r="I128" i="6"/>
  <c r="J130" i="6"/>
  <c r="I144" i="6"/>
  <c r="J146" i="6"/>
  <c r="H53" i="6"/>
  <c r="I55" i="6"/>
  <c r="J57" i="6"/>
  <c r="I62" i="6"/>
  <c r="J64" i="6"/>
  <c r="I78" i="6"/>
  <c r="J80" i="6"/>
  <c r="I94" i="6"/>
  <c r="J96" i="6"/>
  <c r="I110" i="6"/>
  <c r="J112" i="6"/>
  <c r="I126" i="6"/>
  <c r="J128" i="6"/>
  <c r="I142" i="6"/>
  <c r="J144" i="6"/>
  <c r="H55" i="6"/>
  <c r="I80" i="6"/>
  <c r="J82" i="6"/>
  <c r="I96" i="6"/>
  <c r="I112" i="6"/>
  <c r="I53" i="6"/>
  <c r="J62" i="6"/>
  <c r="J78" i="6"/>
  <c r="J94" i="6"/>
  <c r="J110" i="6"/>
  <c r="J126" i="6"/>
  <c r="J142" i="6"/>
  <c r="I56" i="6"/>
  <c r="J58" i="6"/>
  <c r="I72" i="6"/>
  <c r="J74" i="6"/>
  <c r="I88" i="6"/>
  <c r="J90" i="6"/>
  <c r="I104" i="6"/>
  <c r="J106" i="6"/>
  <c r="I120" i="6"/>
  <c r="J122" i="6"/>
  <c r="I136" i="6"/>
  <c r="J138" i="6"/>
  <c r="I152" i="6"/>
  <c r="J56" i="6"/>
  <c r="J72" i="6"/>
  <c r="J88" i="6"/>
  <c r="J104" i="6"/>
  <c r="J120" i="6"/>
  <c r="J136" i="6"/>
  <c r="J152" i="6"/>
  <c r="H116" i="5"/>
  <c r="J118" i="5"/>
  <c r="H123" i="5"/>
  <c r="I125" i="5"/>
  <c r="H132" i="5"/>
  <c r="J134" i="5"/>
  <c r="H139" i="5"/>
  <c r="I141" i="5"/>
  <c r="H148" i="5"/>
  <c r="J150" i="5"/>
  <c r="J116" i="5"/>
  <c r="I123" i="5"/>
  <c r="J132" i="5"/>
  <c r="I139" i="5"/>
  <c r="J148" i="5"/>
  <c r="H119" i="5"/>
  <c r="H128" i="5"/>
  <c r="H135" i="5"/>
  <c r="H144" i="5"/>
  <c r="H151" i="5"/>
  <c r="H117" i="5"/>
  <c r="I119" i="5"/>
  <c r="H126" i="5"/>
  <c r="J128" i="5"/>
  <c r="H133" i="5"/>
  <c r="I135" i="5"/>
  <c r="H142" i="5"/>
  <c r="J144" i="5"/>
  <c r="H149" i="5"/>
  <c r="I151" i="5"/>
  <c r="H124" i="5"/>
  <c r="J126" i="5"/>
  <c r="H140" i="5"/>
  <c r="J142" i="5"/>
  <c r="L3" i="4"/>
  <c r="H3" i="4"/>
  <c r="G4" i="4"/>
  <c r="H129" i="4"/>
  <c r="I129" i="4"/>
  <c r="J134" i="4"/>
  <c r="I134" i="4"/>
  <c r="H134" i="4"/>
  <c r="H145" i="4"/>
  <c r="I145" i="4"/>
  <c r="J150" i="4"/>
  <c r="I150" i="4"/>
  <c r="H150" i="4"/>
  <c r="H101" i="4"/>
  <c r="H121" i="4"/>
  <c r="I121" i="4"/>
  <c r="J140" i="4"/>
  <c r="I140" i="4"/>
  <c r="H140" i="4"/>
  <c r="H25" i="4"/>
  <c r="H27" i="4"/>
  <c r="H29" i="4"/>
  <c r="H31" i="4"/>
  <c r="H33" i="4"/>
  <c r="H35" i="4"/>
  <c r="H37" i="4"/>
  <c r="H39" i="4"/>
  <c r="H41" i="4"/>
  <c r="H43" i="4"/>
  <c r="H45" i="4"/>
  <c r="H47" i="4"/>
  <c r="H49" i="4"/>
  <c r="H51" i="4"/>
  <c r="H53" i="4"/>
  <c r="H55" i="4"/>
  <c r="H57" i="4"/>
  <c r="H59" i="4"/>
  <c r="H61" i="4"/>
  <c r="H63" i="4"/>
  <c r="H65" i="4"/>
  <c r="H67" i="4"/>
  <c r="H69" i="4"/>
  <c r="H71" i="4"/>
  <c r="H73" i="4"/>
  <c r="H75" i="4"/>
  <c r="H77" i="4"/>
  <c r="H79" i="4"/>
  <c r="H81" i="4"/>
  <c r="H83" i="4"/>
  <c r="H85" i="4"/>
  <c r="H87" i="4"/>
  <c r="H89" i="4"/>
  <c r="H91" i="4"/>
  <c r="H93" i="4"/>
  <c r="H95" i="4"/>
  <c r="H97" i="4"/>
  <c r="H99" i="4"/>
  <c r="I101" i="4"/>
  <c r="I104" i="4"/>
  <c r="H104" i="4"/>
  <c r="I107" i="4"/>
  <c r="J113" i="4"/>
  <c r="J121" i="4"/>
  <c r="J130" i="4"/>
  <c r="I130" i="4"/>
  <c r="H130" i="4"/>
  <c r="H141" i="4"/>
  <c r="I141" i="4"/>
  <c r="J146" i="4"/>
  <c r="I146" i="4"/>
  <c r="H146" i="4"/>
  <c r="H125" i="4"/>
  <c r="I125" i="4"/>
  <c r="J145" i="4"/>
  <c r="I25" i="4"/>
  <c r="I27" i="4"/>
  <c r="I29" i="4"/>
  <c r="I31" i="4"/>
  <c r="I33" i="4"/>
  <c r="I35" i="4"/>
  <c r="I37" i="4"/>
  <c r="I39" i="4"/>
  <c r="I41" i="4"/>
  <c r="I43" i="4"/>
  <c r="I45" i="4"/>
  <c r="I47" i="4"/>
  <c r="I49" i="4"/>
  <c r="I51" i="4"/>
  <c r="I53" i="4"/>
  <c r="I55" i="4"/>
  <c r="I57" i="4"/>
  <c r="I59" i="4"/>
  <c r="I61" i="4"/>
  <c r="I63" i="4"/>
  <c r="I65" i="4"/>
  <c r="I67" i="4"/>
  <c r="I69" i="4"/>
  <c r="I71" i="4"/>
  <c r="I73" i="4"/>
  <c r="I75" i="4"/>
  <c r="I77" i="4"/>
  <c r="I79" i="4"/>
  <c r="I81" i="4"/>
  <c r="I83" i="4"/>
  <c r="I85" i="4"/>
  <c r="I87" i="4"/>
  <c r="I89" i="4"/>
  <c r="I91" i="4"/>
  <c r="I93" i="4"/>
  <c r="I95" i="4"/>
  <c r="I97" i="4"/>
  <c r="I99" i="4"/>
  <c r="J107" i="4"/>
  <c r="I114" i="4"/>
  <c r="H114" i="4"/>
  <c r="I118" i="4"/>
  <c r="H118" i="4"/>
  <c r="I122" i="4"/>
  <c r="H122" i="4"/>
  <c r="I126" i="4"/>
  <c r="H126" i="4"/>
  <c r="H131" i="4"/>
  <c r="I131" i="4"/>
  <c r="J136" i="4"/>
  <c r="I136" i="4"/>
  <c r="H136" i="4"/>
  <c r="H147" i="4"/>
  <c r="I147" i="4"/>
  <c r="J152" i="4"/>
  <c r="I152" i="4"/>
  <c r="H152" i="4"/>
  <c r="H117" i="4"/>
  <c r="I117" i="4"/>
  <c r="J129" i="4"/>
  <c r="I102" i="4"/>
  <c r="H102" i="4"/>
  <c r="I108" i="4"/>
  <c r="H108" i="4"/>
  <c r="I111" i="4"/>
  <c r="J114" i="4"/>
  <c r="J118" i="4"/>
  <c r="J122" i="4"/>
  <c r="J126" i="4"/>
  <c r="J131" i="4"/>
  <c r="H137" i="4"/>
  <c r="I137" i="4"/>
  <c r="J142" i="4"/>
  <c r="I142" i="4"/>
  <c r="H142" i="4"/>
  <c r="J147" i="4"/>
  <c r="I110" i="4"/>
  <c r="H110" i="4"/>
  <c r="I113" i="4"/>
  <c r="H135" i="4"/>
  <c r="I135" i="4"/>
  <c r="H151" i="4"/>
  <c r="I151" i="4"/>
  <c r="J102" i="4"/>
  <c r="I105" i="4"/>
  <c r="J108" i="4"/>
  <c r="J111" i="4"/>
  <c r="H115" i="4"/>
  <c r="I115" i="4"/>
  <c r="H119" i="4"/>
  <c r="I119" i="4"/>
  <c r="H123" i="4"/>
  <c r="I123" i="4"/>
  <c r="H127" i="4"/>
  <c r="I127" i="4"/>
  <c r="J132" i="4"/>
  <c r="I132" i="4"/>
  <c r="H132" i="4"/>
  <c r="J137" i="4"/>
  <c r="H143" i="4"/>
  <c r="I143" i="4"/>
  <c r="J148" i="4"/>
  <c r="I148" i="4"/>
  <c r="H148" i="4"/>
  <c r="I112" i="4"/>
  <c r="H112" i="4"/>
  <c r="H133" i="4"/>
  <c r="I133" i="4"/>
  <c r="J138" i="4"/>
  <c r="I138" i="4"/>
  <c r="H138" i="4"/>
  <c r="H149" i="4"/>
  <c r="I149" i="4"/>
  <c r="I106" i="4"/>
  <c r="H106" i="4"/>
  <c r="I109" i="4"/>
  <c r="J112" i="4"/>
  <c r="I116" i="4"/>
  <c r="H116" i="4"/>
  <c r="I120" i="4"/>
  <c r="H120" i="4"/>
  <c r="I124" i="4"/>
  <c r="H124" i="4"/>
  <c r="J128" i="4"/>
  <c r="I128" i="4"/>
  <c r="H128" i="4"/>
  <c r="J133" i="4"/>
  <c r="H139" i="4"/>
  <c r="I139" i="4"/>
  <c r="J144" i="4"/>
  <c r="I144" i="4"/>
  <c r="H144" i="4"/>
  <c r="J149" i="4"/>
  <c r="L3" i="3"/>
  <c r="G4" i="3"/>
  <c r="H3" i="3"/>
  <c r="I126" i="3"/>
  <c r="H126" i="3"/>
  <c r="I150" i="3"/>
  <c r="H150" i="3"/>
  <c r="H25" i="3"/>
  <c r="H27" i="3"/>
  <c r="H29" i="3"/>
  <c r="H31" i="3"/>
  <c r="H33" i="3"/>
  <c r="H35" i="3"/>
  <c r="H37" i="3"/>
  <c r="H39" i="3"/>
  <c r="H41" i="3"/>
  <c r="H43" i="3"/>
  <c r="H45" i="3"/>
  <c r="H47" i="3"/>
  <c r="H49" i="3"/>
  <c r="H51" i="3"/>
  <c r="H53" i="3"/>
  <c r="H55" i="3"/>
  <c r="H57" i="3"/>
  <c r="H59" i="3"/>
  <c r="H61" i="3"/>
  <c r="H63" i="3"/>
  <c r="H65" i="3"/>
  <c r="H67" i="3"/>
  <c r="H69" i="3"/>
  <c r="H71" i="3"/>
  <c r="H73" i="3"/>
  <c r="H75" i="3"/>
  <c r="H77" i="3"/>
  <c r="H79" i="3"/>
  <c r="H81" i="3"/>
  <c r="H83" i="3"/>
  <c r="H85" i="3"/>
  <c r="H87" i="3"/>
  <c r="H89" i="3"/>
  <c r="H91" i="3"/>
  <c r="H93" i="3"/>
  <c r="H95" i="3"/>
  <c r="H97" i="3"/>
  <c r="H99" i="3"/>
  <c r="H101" i="3"/>
  <c r="H103" i="3"/>
  <c r="H105" i="3"/>
  <c r="H107" i="3"/>
  <c r="H109" i="3"/>
  <c r="H111" i="3"/>
  <c r="H113" i="3"/>
  <c r="H121" i="3"/>
  <c r="J126" i="3"/>
  <c r="H129" i="3"/>
  <c r="H137" i="3"/>
  <c r="H145" i="3"/>
  <c r="J150" i="3"/>
  <c r="I118" i="3"/>
  <c r="H118" i="3"/>
  <c r="I25" i="3"/>
  <c r="I27" i="3"/>
  <c r="I29" i="3"/>
  <c r="I31" i="3"/>
  <c r="I33" i="3"/>
  <c r="I35" i="3"/>
  <c r="I37" i="3"/>
  <c r="I39" i="3"/>
  <c r="I41" i="3"/>
  <c r="I43" i="3"/>
  <c r="I45" i="3"/>
  <c r="I47" i="3"/>
  <c r="I49" i="3"/>
  <c r="I51" i="3"/>
  <c r="I53" i="3"/>
  <c r="I55" i="3"/>
  <c r="I57" i="3"/>
  <c r="I59" i="3"/>
  <c r="I61" i="3"/>
  <c r="I63" i="3"/>
  <c r="I65" i="3"/>
  <c r="I67" i="3"/>
  <c r="I69" i="3"/>
  <c r="I71" i="3"/>
  <c r="I73" i="3"/>
  <c r="I75" i="3"/>
  <c r="I77" i="3"/>
  <c r="I79" i="3"/>
  <c r="I81" i="3"/>
  <c r="I83" i="3"/>
  <c r="I85" i="3"/>
  <c r="I87" i="3"/>
  <c r="I89" i="3"/>
  <c r="I91" i="3"/>
  <c r="I93" i="3"/>
  <c r="I95" i="3"/>
  <c r="I97" i="3"/>
  <c r="I99" i="3"/>
  <c r="I101" i="3"/>
  <c r="I103" i="3"/>
  <c r="I105" i="3"/>
  <c r="I107" i="3"/>
  <c r="I109" i="3"/>
  <c r="I111" i="3"/>
  <c r="I113" i="3"/>
  <c r="I116" i="3"/>
  <c r="H116" i="3"/>
  <c r="I121" i="3"/>
  <c r="I124" i="3"/>
  <c r="H124" i="3"/>
  <c r="I129" i="3"/>
  <c r="I132" i="3"/>
  <c r="H132" i="3"/>
  <c r="I137" i="3"/>
  <c r="I140" i="3"/>
  <c r="H140" i="3"/>
  <c r="I145" i="3"/>
  <c r="I148" i="3"/>
  <c r="H148" i="3"/>
  <c r="I142" i="3"/>
  <c r="H142" i="3"/>
  <c r="I134" i="3"/>
  <c r="H134" i="3"/>
  <c r="I114" i="3"/>
  <c r="H114" i="3"/>
  <c r="I122" i="3"/>
  <c r="H122" i="3"/>
  <c r="I130" i="3"/>
  <c r="H130" i="3"/>
  <c r="I138" i="3"/>
  <c r="H138" i="3"/>
  <c r="I146" i="3"/>
  <c r="H146" i="3"/>
  <c r="I120" i="3"/>
  <c r="H120" i="3"/>
  <c r="I128" i="3"/>
  <c r="H128" i="3"/>
  <c r="I136" i="3"/>
  <c r="H136" i="3"/>
  <c r="I144" i="3"/>
  <c r="H144" i="3"/>
  <c r="I152" i="3"/>
  <c r="H152" i="3"/>
  <c r="J35" i="2"/>
  <c r="H35" i="2"/>
  <c r="H38" i="2"/>
  <c r="J51" i="2"/>
  <c r="H51" i="2"/>
  <c r="H54" i="2"/>
  <c r="J67" i="2"/>
  <c r="H67" i="2"/>
  <c r="H70" i="2"/>
  <c r="J83" i="2"/>
  <c r="H83" i="2"/>
  <c r="H86" i="2"/>
  <c r="J99" i="2"/>
  <c r="H99" i="2"/>
  <c r="H102" i="2"/>
  <c r="H118" i="2"/>
  <c r="J126" i="2"/>
  <c r="I126" i="2"/>
  <c r="H126" i="2"/>
  <c r="J73" i="2"/>
  <c r="H73" i="2"/>
  <c r="J139" i="2"/>
  <c r="H139" i="2"/>
  <c r="I139" i="2"/>
  <c r="H29" i="2"/>
  <c r="I38" i="2"/>
  <c r="J45" i="2"/>
  <c r="H45" i="2"/>
  <c r="I54" i="2"/>
  <c r="J61" i="2"/>
  <c r="H61" i="2"/>
  <c r="I70" i="2"/>
  <c r="J77" i="2"/>
  <c r="H77" i="2"/>
  <c r="I86" i="2"/>
  <c r="J93" i="2"/>
  <c r="H93" i="2"/>
  <c r="I102" i="2"/>
  <c r="H112" i="2"/>
  <c r="I118" i="2"/>
  <c r="J127" i="2"/>
  <c r="H127" i="2"/>
  <c r="I127" i="2"/>
  <c r="J131" i="2"/>
  <c r="H131" i="2"/>
  <c r="I131" i="2"/>
  <c r="J149" i="2"/>
  <c r="H149" i="2"/>
  <c r="J57" i="2"/>
  <c r="H57" i="2"/>
  <c r="H26" i="2"/>
  <c r="I29" i="2"/>
  <c r="I32" i="2"/>
  <c r="J39" i="2"/>
  <c r="H39" i="2"/>
  <c r="H42" i="2"/>
  <c r="I45" i="2"/>
  <c r="I48" i="2"/>
  <c r="J55" i="2"/>
  <c r="H55" i="2"/>
  <c r="H58" i="2"/>
  <c r="I61" i="2"/>
  <c r="I64" i="2"/>
  <c r="J71" i="2"/>
  <c r="H71" i="2"/>
  <c r="H74" i="2"/>
  <c r="I77" i="2"/>
  <c r="I80" i="2"/>
  <c r="J87" i="2"/>
  <c r="H87" i="2"/>
  <c r="H90" i="2"/>
  <c r="I93" i="2"/>
  <c r="I96" i="2"/>
  <c r="J103" i="2"/>
  <c r="H103" i="2"/>
  <c r="H106" i="2"/>
  <c r="I112" i="2"/>
  <c r="J122" i="2"/>
  <c r="I136" i="2"/>
  <c r="J141" i="2"/>
  <c r="H141" i="2"/>
  <c r="I149" i="2"/>
  <c r="I26" i="2"/>
  <c r="J33" i="2"/>
  <c r="H33" i="2"/>
  <c r="I42" i="2"/>
  <c r="J49" i="2"/>
  <c r="H49" i="2"/>
  <c r="I58" i="2"/>
  <c r="J65" i="2"/>
  <c r="H65" i="2"/>
  <c r="I74" i="2"/>
  <c r="J81" i="2"/>
  <c r="H81" i="2"/>
  <c r="I90" i="2"/>
  <c r="J97" i="2"/>
  <c r="H97" i="2"/>
  <c r="I106" i="2"/>
  <c r="J123" i="2"/>
  <c r="H123" i="2"/>
  <c r="I123" i="2"/>
  <c r="J150" i="2"/>
  <c r="I150" i="2"/>
  <c r="H150" i="2"/>
  <c r="H25" i="2"/>
  <c r="J41" i="2"/>
  <c r="H41" i="2"/>
  <c r="H27" i="2"/>
  <c r="H30" i="2"/>
  <c r="I33" i="2"/>
  <c r="J43" i="2"/>
  <c r="H43" i="2"/>
  <c r="H46" i="2"/>
  <c r="I49" i="2"/>
  <c r="J59" i="2"/>
  <c r="H59" i="2"/>
  <c r="H62" i="2"/>
  <c r="I65" i="2"/>
  <c r="J75" i="2"/>
  <c r="H75" i="2"/>
  <c r="H78" i="2"/>
  <c r="I81" i="2"/>
  <c r="J91" i="2"/>
  <c r="H91" i="2"/>
  <c r="H94" i="2"/>
  <c r="I97" i="2"/>
  <c r="H110" i="2"/>
  <c r="I116" i="2"/>
  <c r="I128" i="2"/>
  <c r="J133" i="2"/>
  <c r="H133" i="2"/>
  <c r="J142" i="2"/>
  <c r="I142" i="2"/>
  <c r="H142" i="2"/>
  <c r="J146" i="2"/>
  <c r="J151" i="2"/>
  <c r="H151" i="2"/>
  <c r="I151" i="2"/>
  <c r="J89" i="2"/>
  <c r="H89" i="2"/>
  <c r="J37" i="2"/>
  <c r="H37" i="2"/>
  <c r="J53" i="2"/>
  <c r="H53" i="2"/>
  <c r="J69" i="2"/>
  <c r="H69" i="2"/>
  <c r="J85" i="2"/>
  <c r="H85" i="2"/>
  <c r="I94" i="2"/>
  <c r="J101" i="2"/>
  <c r="H101" i="2"/>
  <c r="I110" i="2"/>
  <c r="J143" i="2"/>
  <c r="H143" i="2"/>
  <c r="I143" i="2"/>
  <c r="J147" i="2"/>
  <c r="H147" i="2"/>
  <c r="I147" i="2"/>
  <c r="J105" i="2"/>
  <c r="H105" i="2"/>
  <c r="J135" i="2"/>
  <c r="H135" i="2"/>
  <c r="I135" i="2"/>
  <c r="I24" i="2"/>
  <c r="J31" i="2"/>
  <c r="H31" i="2"/>
  <c r="H34" i="2"/>
  <c r="I37" i="2"/>
  <c r="I40" i="2"/>
  <c r="J47" i="2"/>
  <c r="H47" i="2"/>
  <c r="H50" i="2"/>
  <c r="I53" i="2"/>
  <c r="I56" i="2"/>
  <c r="J63" i="2"/>
  <c r="H63" i="2"/>
  <c r="H66" i="2"/>
  <c r="I69" i="2"/>
  <c r="I72" i="2"/>
  <c r="J79" i="2"/>
  <c r="H79" i="2"/>
  <c r="H82" i="2"/>
  <c r="I85" i="2"/>
  <c r="I88" i="2"/>
  <c r="J95" i="2"/>
  <c r="H95" i="2"/>
  <c r="H98" i="2"/>
  <c r="I101" i="2"/>
  <c r="I104" i="2"/>
  <c r="H114" i="2"/>
  <c r="I120" i="2"/>
  <c r="J125" i="2"/>
  <c r="H125" i="2"/>
  <c r="J134" i="2"/>
  <c r="I134" i="2"/>
  <c r="H134" i="2"/>
  <c r="J138" i="2"/>
  <c r="J121" i="2"/>
  <c r="H121" i="2"/>
  <c r="J129" i="2"/>
  <c r="H129" i="2"/>
  <c r="J137" i="2"/>
  <c r="H137" i="2"/>
  <c r="J145" i="2"/>
  <c r="H145" i="2"/>
  <c r="H107" i="2"/>
  <c r="H109" i="2"/>
  <c r="H111" i="2"/>
  <c r="H113" i="2"/>
  <c r="H115" i="2"/>
  <c r="H117" i="2"/>
  <c r="H119" i="2"/>
  <c r="I121" i="2"/>
  <c r="H124" i="2"/>
  <c r="I129" i="2"/>
  <c r="H132" i="2"/>
  <c r="I137" i="2"/>
  <c r="H140" i="2"/>
  <c r="I145" i="2"/>
  <c r="H65" i="1"/>
  <c r="I65" i="1"/>
  <c r="J65" i="1"/>
  <c r="H97" i="1"/>
  <c r="I97" i="1"/>
  <c r="J97" i="1"/>
  <c r="H111" i="1"/>
  <c r="I111" i="1"/>
  <c r="J111" i="1"/>
  <c r="H119" i="1"/>
  <c r="I119" i="1"/>
  <c r="J119" i="1"/>
  <c r="I144" i="1"/>
  <c r="I141" i="1"/>
  <c r="J141" i="1"/>
  <c r="I134" i="1"/>
  <c r="H134" i="1"/>
  <c r="I88" i="1"/>
  <c r="J88" i="1"/>
  <c r="H88" i="1"/>
  <c r="I56" i="1"/>
  <c r="J56" i="1"/>
  <c r="H56" i="1"/>
  <c r="I147" i="1"/>
  <c r="J147" i="1"/>
  <c r="H147" i="1"/>
  <c r="H118" i="1"/>
  <c r="I118" i="1"/>
  <c r="J110" i="1"/>
  <c r="I110" i="1"/>
  <c r="H87" i="1"/>
  <c r="I87" i="1"/>
  <c r="J87" i="1"/>
  <c r="I133" i="1"/>
  <c r="J133" i="1"/>
  <c r="I126" i="1"/>
  <c r="H126" i="1"/>
  <c r="H113" i="1"/>
  <c r="I113" i="1"/>
  <c r="J113" i="1"/>
  <c r="I139" i="1"/>
  <c r="J139" i="1"/>
  <c r="H139" i="1"/>
  <c r="H136" i="1"/>
  <c r="H81" i="1"/>
  <c r="I81" i="1"/>
  <c r="J81" i="1"/>
  <c r="I128" i="1"/>
  <c r="I125" i="1"/>
  <c r="J125" i="1"/>
  <c r="I104" i="1"/>
  <c r="H104" i="1"/>
  <c r="H95" i="1"/>
  <c r="I95" i="1"/>
  <c r="J95" i="1"/>
  <c r="I72" i="1"/>
  <c r="J72" i="1"/>
  <c r="H72" i="1"/>
  <c r="I149" i="1"/>
  <c r="J149" i="1"/>
  <c r="I131" i="1"/>
  <c r="J131" i="1"/>
  <c r="H131" i="1"/>
  <c r="H128" i="1"/>
  <c r="H103" i="1"/>
  <c r="I103" i="1"/>
  <c r="J103" i="1"/>
  <c r="I142" i="1"/>
  <c r="H142" i="1"/>
  <c r="I120" i="1"/>
  <c r="H120" i="1"/>
  <c r="H102" i="1"/>
  <c r="I102" i="1"/>
  <c r="J102" i="1"/>
  <c r="J94" i="1"/>
  <c r="I94" i="1"/>
  <c r="H123" i="1"/>
  <c r="I123" i="1"/>
  <c r="J123" i="1"/>
  <c r="H107" i="1"/>
  <c r="I107" i="1"/>
  <c r="J107" i="1"/>
  <c r="H91" i="1"/>
  <c r="I91" i="1"/>
  <c r="J91" i="1"/>
  <c r="I78" i="1"/>
  <c r="H75" i="1"/>
  <c r="I75" i="1"/>
  <c r="J75" i="1"/>
  <c r="I62" i="1"/>
  <c r="H59" i="1"/>
  <c r="I59" i="1"/>
  <c r="J59" i="1"/>
  <c r="I52" i="1"/>
  <c r="I48" i="1"/>
  <c r="I44" i="1"/>
  <c r="I40" i="1"/>
  <c r="I36" i="1"/>
  <c r="I32" i="1"/>
  <c r="I28" i="1"/>
  <c r="H71" i="1"/>
  <c r="I71" i="1"/>
  <c r="J71" i="1"/>
  <c r="H55" i="1"/>
  <c r="I55" i="1"/>
  <c r="J55" i="1"/>
  <c r="H109" i="1"/>
  <c r="I109" i="1"/>
  <c r="J109" i="1"/>
  <c r="H93" i="1"/>
  <c r="I93" i="1"/>
  <c r="J93" i="1"/>
  <c r="J86" i="1"/>
  <c r="H77" i="1"/>
  <c r="I77" i="1"/>
  <c r="J77" i="1"/>
  <c r="J70" i="1"/>
  <c r="H61" i="1"/>
  <c r="I61" i="1"/>
  <c r="J61" i="1"/>
  <c r="J54" i="1"/>
  <c r="H51" i="1"/>
  <c r="I51" i="1"/>
  <c r="J51" i="1"/>
  <c r="H47" i="1"/>
  <c r="I47" i="1"/>
  <c r="J47" i="1"/>
  <c r="H43" i="1"/>
  <c r="I43" i="1"/>
  <c r="J43" i="1"/>
  <c r="H39" i="1"/>
  <c r="I39" i="1"/>
  <c r="J39" i="1"/>
  <c r="H35" i="1"/>
  <c r="I35" i="1"/>
  <c r="J35" i="1"/>
  <c r="H31" i="1"/>
  <c r="I31" i="1"/>
  <c r="J31" i="1"/>
  <c r="H27" i="1"/>
  <c r="I27" i="1"/>
  <c r="J140" i="1"/>
  <c r="J132" i="1"/>
  <c r="J124" i="1"/>
  <c r="H115" i="1"/>
  <c r="I115" i="1"/>
  <c r="J115" i="1"/>
  <c r="J108" i="1"/>
  <c r="H99" i="1"/>
  <c r="I99" i="1"/>
  <c r="J99" i="1"/>
  <c r="J92" i="1"/>
  <c r="I86" i="1"/>
  <c r="H83" i="1"/>
  <c r="I83" i="1"/>
  <c r="J83" i="1"/>
  <c r="J76" i="1"/>
  <c r="I70" i="1"/>
  <c r="H67" i="1"/>
  <c r="I67" i="1"/>
  <c r="J67" i="1"/>
  <c r="J60" i="1"/>
  <c r="I54" i="1"/>
  <c r="I50" i="1"/>
  <c r="I46" i="1"/>
  <c r="I42" i="1"/>
  <c r="I38" i="1"/>
  <c r="I34" i="1"/>
  <c r="I30" i="1"/>
  <c r="I26" i="1"/>
  <c r="I151" i="1"/>
  <c r="J151" i="1"/>
  <c r="I143" i="1"/>
  <c r="J143" i="1"/>
  <c r="I135" i="1"/>
  <c r="J135" i="1"/>
  <c r="I127" i="1"/>
  <c r="J127" i="1"/>
  <c r="H121" i="1"/>
  <c r="I121" i="1"/>
  <c r="J121" i="1"/>
  <c r="H105" i="1"/>
  <c r="I105" i="1"/>
  <c r="J105" i="1"/>
  <c r="H89" i="1"/>
  <c r="I89" i="1"/>
  <c r="J89" i="1"/>
  <c r="H73" i="1"/>
  <c r="I73" i="1"/>
  <c r="J73" i="1"/>
  <c r="H57" i="1"/>
  <c r="I57" i="1"/>
  <c r="J57" i="1"/>
  <c r="H50" i="1"/>
  <c r="H46" i="1"/>
  <c r="H42" i="1"/>
  <c r="H38" i="1"/>
  <c r="H34" i="1"/>
  <c r="H30" i="1"/>
  <c r="H26" i="1"/>
  <c r="H79" i="1"/>
  <c r="I79" i="1"/>
  <c r="J79" i="1"/>
  <c r="H63" i="1"/>
  <c r="I63" i="1"/>
  <c r="J63" i="1"/>
  <c r="I145" i="1"/>
  <c r="J145" i="1"/>
  <c r="I137" i="1"/>
  <c r="J137" i="1"/>
  <c r="I129" i="1"/>
  <c r="J129" i="1"/>
  <c r="H117" i="1"/>
  <c r="I117" i="1"/>
  <c r="J117" i="1"/>
  <c r="H101" i="1"/>
  <c r="I101" i="1"/>
  <c r="J101" i="1"/>
  <c r="H85" i="1"/>
  <c r="I85" i="1"/>
  <c r="J85" i="1"/>
  <c r="H69" i="1"/>
  <c r="I69" i="1"/>
  <c r="J69" i="1"/>
  <c r="H53" i="1"/>
  <c r="I53" i="1"/>
  <c r="J53" i="1"/>
  <c r="H49" i="1"/>
  <c r="I49" i="1"/>
  <c r="J49" i="1"/>
  <c r="H45" i="1"/>
  <c r="I45" i="1"/>
  <c r="J45" i="1"/>
  <c r="H41" i="1"/>
  <c r="I41" i="1"/>
  <c r="J41" i="1"/>
  <c r="H37" i="1"/>
  <c r="I37" i="1"/>
  <c r="J37" i="1"/>
  <c r="H33" i="1"/>
  <c r="I33" i="1"/>
  <c r="J33" i="1"/>
  <c r="H29" i="1"/>
  <c r="I29" i="1"/>
  <c r="J29" i="1"/>
  <c r="I25" i="1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82" i="9"/>
  <c r="F83" i="9"/>
  <c r="F84" i="9"/>
  <c r="F85" i="9"/>
  <c r="F86" i="9"/>
  <c r="F87" i="9"/>
  <c r="F88" i="9"/>
  <c r="F89" i="9"/>
  <c r="F90" i="9"/>
  <c r="F91" i="9"/>
  <c r="F92" i="9"/>
  <c r="F93" i="9"/>
  <c r="F94" i="9"/>
  <c r="F95" i="9"/>
  <c r="F96" i="9"/>
  <c r="F97" i="9"/>
  <c r="F98" i="9"/>
  <c r="F99" i="9"/>
  <c r="F100" i="9"/>
  <c r="F101" i="9"/>
  <c r="F102" i="9"/>
  <c r="F103" i="9"/>
  <c r="F104" i="9"/>
  <c r="F105" i="9"/>
  <c r="F106" i="9"/>
  <c r="F107" i="9"/>
  <c r="F108" i="9"/>
  <c r="F109" i="9"/>
  <c r="F110" i="9"/>
  <c r="F111" i="9"/>
  <c r="F112" i="9"/>
  <c r="F113" i="9"/>
  <c r="F114" i="9"/>
  <c r="F115" i="9"/>
  <c r="F116" i="9"/>
  <c r="F117" i="9"/>
  <c r="F118" i="9"/>
  <c r="F119" i="9"/>
  <c r="F120" i="9"/>
  <c r="F121" i="9"/>
  <c r="F122" i="9"/>
  <c r="F123" i="9"/>
  <c r="F124" i="9"/>
  <c r="F125" i="9"/>
  <c r="F126" i="9"/>
  <c r="F127" i="9"/>
  <c r="G24" i="1"/>
  <c r="G4" i="13" l="1"/>
  <c r="H4" i="13" s="1"/>
  <c r="H24" i="1"/>
  <c r="G4" i="14"/>
  <c r="L3" i="14"/>
  <c r="H3" i="14"/>
  <c r="J3" i="13"/>
  <c r="I3" i="13"/>
  <c r="G4" i="12"/>
  <c r="H3" i="12"/>
  <c r="L3" i="12"/>
  <c r="L3" i="11"/>
  <c r="H3" i="11"/>
  <c r="G4" i="11"/>
  <c r="G4" i="10"/>
  <c r="H3" i="10"/>
  <c r="L3" i="10"/>
  <c r="H4" i="8"/>
  <c r="G5" i="8"/>
  <c r="I3" i="8"/>
  <c r="J3" i="8"/>
  <c r="G4" i="7"/>
  <c r="L3" i="7"/>
  <c r="H3" i="7"/>
  <c r="G5" i="6"/>
  <c r="H4" i="6"/>
  <c r="J3" i="6"/>
  <c r="I3" i="6"/>
  <c r="G4" i="5"/>
  <c r="L3" i="5"/>
  <c r="H3" i="5"/>
  <c r="G5" i="4"/>
  <c r="H4" i="4"/>
  <c r="J3" i="4"/>
  <c r="I3" i="4"/>
  <c r="J3" i="3"/>
  <c r="I3" i="3"/>
  <c r="G5" i="3"/>
  <c r="H4" i="3"/>
  <c r="L3" i="2"/>
  <c r="H3" i="2"/>
  <c r="G4" i="2"/>
  <c r="I3" i="9"/>
  <c r="J3" i="9" s="1"/>
  <c r="I24" i="1"/>
  <c r="K3" i="9" l="1"/>
  <c r="H4" i="9"/>
  <c r="H5" i="9" s="1"/>
  <c r="G5" i="13"/>
  <c r="H5" i="13" s="1"/>
  <c r="J3" i="14"/>
  <c r="I3" i="14"/>
  <c r="G5" i="14"/>
  <c r="H4" i="14"/>
  <c r="J4" i="13"/>
  <c r="I4" i="13"/>
  <c r="J3" i="12"/>
  <c r="I3" i="12"/>
  <c r="G5" i="12"/>
  <c r="H4" i="12"/>
  <c r="G5" i="11"/>
  <c r="H4" i="11"/>
  <c r="J3" i="11"/>
  <c r="I3" i="11"/>
  <c r="I3" i="10"/>
  <c r="J3" i="10"/>
  <c r="G5" i="10"/>
  <c r="H4" i="10"/>
  <c r="H5" i="8"/>
  <c r="G6" i="8"/>
  <c r="J4" i="8"/>
  <c r="I4" i="8"/>
  <c r="M3" i="9"/>
  <c r="J3" i="7"/>
  <c r="I3" i="7"/>
  <c r="G5" i="7"/>
  <c r="H4" i="7"/>
  <c r="I4" i="6"/>
  <c r="J4" i="6"/>
  <c r="G6" i="6"/>
  <c r="H5" i="6"/>
  <c r="I3" i="5"/>
  <c r="J3" i="5"/>
  <c r="H4" i="5"/>
  <c r="G5" i="5"/>
  <c r="J4" i="4"/>
  <c r="I4" i="4"/>
  <c r="H5" i="4"/>
  <c r="G6" i="4"/>
  <c r="J4" i="3"/>
  <c r="I4" i="3"/>
  <c r="H5" i="3"/>
  <c r="G6" i="3"/>
  <c r="H4" i="2"/>
  <c r="G5" i="2"/>
  <c r="J3" i="2"/>
  <c r="I3" i="2"/>
  <c r="H3" i="1"/>
  <c r="I4" i="9" l="1"/>
  <c r="J4" i="9" s="1"/>
  <c r="G6" i="13"/>
  <c r="G7" i="13" s="1"/>
  <c r="J4" i="14"/>
  <c r="I4" i="14"/>
  <c r="G6" i="14"/>
  <c r="H5" i="14"/>
  <c r="I5" i="13"/>
  <c r="J5" i="13"/>
  <c r="I4" i="12"/>
  <c r="J4" i="12"/>
  <c r="G6" i="12"/>
  <c r="H5" i="12"/>
  <c r="J4" i="11"/>
  <c r="I4" i="11"/>
  <c r="H5" i="11"/>
  <c r="G6" i="11"/>
  <c r="J4" i="10"/>
  <c r="I4" i="10"/>
  <c r="G6" i="10"/>
  <c r="H5" i="10"/>
  <c r="H6" i="8"/>
  <c r="G7" i="8"/>
  <c r="J5" i="8"/>
  <c r="I5" i="8"/>
  <c r="J4" i="7"/>
  <c r="I4" i="7"/>
  <c r="G6" i="7"/>
  <c r="H5" i="7"/>
  <c r="I5" i="6"/>
  <c r="J5" i="6"/>
  <c r="G7" i="6"/>
  <c r="H6" i="6"/>
  <c r="G6" i="5"/>
  <c r="H5" i="5"/>
  <c r="J4" i="5"/>
  <c r="I4" i="5"/>
  <c r="G7" i="4"/>
  <c r="H6" i="4"/>
  <c r="I5" i="4"/>
  <c r="J5" i="4"/>
  <c r="G7" i="3"/>
  <c r="H6" i="3"/>
  <c r="I5" i="3"/>
  <c r="J5" i="3"/>
  <c r="H5" i="2"/>
  <c r="G6" i="2"/>
  <c r="J4" i="2"/>
  <c r="I4" i="2"/>
  <c r="K4" i="9"/>
  <c r="H6" i="9"/>
  <c r="I5" i="9"/>
  <c r="L3" i="1"/>
  <c r="G4" i="1"/>
  <c r="H4" i="1" s="1"/>
  <c r="H6" i="13" l="1"/>
  <c r="J6" i="13" s="1"/>
  <c r="J5" i="14"/>
  <c r="I5" i="14"/>
  <c r="G7" i="14"/>
  <c r="H6" i="14"/>
  <c r="H7" i="13"/>
  <c r="G8" i="13"/>
  <c r="J5" i="12"/>
  <c r="I5" i="12"/>
  <c r="G7" i="12"/>
  <c r="H6" i="12"/>
  <c r="G7" i="11"/>
  <c r="H6" i="11"/>
  <c r="I5" i="11"/>
  <c r="J5" i="11"/>
  <c r="J5" i="10"/>
  <c r="I5" i="10"/>
  <c r="G7" i="10"/>
  <c r="H6" i="10"/>
  <c r="G8" i="8"/>
  <c r="H7" i="8"/>
  <c r="J6" i="8"/>
  <c r="I6" i="8"/>
  <c r="J5" i="7"/>
  <c r="I5" i="7"/>
  <c r="G7" i="7"/>
  <c r="H6" i="7"/>
  <c r="I6" i="6"/>
  <c r="J6" i="6"/>
  <c r="G8" i="6"/>
  <c r="H7" i="6"/>
  <c r="J5" i="5"/>
  <c r="I5" i="5"/>
  <c r="H6" i="5"/>
  <c r="G7" i="5"/>
  <c r="J6" i="4"/>
  <c r="I6" i="4"/>
  <c r="H7" i="4"/>
  <c r="G8" i="4"/>
  <c r="J6" i="3"/>
  <c r="I6" i="3"/>
  <c r="H7" i="3"/>
  <c r="G8" i="3"/>
  <c r="H6" i="2"/>
  <c r="G7" i="2"/>
  <c r="J5" i="2"/>
  <c r="I5" i="2"/>
  <c r="K5" i="9"/>
  <c r="J5" i="9"/>
  <c r="H7" i="9"/>
  <c r="I6" i="9"/>
  <c r="J3" i="1"/>
  <c r="J4" i="1"/>
  <c r="I3" i="1"/>
  <c r="I4" i="1"/>
  <c r="G5" i="1"/>
  <c r="G6" i="1" s="1"/>
  <c r="I6" i="13" l="1"/>
  <c r="I6" i="14"/>
  <c r="J6" i="14"/>
  <c r="G8" i="14"/>
  <c r="H7" i="14"/>
  <c r="G9" i="13"/>
  <c r="H8" i="13"/>
  <c r="I7" i="13"/>
  <c r="J7" i="13"/>
  <c r="I6" i="12"/>
  <c r="J6" i="12"/>
  <c r="G8" i="12"/>
  <c r="H7" i="12"/>
  <c r="J6" i="11"/>
  <c r="I6" i="11"/>
  <c r="H7" i="11"/>
  <c r="G8" i="11"/>
  <c r="J6" i="10"/>
  <c r="I6" i="10"/>
  <c r="G8" i="10"/>
  <c r="H7" i="10"/>
  <c r="J7" i="8"/>
  <c r="I7" i="8"/>
  <c r="H8" i="8"/>
  <c r="G9" i="8"/>
  <c r="I6" i="7"/>
  <c r="J6" i="7"/>
  <c r="G8" i="7"/>
  <c r="H7" i="7"/>
  <c r="I7" i="6"/>
  <c r="J7" i="6"/>
  <c r="G9" i="6"/>
  <c r="H8" i="6"/>
  <c r="G8" i="5"/>
  <c r="H7" i="5"/>
  <c r="J6" i="5"/>
  <c r="I6" i="5"/>
  <c r="G9" i="4"/>
  <c r="H8" i="4"/>
  <c r="I7" i="4"/>
  <c r="J7" i="4"/>
  <c r="G9" i="3"/>
  <c r="H8" i="3"/>
  <c r="I7" i="3"/>
  <c r="J7" i="3"/>
  <c r="G8" i="2"/>
  <c r="H7" i="2"/>
  <c r="J6" i="2"/>
  <c r="I6" i="2"/>
  <c r="J6" i="9"/>
  <c r="K6" i="9"/>
  <c r="H8" i="9"/>
  <c r="I7" i="9"/>
  <c r="H5" i="1"/>
  <c r="J5" i="1" s="1"/>
  <c r="H6" i="1"/>
  <c r="J6" i="1" s="1"/>
  <c r="G7" i="1"/>
  <c r="J7" i="14" l="1"/>
  <c r="I7" i="14"/>
  <c r="G9" i="14"/>
  <c r="H8" i="14"/>
  <c r="J8" i="13"/>
  <c r="I8" i="13"/>
  <c r="H9" i="13"/>
  <c r="G10" i="13"/>
  <c r="J7" i="12"/>
  <c r="I7" i="12"/>
  <c r="G9" i="12"/>
  <c r="H8" i="12"/>
  <c r="H8" i="11"/>
  <c r="G9" i="11"/>
  <c r="I7" i="11"/>
  <c r="J7" i="11"/>
  <c r="J7" i="10"/>
  <c r="I7" i="10"/>
  <c r="G9" i="10"/>
  <c r="H8" i="10"/>
  <c r="H9" i="8"/>
  <c r="G10" i="8"/>
  <c r="J8" i="8"/>
  <c r="I8" i="8"/>
  <c r="J7" i="7"/>
  <c r="I7" i="7"/>
  <c r="G9" i="7"/>
  <c r="H8" i="7"/>
  <c r="J8" i="6"/>
  <c r="I8" i="6"/>
  <c r="G10" i="6"/>
  <c r="H9" i="6"/>
  <c r="J7" i="5"/>
  <c r="I7" i="5"/>
  <c r="H8" i="5"/>
  <c r="G9" i="5"/>
  <c r="J8" i="4"/>
  <c r="I8" i="4"/>
  <c r="H9" i="4"/>
  <c r="G10" i="4"/>
  <c r="J8" i="3"/>
  <c r="I8" i="3"/>
  <c r="H9" i="3"/>
  <c r="G10" i="3"/>
  <c r="J7" i="2"/>
  <c r="I7" i="2"/>
  <c r="H8" i="2"/>
  <c r="G9" i="2"/>
  <c r="J7" i="9"/>
  <c r="K7" i="9"/>
  <c r="I8" i="9"/>
  <c r="H9" i="9"/>
  <c r="I6" i="1"/>
  <c r="I5" i="1"/>
  <c r="G8" i="1"/>
  <c r="H7" i="1"/>
  <c r="J7" i="1" s="1"/>
  <c r="I8" i="14" l="1"/>
  <c r="J8" i="14"/>
  <c r="G10" i="14"/>
  <c r="H9" i="14"/>
  <c r="G11" i="13"/>
  <c r="H10" i="13"/>
  <c r="I9" i="13"/>
  <c r="J9" i="13"/>
  <c r="J8" i="12"/>
  <c r="I8" i="12"/>
  <c r="G10" i="12"/>
  <c r="H9" i="12"/>
  <c r="H9" i="11"/>
  <c r="G10" i="11"/>
  <c r="J8" i="11"/>
  <c r="I8" i="11"/>
  <c r="I8" i="10"/>
  <c r="J8" i="10"/>
  <c r="G10" i="10"/>
  <c r="H9" i="10"/>
  <c r="H10" i="8"/>
  <c r="G11" i="8"/>
  <c r="J9" i="8"/>
  <c r="I9" i="8"/>
  <c r="I8" i="7"/>
  <c r="J8" i="7"/>
  <c r="G10" i="7"/>
  <c r="H9" i="7"/>
  <c r="I9" i="6"/>
  <c r="J9" i="6"/>
  <c r="G11" i="6"/>
  <c r="H10" i="6"/>
  <c r="G10" i="5"/>
  <c r="H9" i="5"/>
  <c r="J8" i="5"/>
  <c r="I8" i="5"/>
  <c r="G11" i="4"/>
  <c r="H10" i="4"/>
  <c r="I9" i="4"/>
  <c r="J9" i="4"/>
  <c r="G11" i="3"/>
  <c r="H10" i="3"/>
  <c r="I9" i="3"/>
  <c r="J9" i="3"/>
  <c r="G10" i="2"/>
  <c r="H9" i="2"/>
  <c r="I8" i="2"/>
  <c r="J8" i="2"/>
  <c r="J8" i="9"/>
  <c r="K8" i="9"/>
  <c r="H10" i="9"/>
  <c r="I9" i="9"/>
  <c r="I7" i="1"/>
  <c r="H8" i="1"/>
  <c r="G9" i="1"/>
  <c r="J8" i="1" l="1"/>
  <c r="I8" i="1"/>
  <c r="J9" i="14"/>
  <c r="I9" i="14"/>
  <c r="G11" i="14"/>
  <c r="H10" i="14"/>
  <c r="J10" i="13"/>
  <c r="I10" i="13"/>
  <c r="H11" i="13"/>
  <c r="G12" i="13"/>
  <c r="J9" i="12"/>
  <c r="I9" i="12"/>
  <c r="G11" i="12"/>
  <c r="H10" i="12"/>
  <c r="G11" i="11"/>
  <c r="H10" i="11"/>
  <c r="I9" i="11"/>
  <c r="J9" i="11"/>
  <c r="J9" i="10"/>
  <c r="I9" i="10"/>
  <c r="G11" i="10"/>
  <c r="H10" i="10"/>
  <c r="G12" i="8"/>
  <c r="H11" i="8"/>
  <c r="J10" i="8"/>
  <c r="I10" i="8"/>
  <c r="J9" i="7"/>
  <c r="I9" i="7"/>
  <c r="G11" i="7"/>
  <c r="H10" i="7"/>
  <c r="I10" i="6"/>
  <c r="J10" i="6"/>
  <c r="G12" i="6"/>
  <c r="H11" i="6"/>
  <c r="J9" i="5"/>
  <c r="I9" i="5"/>
  <c r="H10" i="5"/>
  <c r="G11" i="5"/>
  <c r="J10" i="4"/>
  <c r="I10" i="4"/>
  <c r="H11" i="4"/>
  <c r="G12" i="4"/>
  <c r="J10" i="3"/>
  <c r="I10" i="3"/>
  <c r="H11" i="3"/>
  <c r="G12" i="3"/>
  <c r="J9" i="2"/>
  <c r="I9" i="2"/>
  <c r="H10" i="2"/>
  <c r="J10" i="2" s="1"/>
  <c r="G11" i="2"/>
  <c r="J9" i="9"/>
  <c r="K9" i="9"/>
  <c r="I10" i="9"/>
  <c r="H11" i="9"/>
  <c r="G10" i="1"/>
  <c r="H9" i="1"/>
  <c r="K10" i="9" l="1"/>
  <c r="J10" i="9"/>
  <c r="J9" i="1"/>
  <c r="I9" i="1"/>
  <c r="I10" i="14"/>
  <c r="J10" i="14"/>
  <c r="G12" i="14"/>
  <c r="H11" i="14"/>
  <c r="G13" i="13"/>
  <c r="H12" i="13"/>
  <c r="I11" i="13"/>
  <c r="J11" i="13"/>
  <c r="I10" i="12"/>
  <c r="J10" i="12"/>
  <c r="G12" i="12"/>
  <c r="H11" i="12"/>
  <c r="J10" i="11"/>
  <c r="I10" i="11"/>
  <c r="H11" i="11"/>
  <c r="G12" i="11"/>
  <c r="J10" i="10"/>
  <c r="I10" i="10"/>
  <c r="G12" i="10"/>
  <c r="H11" i="10"/>
  <c r="J11" i="8"/>
  <c r="I11" i="8"/>
  <c r="H12" i="8"/>
  <c r="G13" i="8"/>
  <c r="I10" i="7"/>
  <c r="J10" i="7"/>
  <c r="G12" i="7"/>
  <c r="H11" i="7"/>
  <c r="I11" i="6"/>
  <c r="J11" i="6"/>
  <c r="G13" i="6"/>
  <c r="H12" i="6"/>
  <c r="G12" i="5"/>
  <c r="H11" i="5"/>
  <c r="J10" i="5"/>
  <c r="I10" i="5"/>
  <c r="G13" i="4"/>
  <c r="H12" i="4"/>
  <c r="I11" i="4"/>
  <c r="J11" i="4"/>
  <c r="G13" i="3"/>
  <c r="H12" i="3"/>
  <c r="I11" i="3"/>
  <c r="J11" i="3"/>
  <c r="G12" i="2"/>
  <c r="H11" i="2"/>
  <c r="I10" i="2"/>
  <c r="H12" i="9"/>
  <c r="I11" i="9"/>
  <c r="H10" i="1"/>
  <c r="J10" i="1" s="1"/>
  <c r="G11" i="1"/>
  <c r="I10" i="1" l="1"/>
  <c r="J11" i="14"/>
  <c r="I11" i="14"/>
  <c r="G13" i="14"/>
  <c r="H12" i="14"/>
  <c r="J12" i="13"/>
  <c r="I12" i="13"/>
  <c r="H13" i="13"/>
  <c r="G14" i="13"/>
  <c r="H14" i="13" s="1"/>
  <c r="J11" i="12"/>
  <c r="I11" i="12"/>
  <c r="G13" i="12"/>
  <c r="H12" i="12"/>
  <c r="I11" i="11"/>
  <c r="J11" i="11"/>
  <c r="G13" i="11"/>
  <c r="H12" i="11"/>
  <c r="J11" i="10"/>
  <c r="I11" i="10"/>
  <c r="G13" i="10"/>
  <c r="H12" i="10"/>
  <c r="H13" i="8"/>
  <c r="G14" i="8"/>
  <c r="H14" i="8" s="1"/>
  <c r="J12" i="8"/>
  <c r="I12" i="8"/>
  <c r="J11" i="7"/>
  <c r="I11" i="7"/>
  <c r="G13" i="7"/>
  <c r="H12" i="7"/>
  <c r="J12" i="6"/>
  <c r="I12" i="6"/>
  <c r="G14" i="6"/>
  <c r="H14" i="6" s="1"/>
  <c r="H13" i="6"/>
  <c r="J11" i="5"/>
  <c r="I11" i="5"/>
  <c r="H12" i="5"/>
  <c r="G13" i="5"/>
  <c r="J12" i="4"/>
  <c r="I12" i="4"/>
  <c r="H13" i="4"/>
  <c r="G14" i="4"/>
  <c r="H14" i="4" s="1"/>
  <c r="J12" i="3"/>
  <c r="I12" i="3"/>
  <c r="H13" i="3"/>
  <c r="G14" i="3"/>
  <c r="H14" i="3" s="1"/>
  <c r="J11" i="2"/>
  <c r="I11" i="2"/>
  <c r="H12" i="2"/>
  <c r="G13" i="2"/>
  <c r="K11" i="9"/>
  <c r="J11" i="9"/>
  <c r="H13" i="9"/>
  <c r="I12" i="9"/>
  <c r="G12" i="1"/>
  <c r="H11" i="1"/>
  <c r="J11" i="1" s="1"/>
  <c r="I12" i="14" l="1"/>
  <c r="J12" i="14"/>
  <c r="G14" i="14"/>
  <c r="H14" i="14" s="1"/>
  <c r="H13" i="14"/>
  <c r="I13" i="13"/>
  <c r="J13" i="13"/>
  <c r="I12" i="12"/>
  <c r="J12" i="12"/>
  <c r="G14" i="12"/>
  <c r="H14" i="12" s="1"/>
  <c r="H13" i="12"/>
  <c r="J12" i="11"/>
  <c r="I12" i="11"/>
  <c r="H13" i="11"/>
  <c r="G14" i="11"/>
  <c r="H14" i="11" s="1"/>
  <c r="I12" i="10"/>
  <c r="J12" i="10"/>
  <c r="G14" i="10"/>
  <c r="H14" i="10" s="1"/>
  <c r="H13" i="10"/>
  <c r="J13" i="8"/>
  <c r="I13" i="8"/>
  <c r="J12" i="7"/>
  <c r="I12" i="7"/>
  <c r="G14" i="7"/>
  <c r="H14" i="7" s="1"/>
  <c r="H13" i="7"/>
  <c r="I13" i="6"/>
  <c r="J13" i="6"/>
  <c r="G14" i="5"/>
  <c r="H14" i="5" s="1"/>
  <c r="H13" i="5"/>
  <c r="J12" i="5"/>
  <c r="I12" i="5"/>
  <c r="I13" i="4"/>
  <c r="J13" i="4"/>
  <c r="I13" i="3"/>
  <c r="J13" i="3"/>
  <c r="H13" i="2"/>
  <c r="G14" i="2"/>
  <c r="H14" i="2" s="1"/>
  <c r="J12" i="2"/>
  <c r="I12" i="2"/>
  <c r="K12" i="9"/>
  <c r="J12" i="9"/>
  <c r="H14" i="9"/>
  <c r="I14" i="9" s="1"/>
  <c r="I13" i="9"/>
  <c r="I11" i="1"/>
  <c r="H12" i="1"/>
  <c r="J12" i="1" s="1"/>
  <c r="G13" i="1"/>
  <c r="K14" i="9" l="1"/>
  <c r="J14" i="9"/>
  <c r="J13" i="14"/>
  <c r="I13" i="14"/>
  <c r="J13" i="12"/>
  <c r="I13" i="12"/>
  <c r="I13" i="11"/>
  <c r="J13" i="11"/>
  <c r="J13" i="10"/>
  <c r="I13" i="10"/>
  <c r="J13" i="7"/>
  <c r="I13" i="7"/>
  <c r="J13" i="5"/>
  <c r="I13" i="5"/>
  <c r="J13" i="2"/>
  <c r="I13" i="2"/>
  <c r="K13" i="9"/>
  <c r="J13" i="9"/>
  <c r="I12" i="1"/>
  <c r="G14" i="1"/>
  <c r="H14" i="1" s="1"/>
  <c r="H13" i="1"/>
  <c r="J13" i="1" s="1"/>
  <c r="I13" i="1" l="1"/>
</calcChain>
</file>

<file path=xl/connections.xml><?xml version="1.0" encoding="utf-8"?>
<connections xmlns="http://schemas.openxmlformats.org/spreadsheetml/2006/main">
  <connection id="1" name="Connection" type="4" refreshedVersion="6" background="1" saveData="1">
    <webPr sourceData="1" parsePre="1" consecutive="1" xl2000="1" url="https://waterdata.usgs.gov/nwis/dv?cb_00060=on&amp;format=rdb&amp;site_no=06823000&amp;referred_module=sw&amp;period=&amp;begin_date=2018-01-01&amp;end_date=2018-12-31"/>
  </connection>
  <connection id="2" name="Connection1" type="4" refreshedVersion="6" background="1" saveData="1">
    <webPr sourceData="1" parsePre="1" consecutive="1" xl2000="1" url="https://waterdata.usgs.gov/nwis/dv?cb_00060=on&amp;format=rdb&amp;site_no=06821500&amp;referred_module=sw&amp;period=&amp;begin_date=2018-01-01&amp;end_date=2018-12-31"/>
  </connection>
  <connection id="3" name="Connection10" type="4" refreshedVersion="6" background="1" saveData="1">
    <webPr sourceData="1" parsePre="1" consecutive="1" xl2000="1" url="https://waterdata.usgs.gov/nwis/dv?cb_00060=on&amp;format=rdb&amp;site_no=06848500&amp;referred_module=sw&amp;period=&amp;begin_date=2018-01-01&amp;end_date=2018-12-31"/>
  </connection>
  <connection id="4" name="Connection11" type="4" refreshedVersion="6" background="1" saveData="1">
    <webPr sourceData="1" parsePre="1" consecutive="1" xl2000="1" url="https://waterdata.usgs.gov/nwis/dv?cb_00060=on&amp;format=rdb&amp;site_no=06853020&amp;referred_module=sw&amp;period=&amp;begin_date=2018-01-01&amp;end_date=2018-12-31"/>
  </connection>
  <connection id="5" name="Connection12" type="4" refreshedVersion="6" background="1" saveData="1">
    <webPr sourceData="1" parsePre="1" consecutive="1" xl2000="1" url="https://waterdata.usgs.gov/nwis/dv?cb_00060=on&amp;format=rdb&amp;site_no=06853500&amp;referred_module=sw&amp;period=&amp;begin_date=2018-01-01&amp;end_date=2018-12-31"/>
  </connection>
  <connection id="6" name="Connection13" type="4" refreshedVersion="6" background="1" saveData="1">
    <webPr sourceData="1" parsePre="1" consecutive="1" xl2000="1" url="https://nednr.nebraska.gov/RealTime/Stations/CSV/6842500/Daily?BegDateS=01/01/2018&amp;EndDateS=12/31/2018"/>
  </connection>
  <connection id="7" name="Connection2" type="4" refreshedVersion="6" background="1" saveData="1">
    <webPr sourceData="1" parsePre="1" consecutive="1" xl2000="1" url="https://waterdata.usgs.gov/nwis/dv?cb_00060=on&amp;format=rdb&amp;site_no=06823500&amp;referred_module=sw&amp;period=&amp;begin_date=2018-01-01&amp;end_date=2018-12-31"/>
  </connection>
  <connection id="8" name="Connection3" type="4" refreshedVersion="6" background="1" saveData="1">
    <webPr sourceData="1" parsePre="1" consecutive="1" xl2000="1" url="https://waterdata.usgs.gov/nwis/dv?cb_00060=on&amp;format=rdb&amp;site_no=06824000&amp;referred_module=sw&amp;period=&amp;begin_date=2018-01-01&amp;end_date=2018-12-31"/>
  </connection>
  <connection id="9" name="Connection4" type="4" refreshedVersion="6" background="1" saveData="1">
    <webPr sourceData="1" parsePre="1" consecutive="1" xl2000="1" url="https://waterdata.usgs.gov/nwis/dv?cb_00060=on&amp;format=rdb&amp;site_no=06827500&amp;referred_module=sw&amp;period=&amp;begin_date=2018-01-01&amp;end_date=2018-12-31"/>
  </connection>
  <connection id="10" name="Connection5" type="4" refreshedVersion="6" background="1" saveData="1">
    <webPr sourceData="1" parsePre="1" consecutive="1" xl2000="1" url="https://waterdata.usgs.gov/nwis/dv?cb_00060=on&amp;format=rdb&amp;site_no=06835500&amp;referred_module=sw&amp;period=&amp;begin_date=2018-01-01&amp;end_date=2018-12-31"/>
  </connection>
  <connection id="11" name="Connection6" type="4" refreshedVersion="6" background="1" saveData="1">
    <webPr sourceData="1" parsePre="1" consecutive="1" xl2000="1" url="https://waterdata.usgs.gov/nwis/dv?cb_00060=on&amp;format=rdb&amp;site_no=06836500&amp;referred_module=sw&amp;period=&amp;begin_date=2018-01-01&amp;end_date=2018-12-31"/>
  </connection>
  <connection id="12" name="Connection7" type="4" refreshedVersion="6" background="1" saveData="1">
    <webPr sourceData="1" parsePre="1" consecutive="1" xl2000="1" url="https://waterdata.usgs.gov/nwis/dv?cb_00060=on&amp;format=rdb&amp;site_no=06838000&amp;referred_module=sw&amp;period=&amp;begin_date=2018-01-01&amp;end_date=2018-12-31"/>
  </connection>
  <connection id="13" name="Connection8" type="4" refreshedVersion="6" background="1" saveData="1">
    <webPr sourceData="1" parsePre="1" consecutive="1" xl2000="1" url="https://waterdata.usgs.gov/nwis/dv?cb_00060=on&amp;format=rdb&amp;site_no=06847000&amp;referred_module=sw&amp;period=&amp;begin_date=2018-01-01&amp;end_date=2018-12-31"/>
  </connection>
  <connection id="14" name="Connection9" type="4" refreshedVersion="6" background="1" saveData="1">
    <webPr sourceData="1" parsePre="1" consecutive="1" xl2000="1" url="https://waterdata.usgs.gov/nwis/dv?cb_00060=on&amp;format=rdb&amp;site_no=06847500&amp;referred_module=sw&amp;period=&amp;begin_date=2018-01-01&amp;end_date=2018-12-31"/>
  </connection>
</connections>
</file>

<file path=xl/sharedStrings.xml><?xml version="1.0" encoding="utf-8"?>
<sst xmlns="http://schemas.openxmlformats.org/spreadsheetml/2006/main" count="10489" uniqueCount="134">
  <si>
    <t># ---------------------------------- WARNING ----------------------------------------</t>
  </si>
  <si>
    <t># Some of the data that you have obtained from this U.S. Geological Survey database</t>
  </si>
  <si>
    <t># may not have received Director's approval. Any such data values are qualified</t>
  </si>
  <si>
    <t># as provisional and are subject to revision. Provisional data are released on the</t>
  </si>
  <si>
    <t># condition that neither the USGS nor the United States Government may be held liable</t>
  </si>
  <si>
    <t># for any damages resulting from its use.</t>
  </si>
  <si>
    <t>#</t>
  </si>
  <si>
    <t># Additional info: https://help.waterdata.usgs.gov/policies/provisional-data-statement</t>
  </si>
  <si>
    <t># File-format description:  https://help.waterdata.usgs.gov/faq/about-tab-delimited-output</t>
  </si>
  <si>
    <t># Automated-retrieval info: https://help.waterdata.usgs.gov/faq/automated-retrievals</t>
  </si>
  <si>
    <t># Contact:   gs-w_support_nwisweb@usgs.gov</t>
  </si>
  <si>
    <t># Data for the following 1 site(s) are contained in this file</t>
  </si>
  <si>
    <t>#    USGS 06823000 North Fork Republican River at Colorado-Nebraska</t>
  </si>
  <si>
    <t># -----------------------------------------------------------------------------------</t>
  </si>
  <si>
    <t># Data provided for site 06823000</t>
  </si>
  <si>
    <t>#            TS   parameter     statistic     Description</t>
  </si>
  <si>
    <t>#         93621       00060     00003     Discharge, cubic feet per second (Mean)</t>
  </si>
  <si>
    <t># Data-value qualification codes included in this output:</t>
  </si>
  <si>
    <t>#     A  Approved for publication -- Processing and review completed.</t>
  </si>
  <si>
    <t xml:space="preserve"># </t>
  </si>
  <si>
    <t>agency_cd</t>
  </si>
  <si>
    <t>site_no</t>
  </si>
  <si>
    <t>datetime</t>
  </si>
  <si>
    <t>93621_00060_00003</t>
  </si>
  <si>
    <t>93621_00060_00003_cd</t>
  </si>
  <si>
    <t>5s</t>
  </si>
  <si>
    <t>15s</t>
  </si>
  <si>
    <t>20d</t>
  </si>
  <si>
    <t>14n</t>
  </si>
  <si>
    <t>10s</t>
  </si>
  <si>
    <t>USGS</t>
  </si>
  <si>
    <t>A</t>
  </si>
  <si>
    <t xml:space="preserve"> </t>
  </si>
  <si>
    <t>#    USGS 06821500 Arikaree River at Haigler, Nebr.</t>
  </si>
  <si>
    <t># Data provided for site 06821500</t>
  </si>
  <si>
    <t>#         93620       00060     00003     Discharge, cubic feet per second (Mean)</t>
  </si>
  <si>
    <t>#     e  Value has been estimated.</t>
  </si>
  <si>
    <t>93620_00060_00003</t>
  </si>
  <si>
    <t>93620_00060_00003_cd</t>
  </si>
  <si>
    <t>A:e</t>
  </si>
  <si>
    <t>#    USGS 06823500 Buffalo Creek near Haigler, Nebr.</t>
  </si>
  <si>
    <t># Data provided for site 06823500</t>
  </si>
  <si>
    <t>#         93622       00060     00003     Discharge, cubic feet per second (Mean)</t>
  </si>
  <si>
    <t>93622_00060_00003</t>
  </si>
  <si>
    <t>93622_00060_00003_cd</t>
  </si>
  <si>
    <t>#    USGS 06824000 Rock Creek at Parks, Nebr.</t>
  </si>
  <si>
    <t># Data provided for site 06824000</t>
  </si>
  <si>
    <t>#         93623       00060     00003     Discharge, cubic feet per second (Mean)</t>
  </si>
  <si>
    <t>93623_00060_00003</t>
  </si>
  <si>
    <t>93623_00060_00003_cd</t>
  </si>
  <si>
    <t>#    USGS 06827500 South Fork Republican River near Benkelman, Nebr.</t>
  </si>
  <si>
    <t># Data provided for site 06827500</t>
  </si>
  <si>
    <t>#         93626       00060     00003     Discharge, cubic feet per second (Mean)</t>
  </si>
  <si>
    <t>93626_00060_00003</t>
  </si>
  <si>
    <t>93626_00060_00003_cd</t>
  </si>
  <si>
    <t>#    USGS 06835500 Frenchman Creek at Culbertson, Nebr.</t>
  </si>
  <si>
    <t># Data provided for site 06835500</t>
  </si>
  <si>
    <t>#         93663       00060     00003     Discharge, cubic feet per second (Mean)</t>
  </si>
  <si>
    <t>93663_00060_00003</t>
  </si>
  <si>
    <t>93663_00060_00003_cd</t>
  </si>
  <si>
    <t>#    USGS 06836500 Driftwood Creek near McCook, Nebr.</t>
  </si>
  <si>
    <t># Data provided for site 06836500</t>
  </si>
  <si>
    <t>#         93666       00060     00003     Discharge, cubic feet per second (Mean)</t>
  </si>
  <si>
    <t>93666_00060_00003</t>
  </si>
  <si>
    <t>93666_00060_00003_cd</t>
  </si>
  <si>
    <t>#    USGS 06838000 Red Willow Creek near Red Willow, Nebr.</t>
  </si>
  <si>
    <t># Data provided for site 06838000</t>
  </si>
  <si>
    <t>#         93676       00060     00003     Discharge, cubic feet per second (Mean)</t>
  </si>
  <si>
    <t>93676_00060_00003</t>
  </si>
  <si>
    <t>93676_00060_00003_cd</t>
  </si>
  <si>
    <t>#    USGS 06847000 Beaver Creek near Beaver City, Nebr.</t>
  </si>
  <si>
    <t># Data provided for site 06847000</t>
  </si>
  <si>
    <t>#         93727       00060     00003     Discharge, cubic feet per second (Mean)</t>
  </si>
  <si>
    <t>93727_00060_00003</t>
  </si>
  <si>
    <t>93727_00060_00003_cd</t>
  </si>
  <si>
    <t>#    USGS 06847500 Sappa Creek near Stamford, Nebr.</t>
  </si>
  <si>
    <t># Data provided for site 06847500</t>
  </si>
  <si>
    <t>#         93734       00060     00003     Discharge, cubic feet per second (Mean)</t>
  </si>
  <si>
    <t>93734_00060_00003</t>
  </si>
  <si>
    <t>93734_00060_00003_cd</t>
  </si>
  <si>
    <t>#    USGS 06848500 PRAIRIE DOG C NR WOODRUFF, KS</t>
  </si>
  <si>
    <t># Data provided for site 06848500</t>
  </si>
  <si>
    <t>#         54711       00060     00003     Discharge, cubic feet per second (Mean)</t>
  </si>
  <si>
    <t>54711_00060_00003</t>
  </si>
  <si>
    <t>54711_00060_00003_cd</t>
  </si>
  <si>
    <t>#    USGS 06853020 Republican River at Guide Rock, Nebr.</t>
  </si>
  <si>
    <t># Data provided for site 06853020</t>
  </si>
  <si>
    <t>#         93753       00060     00003     Discharge, cubic feet per second (Mean)</t>
  </si>
  <si>
    <t>93753_00060_00003</t>
  </si>
  <si>
    <t>93753_00060_00003_cd</t>
  </si>
  <si>
    <t>#    USGS 06853500 REPUBLICAN R NR HARDY, NE</t>
  </si>
  <si>
    <t># Data provided for site 06853500</t>
  </si>
  <si>
    <t>#         54714       00060     00003     Discharge, cubic feet per second (Mean)</t>
  </si>
  <si>
    <t>54714_00060_00003</t>
  </si>
  <si>
    <t>54714_00060_00003_cd</t>
  </si>
  <si>
    <t>State of Nebraska Logo</t>
  </si>
  <si>
    <t>MONTHLY DATA</t>
  </si>
  <si>
    <t>Date</t>
  </si>
  <si>
    <t>YearMon</t>
  </si>
  <si>
    <t>Mean (cfs)</t>
  </si>
  <si>
    <t>Mnth Tot (af)</t>
  </si>
  <si>
    <t>ANNUAL DATA</t>
  </si>
  <si>
    <t>Year</t>
  </si>
  <si>
    <t>Ann Tot (af)</t>
  </si>
  <si>
    <t xml:space="preserve"> Discharge (cfs)</t>
  </si>
  <si>
    <t xml:space="preserve"> Approved/Provisional</t>
  </si>
  <si>
    <t xml:space="preserve"> Provisional</t>
  </si>
  <si>
    <t xml:space="preserve"> Date</t>
  </si>
  <si>
    <t>Station Name:</t>
  </si>
  <si>
    <t>PIONEER DITCH AT THE COLORADO-NEBRASKA STATELINE (PIOSTLCO)</t>
  </si>
  <si>
    <t>Data Source:</t>
  </si>
  <si>
    <t>Co. Division of Water Resources</t>
  </si>
  <si>
    <t>Provisional Data Subject To Revision</t>
  </si>
  <si>
    <t>01/01/2018 to 09/04/2018</t>
  </si>
  <si>
    <r>
      <t>Change Sort Order</t>
    </r>
    <r>
      <rPr>
        <sz val="9"/>
        <color rgb="FF000000"/>
        <rFont val="Trebuchet MS"/>
        <family val="2"/>
      </rPr>
      <t>      </t>
    </r>
    <r>
      <rPr>
        <sz val="11"/>
        <color rgb="FF000066"/>
        <rFont val="Trebuchet MS"/>
        <family val="2"/>
      </rPr>
      <t>Error Codes</t>
    </r>
  </si>
  <si>
    <t>Date/Time</t>
  </si>
  <si>
    <t>DISCHRG (cfs)</t>
  </si>
  <si>
    <t xml:space="preserve"> Approved</t>
  </si>
  <si>
    <t># retrieved: 2019-03-14 12:35:33 EDT       (caww02)</t>
  </si>
  <si>
    <t># retrieved: 2019-03-14 12:35:36 EDT       (caww02)</t>
  </si>
  <si>
    <t># retrieved: 2019-03-14 12:35:39 EDT       (caww02)</t>
  </si>
  <si>
    <t># retrieved: 2019-03-14 12:35:41 EDT       (caww02)</t>
  </si>
  <si>
    <t># retrieved: 2019-03-14 12:35:43 EDT       (caww02)</t>
  </si>
  <si>
    <t># retrieved: 2019-03-14 12:35:44 EDT       (caww02)</t>
  </si>
  <si>
    <t># retrieved: 2019-03-14 12:35:46 EDT       (caww02)</t>
  </si>
  <si>
    <t># retrieved: 2019-03-14 12:35:48 EDT       (caww02)</t>
  </si>
  <si>
    <t># retrieved: 2019-03-14 12:35:50 EDT       (caww02)</t>
  </si>
  <si>
    <t># retrieved: 2019-03-14 12:35:52 EDT       (caww02)</t>
  </si>
  <si>
    <t># retrieved: 2019-03-14 12:35:53 EDT       (caww02)</t>
  </si>
  <si>
    <t># retrieved: 2019-03-14 12:35:55 EDT       (caww02)</t>
  </si>
  <si>
    <t># retrieved: 2019-03-14 12:35:57 EDT       (caww02)</t>
  </si>
  <si>
    <t>6842500 - Medicine Creek below Harry Strunk Lake - Created: 3/27/2019</t>
  </si>
  <si>
    <t>Station Number</t>
  </si>
  <si>
    <t xml:space="preserve"> Estimated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</si>
</sst>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000000"/>
      <name val="Arial Unicode MS"/>
    </font>
    <font>
      <sz val="9"/>
      <color rgb="FF212529"/>
      <name val="Consolas"/>
      <family val="3"/>
    </font>
    <font>
      <b/>
      <sz val="11"/>
      <color theme="1"/>
      <name val="Calibri"/>
      <family val="2"/>
      <scheme val="minor"/>
    </font>
    <font>
      <sz val="9"/>
      <color rgb="FF000000"/>
      <name val="Trebuchet MS"/>
      <family val="2"/>
    </font>
    <font>
      <b/>
      <sz val="12.1"/>
      <color rgb="FF000000"/>
      <name val="Trebuchet MS"/>
      <family val="2"/>
    </font>
    <font>
      <sz val="11"/>
      <color rgb="FF000066"/>
      <name val="Trebuchet MS"/>
      <family val="2"/>
    </font>
    <font>
      <b/>
      <sz val="11"/>
      <color theme="1"/>
      <name val="Trebuchet MS"/>
      <family val="2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808080"/>
      </right>
      <top/>
      <bottom/>
      <diagonal/>
    </border>
    <border>
      <left style="medium">
        <color rgb="FF4682B4"/>
      </left>
      <right style="thin">
        <color rgb="FF000000"/>
      </right>
      <top style="medium">
        <color rgb="FF4682B4"/>
      </top>
      <bottom style="thin">
        <color rgb="FF000000"/>
      </bottom>
      <diagonal/>
    </border>
    <border>
      <left style="medium">
        <color rgb="FF4682B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4682B4"/>
      </left>
      <right style="thin">
        <color rgb="FF000000"/>
      </right>
      <top style="thin">
        <color rgb="FF000000"/>
      </top>
      <bottom style="medium">
        <color rgb="FF4682B4"/>
      </bottom>
      <diagonal/>
    </border>
    <border>
      <left style="thin">
        <color rgb="FF000000"/>
      </left>
      <right style="medium">
        <color rgb="FF808080"/>
      </right>
      <top style="medium">
        <color rgb="FF4682B4"/>
      </top>
      <bottom style="thin">
        <color rgb="FF000000"/>
      </bottom>
      <diagonal/>
    </border>
    <border>
      <left/>
      <right/>
      <top/>
      <bottom style="medium">
        <color rgb="FF4682B4"/>
      </bottom>
      <diagonal/>
    </border>
    <border>
      <left/>
      <right style="medium">
        <color rgb="FF808080"/>
      </right>
      <top/>
      <bottom style="medium">
        <color rgb="FF4682B4"/>
      </bottom>
      <diagonal/>
    </border>
    <border>
      <left style="thin">
        <color rgb="FF000000"/>
      </left>
      <right style="medium">
        <color rgb="FF4682B4"/>
      </right>
      <top style="medium">
        <color rgb="FF4682B4"/>
      </top>
      <bottom style="thin">
        <color rgb="FF000000"/>
      </bottom>
      <diagonal/>
    </border>
    <border>
      <left style="thin">
        <color rgb="FF000000"/>
      </left>
      <right style="medium">
        <color rgb="FF4682B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4682B4"/>
      </right>
      <top style="thin">
        <color rgb="FF000000"/>
      </top>
      <bottom style="medium">
        <color rgb="FF4682B4"/>
      </bottom>
      <diagonal/>
    </border>
  </borders>
  <cellStyleXfs count="3">
    <xf numFmtId="0" fontId="0" fillId="0" borderId="0"/>
    <xf numFmtId="0" fontId="1" fillId="0" borderId="0"/>
    <xf numFmtId="0" fontId="10" fillId="0" borderId="0" applyNumberFormat="0" applyFill="0" applyBorder="0" applyAlignment="0" applyProtection="0"/>
  </cellStyleXfs>
  <cellXfs count="36">
    <xf numFmtId="0" fontId="0" fillId="0" borderId="0" xfId="0"/>
    <xf numFmtId="14" fontId="0" fillId="0" borderId="0" xfId="0" applyNumberFormat="1"/>
    <xf numFmtId="0" fontId="1" fillId="0" borderId="4" xfId="1" applyBorder="1"/>
    <xf numFmtId="0" fontId="1" fillId="0" borderId="4" xfId="1" applyFill="1" applyBorder="1"/>
    <xf numFmtId="17" fontId="1" fillId="0" borderId="0" xfId="1" applyNumberFormat="1"/>
    <xf numFmtId="1" fontId="1" fillId="0" borderId="0" xfId="1" applyNumberFormat="1"/>
    <xf numFmtId="164" fontId="1" fillId="0" borderId="0" xfId="1" applyNumberFormat="1"/>
    <xf numFmtId="3" fontId="1" fillId="0" borderId="0" xfId="1" applyNumberFormat="1"/>
    <xf numFmtId="0" fontId="1" fillId="0" borderId="0" xfId="1"/>
    <xf numFmtId="0" fontId="3" fillId="0" borderId="0" xfId="0" applyFont="1" applyAlignment="1">
      <alignment vertical="center"/>
    </xf>
    <xf numFmtId="20" fontId="0" fillId="0" borderId="0" xfId="0" applyNumberFormat="1"/>
    <xf numFmtId="0" fontId="4" fillId="0" borderId="0" xfId="0" applyFont="1" applyAlignment="1">
      <alignment horizontal="left" vertical="center"/>
    </xf>
    <xf numFmtId="0" fontId="0" fillId="0" borderId="0" xfId="0" applyNumberFormat="1"/>
    <xf numFmtId="0" fontId="5" fillId="0" borderId="0" xfId="0" applyFont="1" applyAlignment="1">
      <alignment horizontal="left" vertical="top" wrapText="1"/>
    </xf>
    <xf numFmtId="0" fontId="9" fillId="4" borderId="6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 vertical="top" wrapText="1"/>
    </xf>
    <xf numFmtId="0" fontId="9" fillId="4" borderId="9" xfId="0" applyFont="1" applyFill="1" applyBorder="1" applyAlignment="1">
      <alignment horizontal="center" vertical="center" wrapText="1"/>
    </xf>
    <xf numFmtId="22" fontId="6" fillId="5" borderId="6" xfId="0" applyNumberFormat="1" applyFont="1" applyFill="1" applyBorder="1" applyAlignment="1">
      <alignment vertical="center" wrapText="1"/>
    </xf>
    <xf numFmtId="0" fontId="6" fillId="5" borderId="12" xfId="0" applyFont="1" applyFill="1" applyBorder="1" applyAlignment="1">
      <alignment vertical="center" wrapText="1"/>
    </xf>
    <xf numFmtId="22" fontId="6" fillId="5" borderId="7" xfId="0" applyNumberFormat="1" applyFont="1" applyFill="1" applyBorder="1" applyAlignment="1">
      <alignment vertical="center" wrapText="1"/>
    </xf>
    <xf numFmtId="0" fontId="6" fillId="5" borderId="13" xfId="0" applyFont="1" applyFill="1" applyBorder="1" applyAlignment="1">
      <alignment vertical="center" wrapText="1"/>
    </xf>
    <xf numFmtId="22" fontId="6" fillId="5" borderId="8" xfId="0" applyNumberFormat="1" applyFont="1" applyFill="1" applyBorder="1" applyAlignment="1">
      <alignment vertical="center" wrapText="1"/>
    </xf>
    <xf numFmtId="0" fontId="6" fillId="5" borderId="14" xfId="0" applyFont="1" applyFill="1" applyBorder="1" applyAlignment="1">
      <alignment vertical="center" wrapText="1"/>
    </xf>
    <xf numFmtId="14" fontId="11" fillId="0" borderId="0" xfId="0" applyNumberFormat="1" applyFont="1"/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/>
    </xf>
    <xf numFmtId="0" fontId="2" fillId="3" borderId="1" xfId="1" applyFont="1" applyFill="1" applyBorder="1" applyAlignment="1">
      <alignment horizontal="center"/>
    </xf>
    <xf numFmtId="0" fontId="1" fillId="0" borderId="2" xfId="1" applyBorder="1" applyAlignment="1">
      <alignment horizontal="center"/>
    </xf>
    <xf numFmtId="0" fontId="1" fillId="0" borderId="3" xfId="1" applyBorder="1" applyAlignment="1">
      <alignment horizontal="center"/>
    </xf>
    <xf numFmtId="0" fontId="10" fillId="0" borderId="0" xfId="2" applyAlignment="1">
      <alignment horizontal="center" vertical="center" wrapText="1"/>
    </xf>
    <xf numFmtId="0" fontId="10" fillId="0" borderId="5" xfId="2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</cellXfs>
  <cellStyles count="3">
    <cellStyle name="Hyperlink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queryTables/queryTable1.xml><?xml version="1.0" encoding="utf-8"?>
<queryTable xmlns="http://schemas.openxmlformats.org/spreadsheetml/2006/main" name="dv?cb_00060=on&amp;format=rdb&amp;site_no=06823000&amp;referred_module=sw&amp;period=&amp;begin_date=2017-01-01&amp;end_date=2017-12-31" connectionId="1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dv?cb_00060=on&amp;format=rdb&amp;site_no=06847000&amp;referred_module=sw&amp;period=&amp;begin_date=2017-01-01&amp;end_date=2017-12-31" connectionId="13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dv?cb_00060=on&amp;format=rdb&amp;site_no=06847500&amp;referred_module=sw&amp;period=&amp;begin_date=2017-01-01&amp;end_date=2017-12-31" connectionId="14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dv?cb_00060=on&amp;format=rdb&amp;site_no=06848500&amp;referred_module=sw&amp;period=&amp;begin_date=2017-01-01&amp;end_date=2017-12-31" connectionId="3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dv?cb_00060=on&amp;format=rdb&amp;site_no=06853020&amp;referred_module=sw&amp;period=&amp;begin_date=2017-01-01&amp;end_date=2017-12-31" connectionId="4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dv?cb_00060=on&amp;format=rdb&amp;site_no=06853500&amp;referred_module=sw&amp;period=&amp;begin_date=2017-01-01&amp;end_date=2017-12-31" connectionId="5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dv?cb_00060=on&amp;format=rdb&amp;site_no=06821500&amp;referred_module=sw&amp;period=&amp;begin_date=2017-01-01&amp;end_date=2017-12-31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dv?cb_00060=on&amp;format=rdb&amp;site_no=06823500&amp;referred_module=sw&amp;period=&amp;begin_date=2017-01-01&amp;end_date=2017-12-31" connectionId="7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dv?cb_00060=on&amp;format=rdb&amp;site_no=06824000&amp;referred_module=sw&amp;period=&amp;begin_date=2017-01-01&amp;end_date=2017-12-31" connectionId="8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dv?cb_00060=on&amp;format=rdb&amp;site_no=06827500&amp;referred_module=sw&amp;period=&amp;begin_date=2017-01-01&amp;end_date=2017-12-31" connectionId="9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dv?cb_00060=on&amp;format=rdb&amp;site_no=06835500&amp;referred_module=sw&amp;period=&amp;begin_date=2017-01-01&amp;end_date=2017-12-31" connectionId="10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dv?cb_00060=on&amp;format=rdb&amp;site_no=06836500&amp;referred_module=sw&amp;period=&amp;begin_date=2017-01-01&amp;end_date=2017-12-31" connectionId="11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dv?cb_00060=on&amp;format=rdb&amp;site_no=06838000&amp;referred_module=sw&amp;period=&amp;begin_date=2017-01-01&amp;end_date=2017-12-31" connectionId="12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2017" connectionId="6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dwr.state.co.us/SurfaceWater/provisionaldata.asp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8"/>
  <sheetViews>
    <sheetView topLeftCell="A370" workbookViewId="0">
      <selection activeCell="I418" sqref="I418"/>
    </sheetView>
  </sheetViews>
  <sheetFormatPr defaultRowHeight="15"/>
  <cols>
    <col min="1" max="1" width="81.140625" bestFit="1" customWidth="1"/>
    <col min="2" max="2" width="8" bestFit="1" customWidth="1"/>
    <col min="3" max="3" width="10.7109375" customWidth="1"/>
    <col min="4" max="4" width="18.28515625" bestFit="1" customWidth="1"/>
    <col min="5" max="5" width="21.42578125" bestFit="1" customWidth="1"/>
    <col min="7" max="7" width="10.7109375" bestFit="1" customWidth="1"/>
  </cols>
  <sheetData>
    <row r="1" spans="1:14" ht="15.75" thickBot="1">
      <c r="A1" t="s">
        <v>0</v>
      </c>
      <c r="G1" s="24" t="s">
        <v>96</v>
      </c>
      <c r="H1" s="25"/>
      <c r="I1" s="25"/>
      <c r="J1" s="26"/>
      <c r="L1" s="27" t="s">
        <v>101</v>
      </c>
      <c r="M1" s="28"/>
      <c r="N1" s="29"/>
    </row>
    <row r="2" spans="1:14">
      <c r="A2" t="s">
        <v>1</v>
      </c>
      <c r="G2" s="2" t="s">
        <v>97</v>
      </c>
      <c r="H2" s="2" t="s">
        <v>98</v>
      </c>
      <c r="I2" s="2" t="s">
        <v>99</v>
      </c>
      <c r="J2" s="3" t="s">
        <v>100</v>
      </c>
      <c r="L2" s="2" t="s">
        <v>102</v>
      </c>
      <c r="M2" s="2" t="s">
        <v>99</v>
      </c>
      <c r="N2" s="3" t="s">
        <v>103</v>
      </c>
    </row>
    <row r="3" spans="1:14">
      <c r="A3" t="s">
        <v>2</v>
      </c>
      <c r="G3" s="4">
        <v>43101</v>
      </c>
      <c r="H3" s="5">
        <f>YEAR(G3)*100+MONTH(G3)</f>
        <v>201801</v>
      </c>
      <c r="I3" s="6">
        <f t="shared" ref="I3:I8" si="0">SUMIF($H$30:$H$394,H3,D$30:D$399)/COUNTIF($H$30:$H$394,H3)</f>
        <v>62.076666666666668</v>
      </c>
      <c r="J3" s="7">
        <f>SUMIF($H$30:$H$394,H3,J$30:J$400)</f>
        <v>3693.8181818181829</v>
      </c>
      <c r="L3" s="8">
        <f>YEAR(G3)</f>
        <v>2018</v>
      </c>
      <c r="M3" s="6">
        <f>SUMIF(I$30:I$394,L3,D$30:D$394)/COUNTIF(I$30:I$394,L3)</f>
        <v>44.969478021978034</v>
      </c>
      <c r="N3" s="6">
        <f>SUMIF(I$30:I$394,L3,J$30:J$394)</f>
        <v>32467.219834710762</v>
      </c>
    </row>
    <row r="4" spans="1:14">
      <c r="A4" t="s">
        <v>3</v>
      </c>
      <c r="G4" s="4">
        <f>DATE(IF(MONTH(G3)=12,YEAR(G3)+1,YEAR(G3)),IF(MONTH(G3)=12,1,MONTH(G3)+1),1)</f>
        <v>43132</v>
      </c>
      <c r="H4" s="5">
        <f t="shared" ref="H4:H14" si="1">YEAR(G4)*100+MONTH(G4)</f>
        <v>201802</v>
      </c>
      <c r="I4" s="6">
        <f t="shared" si="0"/>
        <v>69.778571428571425</v>
      </c>
      <c r="J4" s="7">
        <f t="shared" ref="J4:J13" si="2">SUMIF($H$30:$H$394,H4,J$30:J$400)</f>
        <v>3875.3057851239673</v>
      </c>
    </row>
    <row r="5" spans="1:14">
      <c r="A5" t="s">
        <v>4</v>
      </c>
      <c r="G5" s="4">
        <f t="shared" ref="G5:G14" si="3">DATE(IF(MONTH(G4)=12,YEAR(G4)+1,YEAR(G4)),IF(MONTH(G4)=12,1,MONTH(G4)+1),1)</f>
        <v>43160</v>
      </c>
      <c r="H5" s="5">
        <f t="shared" si="1"/>
        <v>201803</v>
      </c>
      <c r="I5" s="6">
        <f t="shared" si="0"/>
        <v>62.822580645161288</v>
      </c>
      <c r="J5" s="7">
        <f t="shared" si="2"/>
        <v>3862.8099173553728</v>
      </c>
    </row>
    <row r="6" spans="1:14">
      <c r="A6" t="s">
        <v>5</v>
      </c>
      <c r="G6" s="4">
        <f t="shared" si="3"/>
        <v>43191</v>
      </c>
      <c r="H6" s="5">
        <f t="shared" si="1"/>
        <v>201804</v>
      </c>
      <c r="I6" s="6">
        <f t="shared" si="0"/>
        <v>65.276666666666657</v>
      </c>
      <c r="J6" s="7">
        <f t="shared" si="2"/>
        <v>3884.2314049586776</v>
      </c>
    </row>
    <row r="7" spans="1:14">
      <c r="A7" t="s">
        <v>6</v>
      </c>
      <c r="G7" s="4">
        <f t="shared" si="3"/>
        <v>43221</v>
      </c>
      <c r="H7" s="5">
        <f t="shared" si="1"/>
        <v>201805</v>
      </c>
      <c r="I7" s="6">
        <f t="shared" si="0"/>
        <v>28.778709677419357</v>
      </c>
      <c r="J7" s="7">
        <f t="shared" si="2"/>
        <v>1769.5338842975202</v>
      </c>
    </row>
    <row r="8" spans="1:14">
      <c r="A8" t="s">
        <v>7</v>
      </c>
      <c r="G8" s="4">
        <f t="shared" si="3"/>
        <v>43252</v>
      </c>
      <c r="H8" s="5">
        <f t="shared" si="1"/>
        <v>201806</v>
      </c>
      <c r="I8" s="6">
        <f t="shared" si="0"/>
        <v>18.757999999999999</v>
      </c>
      <c r="J8" s="7">
        <f t="shared" si="2"/>
        <v>1116.1785123966943</v>
      </c>
    </row>
    <row r="9" spans="1:14">
      <c r="A9" t="s">
        <v>6</v>
      </c>
      <c r="G9" s="4">
        <f t="shared" si="3"/>
        <v>43282</v>
      </c>
      <c r="H9" s="5">
        <f t="shared" si="1"/>
        <v>201807</v>
      </c>
      <c r="I9" s="6">
        <f>SUMIF($H$30:$H$417,H9,D$30:D$564)/COUNTIF($H$30:$H$394,H9)</f>
        <v>9.2354838709677427</v>
      </c>
      <c r="J9" s="7">
        <f t="shared" si="2"/>
        <v>567.8677685950413</v>
      </c>
    </row>
    <row r="10" spans="1:14">
      <c r="A10" t="s">
        <v>8</v>
      </c>
      <c r="G10" s="4">
        <f t="shared" si="3"/>
        <v>43313</v>
      </c>
      <c r="H10" s="5">
        <f t="shared" si="1"/>
        <v>201808</v>
      </c>
      <c r="I10" s="6">
        <f>SUMIF($H$30:$H$394,H10,D$30:D$399)/COUNTIF($H$30:$H$394,H10)</f>
        <v>10.009354838709678</v>
      </c>
      <c r="J10" s="7">
        <f>SUMIF($H$30:$H$394,H10,J$30:J$400)</f>
        <v>615.4512396694214</v>
      </c>
    </row>
    <row r="11" spans="1:14">
      <c r="A11" t="s">
        <v>9</v>
      </c>
      <c r="G11" s="4">
        <f t="shared" si="3"/>
        <v>43344</v>
      </c>
      <c r="H11" s="5">
        <f t="shared" si="1"/>
        <v>201809</v>
      </c>
      <c r="I11" s="6">
        <f>SUMIF($H$30:$H$394,H11,D$30:D$399)/COUNTIF($H$30:$H$394,H11)</f>
        <v>21.110666666666667</v>
      </c>
      <c r="J11" s="7">
        <f t="shared" si="2"/>
        <v>1256.1719008264461</v>
      </c>
    </row>
    <row r="12" spans="1:14">
      <c r="A12" t="s">
        <v>6</v>
      </c>
      <c r="G12" s="4">
        <f t="shared" si="3"/>
        <v>43374</v>
      </c>
      <c r="H12" s="5">
        <f t="shared" si="1"/>
        <v>201810</v>
      </c>
      <c r="I12" s="6">
        <f>SUMIF($H$30:$H$394,H12,D$30:D$399)/COUNTIF($H$30:$H$394,H12)</f>
        <v>55.609677419354831</v>
      </c>
      <c r="J12" s="7">
        <f t="shared" si="2"/>
        <v>3419.3057851239673</v>
      </c>
    </row>
    <row r="13" spans="1:14">
      <c r="A13" t="s">
        <v>10</v>
      </c>
      <c r="G13" s="4">
        <f t="shared" si="3"/>
        <v>43405</v>
      </c>
      <c r="H13" s="5">
        <f t="shared" si="1"/>
        <v>201811</v>
      </c>
      <c r="I13" s="6">
        <f>SUMIF($H$30:$H$394,H13,D$30:D$399)/COUNTIF($H$30:$H$394,H13)</f>
        <v>69.38000000000001</v>
      </c>
      <c r="J13" s="7">
        <f t="shared" si="2"/>
        <v>4128.3966942148763</v>
      </c>
    </row>
    <row r="14" spans="1:14">
      <c r="A14" t="s">
        <v>118</v>
      </c>
      <c r="G14" s="4">
        <f t="shared" si="3"/>
        <v>43435</v>
      </c>
      <c r="H14" s="5">
        <f t="shared" si="1"/>
        <v>201812</v>
      </c>
      <c r="I14" s="6">
        <f>SUMIF($H$30:$H$394,H14,D$30:D$394)/COUNTIF($H$30:$H$394,H14)</f>
        <v>69.57741935483871</v>
      </c>
      <c r="J14" s="7">
        <f>SUMIF($H$30:$H$394,H14,J$30:J$394)</f>
        <v>4278.1487603305795</v>
      </c>
    </row>
    <row r="15" spans="1:14">
      <c r="A15" t="s">
        <v>6</v>
      </c>
    </row>
    <row r="16" spans="1:14">
      <c r="A16" t="s">
        <v>11</v>
      </c>
    </row>
    <row r="17" spans="1:10">
      <c r="A17" t="s">
        <v>12</v>
      </c>
    </row>
    <row r="18" spans="1:10">
      <c r="A18" t="s">
        <v>13</v>
      </c>
    </row>
    <row r="19" spans="1:10">
      <c r="A19" t="s">
        <v>6</v>
      </c>
    </row>
    <row r="20" spans="1:10">
      <c r="A20" t="s">
        <v>14</v>
      </c>
    </row>
    <row r="21" spans="1:10">
      <c r="A21" t="s">
        <v>15</v>
      </c>
    </row>
    <row r="22" spans="1:10">
      <c r="A22" t="s">
        <v>16</v>
      </c>
    </row>
    <row r="23" spans="1:10">
      <c r="A23" t="s">
        <v>6</v>
      </c>
    </row>
    <row r="24" spans="1:10">
      <c r="A24" t="s">
        <v>17</v>
      </c>
      <c r="G24" s="1" t="str">
        <f>IF(OR(C24&lt;=0,ISTEXT(C24)),"",C24)</f>
        <v/>
      </c>
      <c r="H24" s="5" t="str">
        <f>IF(NOT(ISTEXT(G24)),YEAR(G24)*100+MONTH(G24),"")</f>
        <v/>
      </c>
      <c r="I24" s="5" t="str">
        <f>IF(NOT(ISTEXT(G24)),YEAR(G24),"")</f>
        <v/>
      </c>
    </row>
    <row r="25" spans="1:10">
      <c r="A25" t="s">
        <v>18</v>
      </c>
      <c r="G25" s="1" t="str">
        <f t="shared" ref="G25:G88" si="4">IF(OR(C25&lt;=0,ISTEXT(C25)),"",C25)</f>
        <v/>
      </c>
      <c r="H25" s="5" t="str">
        <f t="shared" ref="H25:H88" si="5">IF(NOT(ISTEXT(G25)),YEAR(G25)*100+MONTH(G25),"")</f>
        <v/>
      </c>
      <c r="I25" s="5" t="str">
        <f t="shared" ref="I25:I88" si="6">IF(NOT(ISTEXT(G25)),YEAR(G25),"")</f>
        <v/>
      </c>
    </row>
    <row r="26" spans="1:10">
      <c r="A26" t="s">
        <v>19</v>
      </c>
      <c r="G26" s="1" t="str">
        <f t="shared" si="4"/>
        <v/>
      </c>
      <c r="H26" s="5" t="str">
        <f t="shared" si="5"/>
        <v/>
      </c>
      <c r="I26" s="5" t="str">
        <f t="shared" si="6"/>
        <v/>
      </c>
    </row>
    <row r="27" spans="1:10">
      <c r="A27" t="s">
        <v>20</v>
      </c>
      <c r="B27" t="s">
        <v>21</v>
      </c>
      <c r="C27" t="s">
        <v>22</v>
      </c>
      <c r="D27" t="s">
        <v>23</v>
      </c>
      <c r="E27" t="s">
        <v>24</v>
      </c>
      <c r="G27" s="1" t="str">
        <f t="shared" si="4"/>
        <v/>
      </c>
      <c r="H27" s="5" t="str">
        <f t="shared" si="5"/>
        <v/>
      </c>
      <c r="I27" s="5" t="str">
        <f t="shared" si="6"/>
        <v/>
      </c>
    </row>
    <row r="28" spans="1:10">
      <c r="A28" t="s">
        <v>25</v>
      </c>
      <c r="B28" t="s">
        <v>26</v>
      </c>
      <c r="C28" t="s">
        <v>27</v>
      </c>
      <c r="D28" t="s">
        <v>28</v>
      </c>
      <c r="E28" t="s">
        <v>29</v>
      </c>
      <c r="G28" s="1" t="str">
        <f t="shared" si="4"/>
        <v/>
      </c>
      <c r="H28" s="5" t="str">
        <f t="shared" si="5"/>
        <v/>
      </c>
      <c r="I28" s="5" t="str">
        <f t="shared" si="6"/>
        <v/>
      </c>
    </row>
    <row r="29" spans="1:10">
      <c r="A29" t="s">
        <v>30</v>
      </c>
      <c r="B29">
        <v>6823000</v>
      </c>
      <c r="C29" s="1">
        <v>43101</v>
      </c>
      <c r="D29">
        <v>57</v>
      </c>
      <c r="E29" t="s">
        <v>31</v>
      </c>
      <c r="G29" s="1">
        <f t="shared" si="4"/>
        <v>43101</v>
      </c>
      <c r="H29" s="5">
        <f t="shared" si="5"/>
        <v>201801</v>
      </c>
      <c r="I29" s="5">
        <f t="shared" si="6"/>
        <v>2018</v>
      </c>
      <c r="J29">
        <f t="shared" ref="J29:J88" si="7">IF(AND(ISNUMBER(G29),ISNUMBER(D29)),D29*(640*24*3600)/(5280^2),"DataGap")</f>
        <v>113.05785123966942</v>
      </c>
    </row>
    <row r="30" spans="1:10">
      <c r="A30" t="s">
        <v>30</v>
      </c>
      <c r="B30">
        <v>6823000</v>
      </c>
      <c r="C30" s="1">
        <v>43102</v>
      </c>
      <c r="D30">
        <v>56.7</v>
      </c>
      <c r="E30" t="s">
        <v>31</v>
      </c>
      <c r="G30" s="1">
        <f t="shared" si="4"/>
        <v>43102</v>
      </c>
      <c r="H30" s="5">
        <f t="shared" si="5"/>
        <v>201801</v>
      </c>
      <c r="I30" s="5">
        <f t="shared" si="6"/>
        <v>2018</v>
      </c>
      <c r="J30">
        <f t="shared" si="7"/>
        <v>112.46280991735537</v>
      </c>
    </row>
    <row r="31" spans="1:10">
      <c r="A31" t="s">
        <v>30</v>
      </c>
      <c r="B31">
        <v>6823000</v>
      </c>
      <c r="C31" s="1">
        <v>43103</v>
      </c>
      <c r="D31">
        <v>55.4</v>
      </c>
      <c r="E31" t="s">
        <v>31</v>
      </c>
      <c r="G31" s="1">
        <f t="shared" si="4"/>
        <v>43103</v>
      </c>
      <c r="H31" s="5">
        <f t="shared" si="5"/>
        <v>201801</v>
      </c>
      <c r="I31" s="5">
        <f t="shared" si="6"/>
        <v>2018</v>
      </c>
      <c r="J31">
        <f t="shared" si="7"/>
        <v>109.88429752066116</v>
      </c>
    </row>
    <row r="32" spans="1:10">
      <c r="A32" t="s">
        <v>30</v>
      </c>
      <c r="B32">
        <v>6823000</v>
      </c>
      <c r="C32" s="1">
        <v>43104</v>
      </c>
      <c r="D32">
        <v>56</v>
      </c>
      <c r="E32" t="s">
        <v>31</v>
      </c>
      <c r="G32" s="1">
        <f t="shared" si="4"/>
        <v>43104</v>
      </c>
      <c r="H32" s="5">
        <f t="shared" si="5"/>
        <v>201801</v>
      </c>
      <c r="I32" s="5">
        <f t="shared" si="6"/>
        <v>2018</v>
      </c>
      <c r="J32">
        <f t="shared" si="7"/>
        <v>111.07438016528926</v>
      </c>
    </row>
    <row r="33" spans="1:10">
      <c r="A33" t="s">
        <v>30</v>
      </c>
      <c r="B33">
        <v>6823000</v>
      </c>
      <c r="C33" s="1">
        <v>43105</v>
      </c>
      <c r="D33">
        <v>58.6</v>
      </c>
      <c r="E33" t="s">
        <v>31</v>
      </c>
      <c r="G33" s="1">
        <f t="shared" si="4"/>
        <v>43105</v>
      </c>
      <c r="H33" s="5">
        <f t="shared" si="5"/>
        <v>201801</v>
      </c>
      <c r="I33" s="5">
        <f t="shared" si="6"/>
        <v>2018</v>
      </c>
      <c r="J33">
        <f t="shared" si="7"/>
        <v>116.23140495867769</v>
      </c>
    </row>
    <row r="34" spans="1:10">
      <c r="A34" t="s">
        <v>30</v>
      </c>
      <c r="B34">
        <v>6823000</v>
      </c>
      <c r="C34" s="1">
        <v>43106</v>
      </c>
      <c r="D34">
        <v>60.5</v>
      </c>
      <c r="E34" t="s">
        <v>31</v>
      </c>
      <c r="G34" s="1">
        <f t="shared" si="4"/>
        <v>43106</v>
      </c>
      <c r="H34" s="5">
        <f t="shared" si="5"/>
        <v>201801</v>
      </c>
      <c r="I34" s="5">
        <f t="shared" si="6"/>
        <v>2018</v>
      </c>
      <c r="J34">
        <f t="shared" si="7"/>
        <v>120</v>
      </c>
    </row>
    <row r="35" spans="1:10">
      <c r="A35" t="s">
        <v>30</v>
      </c>
      <c r="B35">
        <v>6823000</v>
      </c>
      <c r="C35" s="1">
        <v>43107</v>
      </c>
      <c r="D35">
        <v>62</v>
      </c>
      <c r="E35" t="s">
        <v>31</v>
      </c>
      <c r="G35" s="1">
        <f t="shared" si="4"/>
        <v>43107</v>
      </c>
      <c r="H35" s="5">
        <f t="shared" si="5"/>
        <v>201801</v>
      </c>
      <c r="I35" s="5">
        <f t="shared" si="6"/>
        <v>2018</v>
      </c>
      <c r="J35">
        <f t="shared" si="7"/>
        <v>122.97520661157024</v>
      </c>
    </row>
    <row r="36" spans="1:10">
      <c r="A36" t="s">
        <v>30</v>
      </c>
      <c r="B36">
        <v>6823000</v>
      </c>
      <c r="C36" s="1">
        <v>43108</v>
      </c>
      <c r="D36">
        <v>64.2</v>
      </c>
      <c r="E36" t="s">
        <v>31</v>
      </c>
      <c r="G36" s="1">
        <f t="shared" si="4"/>
        <v>43108</v>
      </c>
      <c r="H36" s="5">
        <f t="shared" si="5"/>
        <v>201801</v>
      </c>
      <c r="I36" s="5">
        <f t="shared" si="6"/>
        <v>2018</v>
      </c>
      <c r="J36">
        <f t="shared" si="7"/>
        <v>127.33884297520662</v>
      </c>
    </row>
    <row r="37" spans="1:10">
      <c r="A37" t="s">
        <v>30</v>
      </c>
      <c r="B37">
        <v>6823000</v>
      </c>
      <c r="C37" s="1">
        <v>43109</v>
      </c>
      <c r="D37">
        <v>63.3</v>
      </c>
      <c r="E37" t="s">
        <v>31</v>
      </c>
      <c r="G37" s="1">
        <f t="shared" si="4"/>
        <v>43109</v>
      </c>
      <c r="H37" s="5">
        <f t="shared" si="5"/>
        <v>201801</v>
      </c>
      <c r="I37" s="5">
        <f t="shared" si="6"/>
        <v>2018</v>
      </c>
      <c r="J37">
        <f t="shared" si="7"/>
        <v>125.55371900826447</v>
      </c>
    </row>
    <row r="38" spans="1:10">
      <c r="A38" t="s">
        <v>30</v>
      </c>
      <c r="B38">
        <v>6823000</v>
      </c>
      <c r="C38" s="1">
        <v>43110</v>
      </c>
      <c r="D38">
        <v>63.1</v>
      </c>
      <c r="E38" t="s">
        <v>31</v>
      </c>
      <c r="G38" s="1">
        <f t="shared" si="4"/>
        <v>43110</v>
      </c>
      <c r="H38" s="5">
        <f t="shared" si="5"/>
        <v>201801</v>
      </c>
      <c r="I38" s="5">
        <f t="shared" si="6"/>
        <v>2018</v>
      </c>
      <c r="J38">
        <f t="shared" si="7"/>
        <v>125.15702479338843</v>
      </c>
    </row>
    <row r="39" spans="1:10">
      <c r="A39" t="s">
        <v>30</v>
      </c>
      <c r="B39">
        <v>6823000</v>
      </c>
      <c r="C39" s="1">
        <v>43111</v>
      </c>
      <c r="D39">
        <v>64.400000000000006</v>
      </c>
      <c r="E39" t="s">
        <v>31</v>
      </c>
      <c r="G39" s="1">
        <f t="shared" si="4"/>
        <v>43111</v>
      </c>
      <c r="H39" s="5">
        <f t="shared" si="5"/>
        <v>201801</v>
      </c>
      <c r="I39" s="5">
        <f t="shared" si="6"/>
        <v>2018</v>
      </c>
      <c r="J39">
        <f t="shared" si="7"/>
        <v>127.73553719008267</v>
      </c>
    </row>
    <row r="40" spans="1:10">
      <c r="A40" t="s">
        <v>30</v>
      </c>
      <c r="B40">
        <v>6823000</v>
      </c>
      <c r="C40" s="1">
        <v>43112</v>
      </c>
      <c r="D40">
        <v>60.8</v>
      </c>
      <c r="E40" t="s">
        <v>31</v>
      </c>
      <c r="G40" s="1">
        <f t="shared" si="4"/>
        <v>43112</v>
      </c>
      <c r="H40" s="5">
        <f t="shared" si="5"/>
        <v>201801</v>
      </c>
      <c r="I40" s="5">
        <f t="shared" si="6"/>
        <v>2018</v>
      </c>
      <c r="J40">
        <f t="shared" si="7"/>
        <v>120.59504132231405</v>
      </c>
    </row>
    <row r="41" spans="1:10">
      <c r="A41" t="s">
        <v>30</v>
      </c>
      <c r="B41">
        <v>6823000</v>
      </c>
      <c r="C41" s="1">
        <v>43113</v>
      </c>
      <c r="D41">
        <v>60.7</v>
      </c>
      <c r="E41" t="s">
        <v>31</v>
      </c>
      <c r="G41" s="1">
        <f t="shared" si="4"/>
        <v>43113</v>
      </c>
      <c r="H41" s="5">
        <f t="shared" si="5"/>
        <v>201801</v>
      </c>
      <c r="I41" s="5">
        <f t="shared" si="6"/>
        <v>2018</v>
      </c>
      <c r="J41">
        <f t="shared" si="7"/>
        <v>120.39669421487604</v>
      </c>
    </row>
    <row r="42" spans="1:10">
      <c r="A42" t="s">
        <v>30</v>
      </c>
      <c r="B42">
        <v>6823000</v>
      </c>
      <c r="C42" s="1">
        <v>43114</v>
      </c>
      <c r="D42">
        <v>59.9</v>
      </c>
      <c r="E42" t="s">
        <v>31</v>
      </c>
      <c r="G42" s="1">
        <f t="shared" si="4"/>
        <v>43114</v>
      </c>
      <c r="H42" s="5">
        <f t="shared" si="5"/>
        <v>201801</v>
      </c>
      <c r="I42" s="5">
        <f t="shared" si="6"/>
        <v>2018</v>
      </c>
      <c r="J42">
        <f t="shared" si="7"/>
        <v>118.80991735537189</v>
      </c>
    </row>
    <row r="43" spans="1:10">
      <c r="A43" t="s">
        <v>30</v>
      </c>
      <c r="B43">
        <v>6823000</v>
      </c>
      <c r="C43" s="1">
        <v>43115</v>
      </c>
      <c r="D43">
        <v>61.9</v>
      </c>
      <c r="E43" t="s">
        <v>31</v>
      </c>
      <c r="G43" s="1">
        <f t="shared" si="4"/>
        <v>43115</v>
      </c>
      <c r="H43" s="5">
        <f t="shared" si="5"/>
        <v>201801</v>
      </c>
      <c r="I43" s="5">
        <f t="shared" si="6"/>
        <v>2018</v>
      </c>
      <c r="J43">
        <f t="shared" si="7"/>
        <v>122.77685950413223</v>
      </c>
    </row>
    <row r="44" spans="1:10">
      <c r="A44" t="s">
        <v>30</v>
      </c>
      <c r="B44">
        <v>6823000</v>
      </c>
      <c r="C44" s="1">
        <v>43116</v>
      </c>
      <c r="D44">
        <v>54.2</v>
      </c>
      <c r="E44" t="s">
        <v>31</v>
      </c>
      <c r="G44" s="1">
        <f t="shared" si="4"/>
        <v>43116</v>
      </c>
      <c r="H44" s="5">
        <f t="shared" si="5"/>
        <v>201801</v>
      </c>
      <c r="I44" s="5">
        <f t="shared" si="6"/>
        <v>2018</v>
      </c>
      <c r="J44">
        <f t="shared" si="7"/>
        <v>107.50413223140495</v>
      </c>
    </row>
    <row r="45" spans="1:10">
      <c r="A45" t="s">
        <v>30</v>
      </c>
      <c r="B45">
        <v>6823000</v>
      </c>
      <c r="C45" s="1">
        <v>43117</v>
      </c>
      <c r="D45">
        <v>54.9</v>
      </c>
      <c r="E45" t="s">
        <v>31</v>
      </c>
      <c r="G45" s="1">
        <f t="shared" si="4"/>
        <v>43117</v>
      </c>
      <c r="H45" s="5">
        <f t="shared" si="5"/>
        <v>201801</v>
      </c>
      <c r="I45" s="5">
        <f t="shared" si="6"/>
        <v>2018</v>
      </c>
      <c r="J45">
        <f t="shared" si="7"/>
        <v>108.89256198347107</v>
      </c>
    </row>
    <row r="46" spans="1:10">
      <c r="A46" t="s">
        <v>30</v>
      </c>
      <c r="B46">
        <v>6823000</v>
      </c>
      <c r="C46" s="1">
        <v>43118</v>
      </c>
      <c r="D46">
        <v>60</v>
      </c>
      <c r="E46" t="s">
        <v>31</v>
      </c>
      <c r="G46" s="1">
        <f t="shared" si="4"/>
        <v>43118</v>
      </c>
      <c r="H46" s="5">
        <f t="shared" si="5"/>
        <v>201801</v>
      </c>
      <c r="I46" s="5">
        <f t="shared" si="6"/>
        <v>2018</v>
      </c>
      <c r="J46">
        <f t="shared" si="7"/>
        <v>119.00826446280992</v>
      </c>
    </row>
    <row r="47" spans="1:10">
      <c r="A47" t="s">
        <v>30</v>
      </c>
      <c r="B47">
        <v>6823000</v>
      </c>
      <c r="C47" s="1">
        <v>43119</v>
      </c>
      <c r="D47">
        <v>65.3</v>
      </c>
      <c r="E47" t="s">
        <v>31</v>
      </c>
      <c r="G47" s="1">
        <f t="shared" si="4"/>
        <v>43119</v>
      </c>
      <c r="H47" s="5">
        <f t="shared" si="5"/>
        <v>201801</v>
      </c>
      <c r="I47" s="5">
        <f t="shared" si="6"/>
        <v>2018</v>
      </c>
      <c r="J47">
        <f t="shared" si="7"/>
        <v>129.52066115702479</v>
      </c>
    </row>
    <row r="48" spans="1:10">
      <c r="A48" t="s">
        <v>30</v>
      </c>
      <c r="B48">
        <v>6823000</v>
      </c>
      <c r="C48" s="1">
        <v>43120</v>
      </c>
      <c r="D48">
        <v>62.4</v>
      </c>
      <c r="E48" t="s">
        <v>31</v>
      </c>
      <c r="G48" s="1">
        <f t="shared" si="4"/>
        <v>43120</v>
      </c>
      <c r="H48" s="5">
        <f t="shared" si="5"/>
        <v>201801</v>
      </c>
      <c r="I48" s="5">
        <f t="shared" si="6"/>
        <v>2018</v>
      </c>
      <c r="J48">
        <f t="shared" si="7"/>
        <v>123.76859504132231</v>
      </c>
    </row>
    <row r="49" spans="1:10">
      <c r="A49" t="s">
        <v>30</v>
      </c>
      <c r="B49">
        <v>6823000</v>
      </c>
      <c r="C49" s="1">
        <v>43121</v>
      </c>
      <c r="D49">
        <v>54.5</v>
      </c>
      <c r="E49" t="s">
        <v>31</v>
      </c>
      <c r="G49" s="1">
        <f t="shared" si="4"/>
        <v>43121</v>
      </c>
      <c r="H49" s="5">
        <f t="shared" si="5"/>
        <v>201801</v>
      </c>
      <c r="I49" s="5">
        <f t="shared" si="6"/>
        <v>2018</v>
      </c>
      <c r="J49">
        <f t="shared" si="7"/>
        <v>108.09917355371901</v>
      </c>
    </row>
    <row r="50" spans="1:10">
      <c r="A50" t="s">
        <v>30</v>
      </c>
      <c r="B50">
        <v>6823000</v>
      </c>
      <c r="C50" s="1">
        <v>43122</v>
      </c>
      <c r="D50">
        <v>35.1</v>
      </c>
      <c r="E50" t="s">
        <v>31</v>
      </c>
      <c r="G50" s="1">
        <f t="shared" si="4"/>
        <v>43122</v>
      </c>
      <c r="H50" s="5">
        <f t="shared" si="5"/>
        <v>201801</v>
      </c>
      <c r="I50" s="5">
        <f t="shared" si="6"/>
        <v>2018</v>
      </c>
      <c r="J50">
        <f t="shared" si="7"/>
        <v>69.619834710743802</v>
      </c>
    </row>
    <row r="51" spans="1:10">
      <c r="A51" t="s">
        <v>30</v>
      </c>
      <c r="B51">
        <v>6823000</v>
      </c>
      <c r="C51" s="1">
        <v>43123</v>
      </c>
      <c r="D51">
        <v>57.9</v>
      </c>
      <c r="E51" t="s">
        <v>31</v>
      </c>
      <c r="G51" s="1">
        <f t="shared" si="4"/>
        <v>43123</v>
      </c>
      <c r="H51" s="5">
        <f t="shared" si="5"/>
        <v>201801</v>
      </c>
      <c r="I51" s="5">
        <f t="shared" si="6"/>
        <v>2018</v>
      </c>
      <c r="J51">
        <f t="shared" si="7"/>
        <v>114.84297520661157</v>
      </c>
    </row>
    <row r="52" spans="1:10">
      <c r="A52" t="s">
        <v>30</v>
      </c>
      <c r="B52">
        <v>6823000</v>
      </c>
      <c r="C52" s="1">
        <v>43124</v>
      </c>
      <c r="D52">
        <v>72.2</v>
      </c>
      <c r="E52" t="s">
        <v>31</v>
      </c>
      <c r="G52" s="1">
        <f t="shared" si="4"/>
        <v>43124</v>
      </c>
      <c r="H52" s="5">
        <f t="shared" si="5"/>
        <v>201801</v>
      </c>
      <c r="I52" s="5">
        <f t="shared" si="6"/>
        <v>2018</v>
      </c>
      <c r="J52">
        <f t="shared" si="7"/>
        <v>143.20661157024793</v>
      </c>
    </row>
    <row r="53" spans="1:10">
      <c r="A53" t="s">
        <v>30</v>
      </c>
      <c r="B53">
        <v>6823000</v>
      </c>
      <c r="C53" s="1">
        <v>43125</v>
      </c>
      <c r="D53">
        <v>74.400000000000006</v>
      </c>
      <c r="E53" t="s">
        <v>31</v>
      </c>
      <c r="G53" s="1">
        <f t="shared" si="4"/>
        <v>43125</v>
      </c>
      <c r="H53" s="5">
        <f t="shared" si="5"/>
        <v>201801</v>
      </c>
      <c r="I53" s="5">
        <f t="shared" si="6"/>
        <v>2018</v>
      </c>
      <c r="J53">
        <f t="shared" si="7"/>
        <v>147.5702479338843</v>
      </c>
    </row>
    <row r="54" spans="1:10">
      <c r="A54" t="s">
        <v>30</v>
      </c>
      <c r="B54">
        <v>6823000</v>
      </c>
      <c r="C54" s="1">
        <v>43126</v>
      </c>
      <c r="D54">
        <v>73.3</v>
      </c>
      <c r="E54" t="s">
        <v>31</v>
      </c>
      <c r="G54" s="1">
        <f t="shared" si="4"/>
        <v>43126</v>
      </c>
      <c r="H54" s="5">
        <f t="shared" si="5"/>
        <v>201801</v>
      </c>
      <c r="I54" s="5">
        <f t="shared" si="6"/>
        <v>2018</v>
      </c>
      <c r="J54">
        <f t="shared" si="7"/>
        <v>145.38842975206612</v>
      </c>
    </row>
    <row r="55" spans="1:10">
      <c r="A55" t="s">
        <v>30</v>
      </c>
      <c r="B55">
        <v>6823000</v>
      </c>
      <c r="C55" s="1">
        <v>43127</v>
      </c>
      <c r="D55">
        <v>70.599999999999994</v>
      </c>
      <c r="E55" t="s">
        <v>31</v>
      </c>
      <c r="G55" s="1">
        <f t="shared" si="4"/>
        <v>43127</v>
      </c>
      <c r="H55" s="5">
        <f t="shared" si="5"/>
        <v>201801</v>
      </c>
      <c r="I55" s="5">
        <f t="shared" si="6"/>
        <v>2018</v>
      </c>
      <c r="J55">
        <f t="shared" si="7"/>
        <v>140.03305785123965</v>
      </c>
    </row>
    <row r="56" spans="1:10">
      <c r="A56" t="s">
        <v>30</v>
      </c>
      <c r="B56">
        <v>6823000</v>
      </c>
      <c r="C56" s="1">
        <v>43128</v>
      </c>
      <c r="D56">
        <v>69.2</v>
      </c>
      <c r="E56" t="s">
        <v>31</v>
      </c>
      <c r="G56" s="1">
        <f t="shared" si="4"/>
        <v>43128</v>
      </c>
      <c r="H56" s="5">
        <f t="shared" si="5"/>
        <v>201801</v>
      </c>
      <c r="I56" s="5">
        <f t="shared" si="6"/>
        <v>2018</v>
      </c>
      <c r="J56">
        <f t="shared" si="7"/>
        <v>137.25619834710744</v>
      </c>
    </row>
    <row r="57" spans="1:10">
      <c r="A57" t="s">
        <v>30</v>
      </c>
      <c r="B57">
        <v>6823000</v>
      </c>
      <c r="C57" s="1">
        <v>43129</v>
      </c>
      <c r="D57">
        <v>68.7</v>
      </c>
      <c r="E57" t="s">
        <v>31</v>
      </c>
      <c r="G57" s="1">
        <f t="shared" si="4"/>
        <v>43129</v>
      </c>
      <c r="H57" s="5">
        <f t="shared" si="5"/>
        <v>201801</v>
      </c>
      <c r="I57" s="5">
        <f t="shared" si="6"/>
        <v>2018</v>
      </c>
      <c r="J57">
        <f t="shared" si="7"/>
        <v>136.26446280991735</v>
      </c>
    </row>
    <row r="58" spans="1:10">
      <c r="A58" t="s">
        <v>30</v>
      </c>
      <c r="B58">
        <v>6823000</v>
      </c>
      <c r="C58" s="1">
        <v>43130</v>
      </c>
      <c r="D58">
        <v>70.3</v>
      </c>
      <c r="E58" t="s">
        <v>31</v>
      </c>
      <c r="G58" s="1">
        <f t="shared" si="4"/>
        <v>43130</v>
      </c>
      <c r="H58" s="5">
        <f t="shared" si="5"/>
        <v>201801</v>
      </c>
      <c r="I58" s="5">
        <f t="shared" si="6"/>
        <v>2018</v>
      </c>
      <c r="J58">
        <f t="shared" si="7"/>
        <v>139.43801652892563</v>
      </c>
    </row>
    <row r="59" spans="1:10">
      <c r="A59" t="s">
        <v>30</v>
      </c>
      <c r="B59">
        <v>6823000</v>
      </c>
      <c r="C59" s="1">
        <v>43131</v>
      </c>
      <c r="D59">
        <v>71.8</v>
      </c>
      <c r="E59" t="s">
        <v>31</v>
      </c>
      <c r="G59" s="1">
        <f t="shared" si="4"/>
        <v>43131</v>
      </c>
      <c r="H59" s="5">
        <f t="shared" si="5"/>
        <v>201801</v>
      </c>
      <c r="I59" s="5">
        <f t="shared" si="6"/>
        <v>2018</v>
      </c>
      <c r="J59">
        <f t="shared" si="7"/>
        <v>142.41322314049586</v>
      </c>
    </row>
    <row r="60" spans="1:10">
      <c r="A60" t="s">
        <v>30</v>
      </c>
      <c r="B60">
        <v>6823000</v>
      </c>
      <c r="C60" s="1">
        <v>43132</v>
      </c>
      <c r="D60">
        <v>71.900000000000006</v>
      </c>
      <c r="E60" t="s">
        <v>31</v>
      </c>
      <c r="G60" s="1">
        <f t="shared" si="4"/>
        <v>43132</v>
      </c>
      <c r="H60" s="5">
        <f t="shared" si="5"/>
        <v>201802</v>
      </c>
      <c r="I60" s="5">
        <f t="shared" si="6"/>
        <v>2018</v>
      </c>
      <c r="J60">
        <f t="shared" si="7"/>
        <v>142.61157024793391</v>
      </c>
    </row>
    <row r="61" spans="1:10">
      <c r="A61" t="s">
        <v>30</v>
      </c>
      <c r="B61">
        <v>6823000</v>
      </c>
      <c r="C61" s="1">
        <v>43133</v>
      </c>
      <c r="D61">
        <v>71.8</v>
      </c>
      <c r="E61" t="s">
        <v>31</v>
      </c>
      <c r="G61" s="1">
        <f t="shared" si="4"/>
        <v>43133</v>
      </c>
      <c r="H61" s="5">
        <f t="shared" si="5"/>
        <v>201802</v>
      </c>
      <c r="I61" s="5">
        <f t="shared" si="6"/>
        <v>2018</v>
      </c>
      <c r="J61">
        <f t="shared" si="7"/>
        <v>142.41322314049586</v>
      </c>
    </row>
    <row r="62" spans="1:10">
      <c r="A62" t="s">
        <v>30</v>
      </c>
      <c r="B62">
        <v>6823000</v>
      </c>
      <c r="C62" s="1">
        <v>43134</v>
      </c>
      <c r="D62">
        <v>72.5</v>
      </c>
      <c r="E62" t="s">
        <v>31</v>
      </c>
      <c r="G62" s="1">
        <f t="shared" si="4"/>
        <v>43134</v>
      </c>
      <c r="H62" s="5">
        <f t="shared" si="5"/>
        <v>201802</v>
      </c>
      <c r="I62" s="5">
        <f t="shared" si="6"/>
        <v>2018</v>
      </c>
      <c r="J62">
        <f t="shared" si="7"/>
        <v>143.80165289256198</v>
      </c>
    </row>
    <row r="63" spans="1:10">
      <c r="A63" t="s">
        <v>30</v>
      </c>
      <c r="B63">
        <v>6823000</v>
      </c>
      <c r="C63" s="1">
        <v>43135</v>
      </c>
      <c r="D63">
        <v>77.099999999999994</v>
      </c>
      <c r="E63" t="s">
        <v>31</v>
      </c>
      <c r="G63" s="1">
        <f t="shared" si="4"/>
        <v>43135</v>
      </c>
      <c r="H63" s="5">
        <f t="shared" si="5"/>
        <v>201802</v>
      </c>
      <c r="I63" s="5">
        <f t="shared" si="6"/>
        <v>2018</v>
      </c>
      <c r="J63">
        <f t="shared" si="7"/>
        <v>152.92561983471072</v>
      </c>
    </row>
    <row r="64" spans="1:10">
      <c r="A64" t="s">
        <v>30</v>
      </c>
      <c r="B64">
        <v>6823000</v>
      </c>
      <c r="C64" s="1">
        <v>43136</v>
      </c>
      <c r="D64">
        <v>73.3</v>
      </c>
      <c r="E64" t="s">
        <v>31</v>
      </c>
      <c r="G64" s="1">
        <f t="shared" si="4"/>
        <v>43136</v>
      </c>
      <c r="H64" s="5">
        <f t="shared" si="5"/>
        <v>201802</v>
      </c>
      <c r="I64" s="5">
        <f t="shared" si="6"/>
        <v>2018</v>
      </c>
      <c r="J64">
        <f t="shared" si="7"/>
        <v>145.38842975206612</v>
      </c>
    </row>
    <row r="65" spans="1:10">
      <c r="A65" t="s">
        <v>30</v>
      </c>
      <c r="B65">
        <v>6823000</v>
      </c>
      <c r="C65" s="1">
        <v>43137</v>
      </c>
      <c r="D65">
        <v>72.599999999999994</v>
      </c>
      <c r="E65" t="s">
        <v>31</v>
      </c>
      <c r="G65" s="1">
        <f t="shared" si="4"/>
        <v>43137</v>
      </c>
      <c r="H65" s="5">
        <f t="shared" si="5"/>
        <v>201802</v>
      </c>
      <c r="I65" s="5">
        <f t="shared" si="6"/>
        <v>2018</v>
      </c>
      <c r="J65">
        <f t="shared" si="7"/>
        <v>143.99999999999997</v>
      </c>
    </row>
    <row r="66" spans="1:10">
      <c r="A66" t="s">
        <v>30</v>
      </c>
      <c r="B66">
        <v>6823000</v>
      </c>
      <c r="C66" s="1">
        <v>43138</v>
      </c>
      <c r="D66">
        <v>72</v>
      </c>
      <c r="E66" t="s">
        <v>31</v>
      </c>
      <c r="G66" s="1">
        <f t="shared" si="4"/>
        <v>43138</v>
      </c>
      <c r="H66" s="5">
        <f t="shared" si="5"/>
        <v>201802</v>
      </c>
      <c r="I66" s="5">
        <f t="shared" si="6"/>
        <v>2018</v>
      </c>
      <c r="J66">
        <f t="shared" si="7"/>
        <v>142.80991735537191</v>
      </c>
    </row>
    <row r="67" spans="1:10">
      <c r="A67" t="s">
        <v>30</v>
      </c>
      <c r="B67">
        <v>6823000</v>
      </c>
      <c r="C67" s="1">
        <v>43139</v>
      </c>
      <c r="D67">
        <v>72.2</v>
      </c>
      <c r="E67" t="s">
        <v>31</v>
      </c>
      <c r="G67" s="1">
        <f t="shared" si="4"/>
        <v>43139</v>
      </c>
      <c r="H67" s="5">
        <f t="shared" si="5"/>
        <v>201802</v>
      </c>
      <c r="I67" s="5">
        <f t="shared" si="6"/>
        <v>2018</v>
      </c>
      <c r="J67">
        <f t="shared" si="7"/>
        <v>143.20661157024793</v>
      </c>
    </row>
    <row r="68" spans="1:10">
      <c r="A68" t="s">
        <v>30</v>
      </c>
      <c r="B68">
        <v>6823000</v>
      </c>
      <c r="C68" s="1">
        <v>43140</v>
      </c>
      <c r="D68">
        <v>74.7</v>
      </c>
      <c r="E68" t="s">
        <v>31</v>
      </c>
      <c r="G68" s="1">
        <f t="shared" si="4"/>
        <v>43140</v>
      </c>
      <c r="H68" s="5">
        <f t="shared" si="5"/>
        <v>201802</v>
      </c>
      <c r="I68" s="5">
        <f t="shared" si="6"/>
        <v>2018</v>
      </c>
      <c r="J68">
        <f t="shared" si="7"/>
        <v>148.16528925619835</v>
      </c>
    </row>
    <row r="69" spans="1:10">
      <c r="A69" t="s">
        <v>30</v>
      </c>
      <c r="B69">
        <v>6823000</v>
      </c>
      <c r="C69" s="1">
        <v>43141</v>
      </c>
      <c r="D69">
        <v>68.7</v>
      </c>
      <c r="E69" t="s">
        <v>31</v>
      </c>
      <c r="G69" s="1">
        <f t="shared" si="4"/>
        <v>43141</v>
      </c>
      <c r="H69" s="5">
        <f t="shared" si="5"/>
        <v>201802</v>
      </c>
      <c r="I69" s="5">
        <f t="shared" si="6"/>
        <v>2018</v>
      </c>
      <c r="J69">
        <f t="shared" si="7"/>
        <v>136.26446280991735</v>
      </c>
    </row>
    <row r="70" spans="1:10">
      <c r="A70" t="s">
        <v>30</v>
      </c>
      <c r="B70">
        <v>6823000</v>
      </c>
      <c r="C70" s="1">
        <v>43142</v>
      </c>
      <c r="D70">
        <v>61.2</v>
      </c>
      <c r="E70" t="s">
        <v>31</v>
      </c>
      <c r="G70" s="1">
        <f t="shared" si="4"/>
        <v>43142</v>
      </c>
      <c r="H70" s="5">
        <f t="shared" si="5"/>
        <v>201802</v>
      </c>
      <c r="I70" s="5">
        <f t="shared" si="6"/>
        <v>2018</v>
      </c>
      <c r="J70">
        <f t="shared" si="7"/>
        <v>121.38842975206612</v>
      </c>
    </row>
    <row r="71" spans="1:10">
      <c r="A71" t="s">
        <v>30</v>
      </c>
      <c r="B71">
        <v>6823000</v>
      </c>
      <c r="C71" s="1">
        <v>43143</v>
      </c>
      <c r="D71">
        <v>70.8</v>
      </c>
      <c r="E71" t="s">
        <v>31</v>
      </c>
      <c r="G71" s="1">
        <f t="shared" si="4"/>
        <v>43143</v>
      </c>
      <c r="H71" s="5">
        <f t="shared" si="5"/>
        <v>201802</v>
      </c>
      <c r="I71" s="5">
        <f t="shared" si="6"/>
        <v>2018</v>
      </c>
      <c r="J71">
        <f t="shared" si="7"/>
        <v>140.4297520661157</v>
      </c>
    </row>
    <row r="72" spans="1:10">
      <c r="A72" t="s">
        <v>30</v>
      </c>
      <c r="B72">
        <v>6823000</v>
      </c>
      <c r="C72" s="1">
        <v>43144</v>
      </c>
      <c r="D72">
        <v>72.900000000000006</v>
      </c>
      <c r="E72" t="s">
        <v>31</v>
      </c>
      <c r="G72" s="1">
        <f t="shared" si="4"/>
        <v>43144</v>
      </c>
      <c r="H72" s="5">
        <f t="shared" si="5"/>
        <v>201802</v>
      </c>
      <c r="I72" s="5">
        <f t="shared" si="6"/>
        <v>2018</v>
      </c>
      <c r="J72">
        <f t="shared" si="7"/>
        <v>144.59504132231407</v>
      </c>
    </row>
    <row r="73" spans="1:10">
      <c r="A73" t="s">
        <v>30</v>
      </c>
      <c r="B73">
        <v>6823000</v>
      </c>
      <c r="C73" s="1">
        <v>43145</v>
      </c>
      <c r="D73">
        <v>75.2</v>
      </c>
      <c r="E73" t="s">
        <v>31</v>
      </c>
      <c r="G73" s="1">
        <f t="shared" si="4"/>
        <v>43145</v>
      </c>
      <c r="H73" s="5">
        <f t="shared" si="5"/>
        <v>201802</v>
      </c>
      <c r="I73" s="5">
        <f t="shared" si="6"/>
        <v>2018</v>
      </c>
      <c r="J73">
        <f t="shared" si="7"/>
        <v>149.15702479338842</v>
      </c>
    </row>
    <row r="74" spans="1:10">
      <c r="A74" t="s">
        <v>30</v>
      </c>
      <c r="B74">
        <v>6823000</v>
      </c>
      <c r="C74" s="1">
        <v>43146</v>
      </c>
      <c r="D74">
        <v>72.5</v>
      </c>
      <c r="E74" t="s">
        <v>31</v>
      </c>
      <c r="G74" s="1">
        <f t="shared" si="4"/>
        <v>43146</v>
      </c>
      <c r="H74" s="5">
        <f t="shared" si="5"/>
        <v>201802</v>
      </c>
      <c r="I74" s="5">
        <f t="shared" si="6"/>
        <v>2018</v>
      </c>
      <c r="J74">
        <f t="shared" si="7"/>
        <v>143.80165289256198</v>
      </c>
    </row>
    <row r="75" spans="1:10">
      <c r="A75" t="s">
        <v>30</v>
      </c>
      <c r="B75">
        <v>6823000</v>
      </c>
      <c r="C75" s="1">
        <v>43147</v>
      </c>
      <c r="D75">
        <v>72.2</v>
      </c>
      <c r="E75" t="s">
        <v>31</v>
      </c>
      <c r="G75" s="1">
        <f t="shared" si="4"/>
        <v>43147</v>
      </c>
      <c r="H75" s="5">
        <f t="shared" si="5"/>
        <v>201802</v>
      </c>
      <c r="I75" s="5">
        <f t="shared" si="6"/>
        <v>2018</v>
      </c>
      <c r="J75">
        <f t="shared" si="7"/>
        <v>143.20661157024793</v>
      </c>
    </row>
    <row r="76" spans="1:10">
      <c r="A76" t="s">
        <v>30</v>
      </c>
      <c r="B76">
        <v>6823000</v>
      </c>
      <c r="C76" s="1">
        <v>43148</v>
      </c>
      <c r="D76">
        <v>68.599999999999994</v>
      </c>
      <c r="E76" t="s">
        <v>31</v>
      </c>
      <c r="G76" s="1">
        <f t="shared" si="4"/>
        <v>43148</v>
      </c>
      <c r="H76" s="5">
        <f t="shared" si="5"/>
        <v>201802</v>
      </c>
      <c r="I76" s="5">
        <f t="shared" si="6"/>
        <v>2018</v>
      </c>
      <c r="J76">
        <f t="shared" si="7"/>
        <v>136.06611570247932</v>
      </c>
    </row>
    <row r="77" spans="1:10">
      <c r="A77" t="s">
        <v>30</v>
      </c>
      <c r="B77">
        <v>6823000</v>
      </c>
      <c r="C77" s="1">
        <v>43149</v>
      </c>
      <c r="D77">
        <v>69.2</v>
      </c>
      <c r="E77" t="s">
        <v>31</v>
      </c>
      <c r="G77" s="1">
        <f t="shared" si="4"/>
        <v>43149</v>
      </c>
      <c r="H77" s="5">
        <f t="shared" si="5"/>
        <v>201802</v>
      </c>
      <c r="I77" s="5">
        <f t="shared" si="6"/>
        <v>2018</v>
      </c>
      <c r="J77">
        <f t="shared" si="7"/>
        <v>137.25619834710744</v>
      </c>
    </row>
    <row r="78" spans="1:10">
      <c r="A78" t="s">
        <v>30</v>
      </c>
      <c r="B78">
        <v>6823000</v>
      </c>
      <c r="C78" s="1">
        <v>43150</v>
      </c>
      <c r="D78">
        <v>69.7</v>
      </c>
      <c r="E78" t="s">
        <v>31</v>
      </c>
      <c r="G78" s="1">
        <f t="shared" si="4"/>
        <v>43150</v>
      </c>
      <c r="H78" s="5">
        <f t="shared" si="5"/>
        <v>201802</v>
      </c>
      <c r="I78" s="5">
        <f t="shared" si="6"/>
        <v>2018</v>
      </c>
      <c r="J78">
        <f t="shared" si="7"/>
        <v>138.24793388429751</v>
      </c>
    </row>
    <row r="79" spans="1:10">
      <c r="A79" t="s">
        <v>30</v>
      </c>
      <c r="B79">
        <v>6823000</v>
      </c>
      <c r="C79" s="1">
        <v>43151</v>
      </c>
      <c r="D79">
        <v>65.400000000000006</v>
      </c>
      <c r="E79" t="s">
        <v>31</v>
      </c>
      <c r="G79" s="1">
        <f t="shared" si="4"/>
        <v>43151</v>
      </c>
      <c r="H79" s="5">
        <f t="shared" si="5"/>
        <v>201802</v>
      </c>
      <c r="I79" s="5">
        <f t="shared" si="6"/>
        <v>2018</v>
      </c>
      <c r="J79">
        <f t="shared" si="7"/>
        <v>129.71900826446281</v>
      </c>
    </row>
    <row r="80" spans="1:10">
      <c r="A80" t="s">
        <v>30</v>
      </c>
      <c r="B80">
        <v>6823000</v>
      </c>
      <c r="C80" s="1">
        <v>43152</v>
      </c>
      <c r="D80">
        <v>63.1</v>
      </c>
      <c r="E80" t="s">
        <v>31</v>
      </c>
      <c r="G80" s="1">
        <f t="shared" si="4"/>
        <v>43152</v>
      </c>
      <c r="H80" s="5">
        <f t="shared" si="5"/>
        <v>201802</v>
      </c>
      <c r="I80" s="5">
        <f t="shared" si="6"/>
        <v>2018</v>
      </c>
      <c r="J80">
        <f t="shared" si="7"/>
        <v>125.15702479338843</v>
      </c>
    </row>
    <row r="81" spans="1:10">
      <c r="A81" t="s">
        <v>30</v>
      </c>
      <c r="B81">
        <v>6823000</v>
      </c>
      <c r="C81" s="1">
        <v>43153</v>
      </c>
      <c r="D81">
        <v>69.7</v>
      </c>
      <c r="E81" t="s">
        <v>31</v>
      </c>
      <c r="G81" s="1">
        <f t="shared" si="4"/>
        <v>43153</v>
      </c>
      <c r="H81" s="5">
        <f t="shared" si="5"/>
        <v>201802</v>
      </c>
      <c r="I81" s="5">
        <f t="shared" si="6"/>
        <v>2018</v>
      </c>
      <c r="J81">
        <f t="shared" si="7"/>
        <v>138.24793388429751</v>
      </c>
    </row>
    <row r="82" spans="1:10">
      <c r="A82" t="s">
        <v>30</v>
      </c>
      <c r="B82">
        <v>6823000</v>
      </c>
      <c r="C82" s="1">
        <v>43154</v>
      </c>
      <c r="D82">
        <v>67.5</v>
      </c>
      <c r="E82" t="s">
        <v>31</v>
      </c>
      <c r="G82" s="1">
        <f t="shared" si="4"/>
        <v>43154</v>
      </c>
      <c r="H82" s="5">
        <f t="shared" si="5"/>
        <v>201802</v>
      </c>
      <c r="I82" s="5">
        <f t="shared" si="6"/>
        <v>2018</v>
      </c>
      <c r="J82">
        <f t="shared" si="7"/>
        <v>133.88429752066116</v>
      </c>
    </row>
    <row r="83" spans="1:10">
      <c r="A83" t="s">
        <v>30</v>
      </c>
      <c r="B83">
        <v>6823000</v>
      </c>
      <c r="C83" s="1">
        <v>43155</v>
      </c>
      <c r="D83">
        <v>66.3</v>
      </c>
      <c r="E83" t="s">
        <v>31</v>
      </c>
      <c r="G83" s="1">
        <f t="shared" si="4"/>
        <v>43155</v>
      </c>
      <c r="H83" s="5">
        <f t="shared" si="5"/>
        <v>201802</v>
      </c>
      <c r="I83" s="5">
        <f t="shared" si="6"/>
        <v>2018</v>
      </c>
      <c r="J83">
        <f t="shared" si="7"/>
        <v>131.50413223140495</v>
      </c>
    </row>
    <row r="84" spans="1:10">
      <c r="A84" t="s">
        <v>30</v>
      </c>
      <c r="B84">
        <v>6823000</v>
      </c>
      <c r="C84" s="1">
        <v>43156</v>
      </c>
      <c r="D84">
        <v>65.099999999999994</v>
      </c>
      <c r="E84" t="s">
        <v>31</v>
      </c>
      <c r="G84" s="1">
        <f t="shared" si="4"/>
        <v>43156</v>
      </c>
      <c r="H84" s="5">
        <f t="shared" si="5"/>
        <v>201802</v>
      </c>
      <c r="I84" s="5">
        <f t="shared" si="6"/>
        <v>2018</v>
      </c>
      <c r="J84">
        <f t="shared" si="7"/>
        <v>129.12396694214874</v>
      </c>
    </row>
    <row r="85" spans="1:10">
      <c r="A85" t="s">
        <v>30</v>
      </c>
      <c r="B85">
        <v>6823000</v>
      </c>
      <c r="C85" s="1">
        <v>43157</v>
      </c>
      <c r="D85">
        <v>65.2</v>
      </c>
      <c r="E85" t="s">
        <v>31</v>
      </c>
      <c r="G85" s="1">
        <f t="shared" si="4"/>
        <v>43157</v>
      </c>
      <c r="H85" s="5">
        <f t="shared" si="5"/>
        <v>201802</v>
      </c>
      <c r="I85" s="5">
        <f t="shared" si="6"/>
        <v>2018</v>
      </c>
      <c r="J85">
        <f t="shared" si="7"/>
        <v>129.32231404958677</v>
      </c>
    </row>
    <row r="86" spans="1:10">
      <c r="A86" t="s">
        <v>30</v>
      </c>
      <c r="B86">
        <v>6823000</v>
      </c>
      <c r="C86" s="1">
        <v>43158</v>
      </c>
      <c r="D86">
        <v>65.8</v>
      </c>
      <c r="E86" t="s">
        <v>31</v>
      </c>
      <c r="G86" s="1">
        <f t="shared" si="4"/>
        <v>43158</v>
      </c>
      <c r="H86" s="5">
        <f t="shared" si="5"/>
        <v>201802</v>
      </c>
      <c r="I86" s="5">
        <f t="shared" si="6"/>
        <v>2018</v>
      </c>
      <c r="J86">
        <f t="shared" si="7"/>
        <v>130.51239669421489</v>
      </c>
    </row>
    <row r="87" spans="1:10">
      <c r="A87" t="s">
        <v>30</v>
      </c>
      <c r="B87">
        <v>6823000</v>
      </c>
      <c r="C87" s="1">
        <v>43159</v>
      </c>
      <c r="D87">
        <v>66.599999999999994</v>
      </c>
      <c r="E87" t="s">
        <v>31</v>
      </c>
      <c r="G87" s="1">
        <f t="shared" si="4"/>
        <v>43159</v>
      </c>
      <c r="H87" s="5">
        <f t="shared" si="5"/>
        <v>201802</v>
      </c>
      <c r="I87" s="5">
        <f t="shared" si="6"/>
        <v>2018</v>
      </c>
      <c r="J87">
        <f t="shared" si="7"/>
        <v>132.099173553719</v>
      </c>
    </row>
    <row r="88" spans="1:10">
      <c r="A88" t="s">
        <v>30</v>
      </c>
      <c r="B88">
        <v>6823000</v>
      </c>
      <c r="C88" s="1">
        <v>43160</v>
      </c>
      <c r="D88">
        <v>66.5</v>
      </c>
      <c r="E88" t="s">
        <v>31</v>
      </c>
      <c r="G88" s="1">
        <f t="shared" si="4"/>
        <v>43160</v>
      </c>
      <c r="H88" s="5">
        <f t="shared" si="5"/>
        <v>201803</v>
      </c>
      <c r="I88" s="5">
        <f t="shared" si="6"/>
        <v>2018</v>
      </c>
      <c r="J88">
        <f t="shared" si="7"/>
        <v>131.900826446281</v>
      </c>
    </row>
    <row r="89" spans="1:10">
      <c r="A89" t="s">
        <v>30</v>
      </c>
      <c r="B89">
        <v>6823000</v>
      </c>
      <c r="C89" s="1">
        <v>43161</v>
      </c>
      <c r="D89">
        <v>65.599999999999994</v>
      </c>
      <c r="E89" t="s">
        <v>31</v>
      </c>
      <c r="G89" s="1">
        <f t="shared" ref="G89:G151" si="8">IF(OR(C89&lt;=0,ISTEXT(C89)),"",C89)</f>
        <v>43161</v>
      </c>
      <c r="H89" s="5">
        <f t="shared" ref="H89:H151" si="9">IF(NOT(ISTEXT(G89)),YEAR(G89)*100+MONTH(G89),"")</f>
        <v>201803</v>
      </c>
      <c r="I89" s="5">
        <f t="shared" ref="I89:I151" si="10">IF(NOT(ISTEXT(G89)),YEAR(G89),"")</f>
        <v>2018</v>
      </c>
      <c r="J89">
        <f t="shared" ref="J89:J151" si="11">IF(AND(ISNUMBER(G89),ISNUMBER(D89)),D89*(640*24*3600)/(5280^2),"DataGap")</f>
        <v>130.11570247933884</v>
      </c>
    </row>
    <row r="90" spans="1:10">
      <c r="A90" t="s">
        <v>30</v>
      </c>
      <c r="B90">
        <v>6823000</v>
      </c>
      <c r="C90" s="1">
        <v>43162</v>
      </c>
      <c r="D90">
        <v>65.2</v>
      </c>
      <c r="E90" t="s">
        <v>31</v>
      </c>
      <c r="G90" s="1">
        <f t="shared" si="8"/>
        <v>43162</v>
      </c>
      <c r="H90" s="5">
        <f t="shared" si="9"/>
        <v>201803</v>
      </c>
      <c r="I90" s="5">
        <f t="shared" si="10"/>
        <v>2018</v>
      </c>
      <c r="J90">
        <f t="shared" si="11"/>
        <v>129.32231404958677</v>
      </c>
    </row>
    <row r="91" spans="1:10">
      <c r="A91" t="s">
        <v>30</v>
      </c>
      <c r="B91">
        <v>6823000</v>
      </c>
      <c r="C91" s="1">
        <v>43163</v>
      </c>
      <c r="D91">
        <v>65.099999999999994</v>
      </c>
      <c r="E91" t="s">
        <v>31</v>
      </c>
      <c r="G91" s="1">
        <f t="shared" si="8"/>
        <v>43163</v>
      </c>
      <c r="H91" s="5">
        <f t="shared" si="9"/>
        <v>201803</v>
      </c>
      <c r="I91" s="5">
        <f t="shared" si="10"/>
        <v>2018</v>
      </c>
      <c r="J91">
        <f t="shared" si="11"/>
        <v>129.12396694214874</v>
      </c>
    </row>
    <row r="92" spans="1:10">
      <c r="A92" t="s">
        <v>30</v>
      </c>
      <c r="B92">
        <v>6823000</v>
      </c>
      <c r="C92" s="1">
        <v>43164</v>
      </c>
      <c r="D92">
        <v>64.900000000000006</v>
      </c>
      <c r="E92" t="s">
        <v>31</v>
      </c>
      <c r="G92" s="1">
        <f t="shared" si="8"/>
        <v>43164</v>
      </c>
      <c r="H92" s="5">
        <f t="shared" si="9"/>
        <v>201803</v>
      </c>
      <c r="I92" s="5">
        <f t="shared" si="10"/>
        <v>2018</v>
      </c>
      <c r="J92">
        <f t="shared" si="11"/>
        <v>128.72727272727275</v>
      </c>
    </row>
    <row r="93" spans="1:10">
      <c r="A93" t="s">
        <v>30</v>
      </c>
      <c r="B93">
        <v>6823000</v>
      </c>
      <c r="C93" s="1">
        <v>43165</v>
      </c>
      <c r="D93">
        <v>64.7</v>
      </c>
      <c r="E93" t="s">
        <v>31</v>
      </c>
      <c r="G93" s="1">
        <f t="shared" si="8"/>
        <v>43165</v>
      </c>
      <c r="H93" s="5">
        <f t="shared" si="9"/>
        <v>201803</v>
      </c>
      <c r="I93" s="5">
        <f t="shared" si="10"/>
        <v>2018</v>
      </c>
      <c r="J93">
        <f t="shared" si="11"/>
        <v>128.3305785123967</v>
      </c>
    </row>
    <row r="94" spans="1:10">
      <c r="A94" t="s">
        <v>30</v>
      </c>
      <c r="B94">
        <v>6823000</v>
      </c>
      <c r="C94" s="1">
        <v>43166</v>
      </c>
      <c r="D94">
        <v>63.7</v>
      </c>
      <c r="E94" t="s">
        <v>31</v>
      </c>
      <c r="G94" s="1">
        <f t="shared" si="8"/>
        <v>43166</v>
      </c>
      <c r="H94" s="5">
        <f t="shared" si="9"/>
        <v>201803</v>
      </c>
      <c r="I94" s="5">
        <f t="shared" si="10"/>
        <v>2018</v>
      </c>
      <c r="J94">
        <f t="shared" si="11"/>
        <v>126.34710743801652</v>
      </c>
    </row>
    <row r="95" spans="1:10">
      <c r="A95" t="s">
        <v>30</v>
      </c>
      <c r="B95">
        <v>6823000</v>
      </c>
      <c r="C95" s="1">
        <v>43167</v>
      </c>
      <c r="D95">
        <v>63.9</v>
      </c>
      <c r="E95" t="s">
        <v>31</v>
      </c>
      <c r="G95" s="1">
        <f t="shared" si="8"/>
        <v>43167</v>
      </c>
      <c r="H95" s="5">
        <f t="shared" si="9"/>
        <v>201803</v>
      </c>
      <c r="I95" s="5">
        <f t="shared" si="10"/>
        <v>2018</v>
      </c>
      <c r="J95">
        <f t="shared" si="11"/>
        <v>126.74380165289256</v>
      </c>
    </row>
    <row r="96" spans="1:10">
      <c r="A96" t="s">
        <v>30</v>
      </c>
      <c r="B96">
        <v>6823000</v>
      </c>
      <c r="C96" s="1">
        <v>43168</v>
      </c>
      <c r="D96">
        <v>63</v>
      </c>
      <c r="E96" t="s">
        <v>31</v>
      </c>
      <c r="G96" s="1">
        <f t="shared" si="8"/>
        <v>43168</v>
      </c>
      <c r="H96" s="5">
        <f t="shared" si="9"/>
        <v>201803</v>
      </c>
      <c r="I96" s="5">
        <f t="shared" si="10"/>
        <v>2018</v>
      </c>
      <c r="J96">
        <f t="shared" si="11"/>
        <v>124.95867768595042</v>
      </c>
    </row>
    <row r="97" spans="1:10">
      <c r="A97" t="s">
        <v>30</v>
      </c>
      <c r="B97">
        <v>6823000</v>
      </c>
      <c r="C97" s="1">
        <v>43169</v>
      </c>
      <c r="D97">
        <v>61</v>
      </c>
      <c r="E97" t="s">
        <v>31</v>
      </c>
      <c r="G97" s="1">
        <f t="shared" si="8"/>
        <v>43169</v>
      </c>
      <c r="H97" s="5">
        <f t="shared" si="9"/>
        <v>201803</v>
      </c>
      <c r="I97" s="5">
        <f t="shared" si="10"/>
        <v>2018</v>
      </c>
      <c r="J97">
        <f t="shared" si="11"/>
        <v>120.99173553719008</v>
      </c>
    </row>
    <row r="98" spans="1:10">
      <c r="A98" t="s">
        <v>30</v>
      </c>
      <c r="B98">
        <v>6823000</v>
      </c>
      <c r="C98" s="1">
        <v>43170</v>
      </c>
      <c r="D98">
        <v>60.4</v>
      </c>
      <c r="E98" t="s">
        <v>31</v>
      </c>
      <c r="G98" s="1">
        <f t="shared" si="8"/>
        <v>43170</v>
      </c>
      <c r="H98" s="5">
        <f t="shared" si="9"/>
        <v>201803</v>
      </c>
      <c r="I98" s="5">
        <f t="shared" si="10"/>
        <v>2018</v>
      </c>
      <c r="J98">
        <f t="shared" si="11"/>
        <v>119.80165289256199</v>
      </c>
    </row>
    <row r="99" spans="1:10">
      <c r="A99" t="s">
        <v>30</v>
      </c>
      <c r="B99">
        <v>6823000</v>
      </c>
      <c r="C99" s="1">
        <v>43171</v>
      </c>
      <c r="D99">
        <v>60.4</v>
      </c>
      <c r="E99" t="s">
        <v>31</v>
      </c>
      <c r="G99" s="1">
        <f t="shared" si="8"/>
        <v>43171</v>
      </c>
      <c r="H99" s="5">
        <f t="shared" si="9"/>
        <v>201803</v>
      </c>
      <c r="I99" s="5">
        <f t="shared" si="10"/>
        <v>2018</v>
      </c>
      <c r="J99">
        <f t="shared" si="11"/>
        <v>119.80165289256199</v>
      </c>
    </row>
    <row r="100" spans="1:10">
      <c r="A100" t="s">
        <v>30</v>
      </c>
      <c r="B100">
        <v>6823000</v>
      </c>
      <c r="C100" s="1">
        <v>43172</v>
      </c>
      <c r="D100">
        <v>60.7</v>
      </c>
      <c r="E100" t="s">
        <v>31</v>
      </c>
      <c r="G100" s="1">
        <f t="shared" si="8"/>
        <v>43172</v>
      </c>
      <c r="H100" s="5">
        <f t="shared" si="9"/>
        <v>201803</v>
      </c>
      <c r="I100" s="5">
        <f t="shared" si="10"/>
        <v>2018</v>
      </c>
      <c r="J100">
        <f t="shared" si="11"/>
        <v>120.39669421487604</v>
      </c>
    </row>
    <row r="101" spans="1:10">
      <c r="A101" t="s">
        <v>30</v>
      </c>
      <c r="B101">
        <v>6823000</v>
      </c>
      <c r="C101" s="1">
        <v>43173</v>
      </c>
      <c r="D101">
        <v>61.1</v>
      </c>
      <c r="E101" t="s">
        <v>31</v>
      </c>
      <c r="G101" s="1">
        <f t="shared" si="8"/>
        <v>43173</v>
      </c>
      <c r="H101" s="5">
        <f t="shared" si="9"/>
        <v>201803</v>
      </c>
      <c r="I101" s="5">
        <f t="shared" si="10"/>
        <v>2018</v>
      </c>
      <c r="J101">
        <f t="shared" si="11"/>
        <v>121.19008264462811</v>
      </c>
    </row>
    <row r="102" spans="1:10">
      <c r="A102" t="s">
        <v>30</v>
      </c>
      <c r="B102">
        <v>6823000</v>
      </c>
      <c r="C102" s="1">
        <v>43174</v>
      </c>
      <c r="D102">
        <v>60.8</v>
      </c>
      <c r="E102" t="s">
        <v>31</v>
      </c>
      <c r="G102" s="1">
        <f t="shared" si="8"/>
        <v>43174</v>
      </c>
      <c r="H102" s="5">
        <f t="shared" si="9"/>
        <v>201803</v>
      </c>
      <c r="I102" s="5">
        <f t="shared" si="10"/>
        <v>2018</v>
      </c>
      <c r="J102">
        <f t="shared" si="11"/>
        <v>120.59504132231405</v>
      </c>
    </row>
    <row r="103" spans="1:10">
      <c r="A103" t="s">
        <v>30</v>
      </c>
      <c r="B103">
        <v>6823000</v>
      </c>
      <c r="C103" s="1">
        <v>43175</v>
      </c>
      <c r="D103">
        <v>60.9</v>
      </c>
      <c r="E103" t="s">
        <v>31</v>
      </c>
      <c r="G103" s="1">
        <f t="shared" si="8"/>
        <v>43175</v>
      </c>
      <c r="H103" s="5">
        <f t="shared" si="9"/>
        <v>201803</v>
      </c>
      <c r="I103" s="5">
        <f t="shared" si="10"/>
        <v>2018</v>
      </c>
      <c r="J103">
        <f t="shared" si="11"/>
        <v>120.79338842975207</v>
      </c>
    </row>
    <row r="104" spans="1:10">
      <c r="A104" t="s">
        <v>30</v>
      </c>
      <c r="B104">
        <v>6823000</v>
      </c>
      <c r="C104" s="1">
        <v>43176</v>
      </c>
      <c r="D104">
        <v>59.5</v>
      </c>
      <c r="E104" t="s">
        <v>31</v>
      </c>
      <c r="G104" s="1">
        <f t="shared" si="8"/>
        <v>43176</v>
      </c>
      <c r="H104" s="5">
        <f t="shared" si="9"/>
        <v>201803</v>
      </c>
      <c r="I104" s="5">
        <f t="shared" si="10"/>
        <v>2018</v>
      </c>
      <c r="J104">
        <f t="shared" si="11"/>
        <v>118.01652892561984</v>
      </c>
    </row>
    <row r="105" spans="1:10">
      <c r="A105" t="s">
        <v>30</v>
      </c>
      <c r="B105">
        <v>6823000</v>
      </c>
      <c r="C105" s="1">
        <v>43177</v>
      </c>
      <c r="D105">
        <v>59.4</v>
      </c>
      <c r="E105" t="s">
        <v>31</v>
      </c>
      <c r="G105" s="1">
        <f t="shared" si="8"/>
        <v>43177</v>
      </c>
      <c r="H105" s="5">
        <f t="shared" si="9"/>
        <v>201803</v>
      </c>
      <c r="I105" s="5">
        <f t="shared" si="10"/>
        <v>2018</v>
      </c>
      <c r="J105">
        <f t="shared" si="11"/>
        <v>117.81818181818181</v>
      </c>
    </row>
    <row r="106" spans="1:10">
      <c r="A106" t="s">
        <v>30</v>
      </c>
      <c r="B106">
        <v>6823000</v>
      </c>
      <c r="C106" s="1">
        <v>43178</v>
      </c>
      <c r="D106">
        <v>62.4</v>
      </c>
      <c r="E106" t="s">
        <v>31</v>
      </c>
      <c r="G106" s="1">
        <f t="shared" si="8"/>
        <v>43178</v>
      </c>
      <c r="H106" s="5">
        <f t="shared" si="9"/>
        <v>201803</v>
      </c>
      <c r="I106" s="5">
        <f t="shared" si="10"/>
        <v>2018</v>
      </c>
      <c r="J106">
        <f t="shared" si="11"/>
        <v>123.76859504132231</v>
      </c>
    </row>
    <row r="107" spans="1:10">
      <c r="A107" t="s">
        <v>30</v>
      </c>
      <c r="B107">
        <v>6823000</v>
      </c>
      <c r="C107" s="1">
        <v>43179</v>
      </c>
      <c r="D107">
        <v>62.9</v>
      </c>
      <c r="E107" t="s">
        <v>31</v>
      </c>
      <c r="G107" s="1">
        <f t="shared" si="8"/>
        <v>43179</v>
      </c>
      <c r="H107" s="5">
        <f t="shared" si="9"/>
        <v>201803</v>
      </c>
      <c r="I107" s="5">
        <f t="shared" si="10"/>
        <v>2018</v>
      </c>
      <c r="J107">
        <f t="shared" si="11"/>
        <v>124.7603305785124</v>
      </c>
    </row>
    <row r="108" spans="1:10">
      <c r="A108" t="s">
        <v>30</v>
      </c>
      <c r="B108">
        <v>6823000</v>
      </c>
      <c r="C108" s="1">
        <v>43180</v>
      </c>
      <c r="D108">
        <v>62.9</v>
      </c>
      <c r="E108" t="s">
        <v>31</v>
      </c>
      <c r="G108" s="1">
        <f t="shared" si="8"/>
        <v>43180</v>
      </c>
      <c r="H108" s="5">
        <f t="shared" si="9"/>
        <v>201803</v>
      </c>
      <c r="I108" s="5">
        <f t="shared" si="10"/>
        <v>2018</v>
      </c>
      <c r="J108">
        <f t="shared" si="11"/>
        <v>124.7603305785124</v>
      </c>
    </row>
    <row r="109" spans="1:10">
      <c r="A109" t="s">
        <v>30</v>
      </c>
      <c r="B109">
        <v>6823000</v>
      </c>
      <c r="C109" s="1">
        <v>43181</v>
      </c>
      <c r="D109">
        <v>62</v>
      </c>
      <c r="E109" t="s">
        <v>31</v>
      </c>
      <c r="G109" s="1">
        <f t="shared" si="8"/>
        <v>43181</v>
      </c>
      <c r="H109" s="5">
        <f t="shared" si="9"/>
        <v>201803</v>
      </c>
      <c r="I109" s="5">
        <f t="shared" si="10"/>
        <v>2018</v>
      </c>
      <c r="J109">
        <f t="shared" si="11"/>
        <v>122.97520661157024</v>
      </c>
    </row>
    <row r="110" spans="1:10">
      <c r="A110" t="s">
        <v>30</v>
      </c>
      <c r="B110">
        <v>6823000</v>
      </c>
      <c r="C110" s="1">
        <v>43182</v>
      </c>
      <c r="D110">
        <v>62</v>
      </c>
      <c r="E110" t="s">
        <v>31</v>
      </c>
      <c r="G110" s="1">
        <f t="shared" si="8"/>
        <v>43182</v>
      </c>
      <c r="H110" s="5">
        <f t="shared" si="9"/>
        <v>201803</v>
      </c>
      <c r="I110" s="5">
        <f t="shared" si="10"/>
        <v>2018</v>
      </c>
      <c r="J110">
        <f t="shared" si="11"/>
        <v>122.97520661157024</v>
      </c>
    </row>
    <row r="111" spans="1:10">
      <c r="A111" t="s">
        <v>30</v>
      </c>
      <c r="B111">
        <v>6823000</v>
      </c>
      <c r="C111" s="1">
        <v>43183</v>
      </c>
      <c r="D111">
        <v>62.4</v>
      </c>
      <c r="E111" t="s">
        <v>31</v>
      </c>
      <c r="G111" s="1">
        <f t="shared" si="8"/>
        <v>43183</v>
      </c>
      <c r="H111" s="5">
        <f t="shared" si="9"/>
        <v>201803</v>
      </c>
      <c r="I111" s="5">
        <f t="shared" si="10"/>
        <v>2018</v>
      </c>
      <c r="J111">
        <f t="shared" si="11"/>
        <v>123.76859504132231</v>
      </c>
    </row>
    <row r="112" spans="1:10">
      <c r="A112" t="s">
        <v>30</v>
      </c>
      <c r="B112">
        <v>6823000</v>
      </c>
      <c r="C112" s="1">
        <v>43184</v>
      </c>
      <c r="D112">
        <v>63.5</v>
      </c>
      <c r="E112" t="s">
        <v>31</v>
      </c>
      <c r="G112" s="1">
        <f t="shared" si="8"/>
        <v>43184</v>
      </c>
      <c r="H112" s="5">
        <f t="shared" si="9"/>
        <v>201803</v>
      </c>
      <c r="I112" s="5">
        <f t="shared" si="10"/>
        <v>2018</v>
      </c>
      <c r="J112">
        <f t="shared" si="11"/>
        <v>125.9504132231405</v>
      </c>
    </row>
    <row r="113" spans="1:10">
      <c r="A113" t="s">
        <v>30</v>
      </c>
      <c r="B113">
        <v>6823000</v>
      </c>
      <c r="C113" s="1">
        <v>43185</v>
      </c>
      <c r="D113">
        <v>64.099999999999994</v>
      </c>
      <c r="E113" t="s">
        <v>31</v>
      </c>
      <c r="G113" s="1">
        <f t="shared" si="8"/>
        <v>43185</v>
      </c>
      <c r="H113" s="5">
        <f t="shared" si="9"/>
        <v>201803</v>
      </c>
      <c r="I113" s="5">
        <f t="shared" si="10"/>
        <v>2018</v>
      </c>
      <c r="J113">
        <f t="shared" si="11"/>
        <v>127.14049586776858</v>
      </c>
    </row>
    <row r="114" spans="1:10">
      <c r="A114" t="s">
        <v>30</v>
      </c>
      <c r="B114">
        <v>6823000</v>
      </c>
      <c r="C114" s="1">
        <v>43186</v>
      </c>
      <c r="D114">
        <v>63.5</v>
      </c>
      <c r="E114" t="s">
        <v>31</v>
      </c>
      <c r="G114" s="1">
        <f t="shared" si="8"/>
        <v>43186</v>
      </c>
      <c r="H114" s="5">
        <f t="shared" si="9"/>
        <v>201803</v>
      </c>
      <c r="I114" s="5">
        <f t="shared" si="10"/>
        <v>2018</v>
      </c>
      <c r="J114">
        <f t="shared" si="11"/>
        <v>125.9504132231405</v>
      </c>
    </row>
    <row r="115" spans="1:10">
      <c r="A115" t="s">
        <v>30</v>
      </c>
      <c r="B115">
        <v>6823000</v>
      </c>
      <c r="C115" s="1">
        <v>43187</v>
      </c>
      <c r="D115">
        <v>63.6</v>
      </c>
      <c r="E115" t="s">
        <v>31</v>
      </c>
      <c r="G115" s="1">
        <f t="shared" si="8"/>
        <v>43187</v>
      </c>
      <c r="H115" s="5">
        <f t="shared" si="9"/>
        <v>201803</v>
      </c>
      <c r="I115" s="5">
        <f t="shared" si="10"/>
        <v>2018</v>
      </c>
      <c r="J115">
        <f t="shared" si="11"/>
        <v>126.14876033057851</v>
      </c>
    </row>
    <row r="116" spans="1:10">
      <c r="A116" t="s">
        <v>30</v>
      </c>
      <c r="B116">
        <v>6823000</v>
      </c>
      <c r="C116" s="1">
        <v>43188</v>
      </c>
      <c r="D116">
        <v>63.6</v>
      </c>
      <c r="E116" t="s">
        <v>31</v>
      </c>
      <c r="G116" s="1">
        <f t="shared" si="8"/>
        <v>43188</v>
      </c>
      <c r="H116" s="5">
        <f t="shared" si="9"/>
        <v>201803</v>
      </c>
      <c r="I116" s="5">
        <f t="shared" si="10"/>
        <v>2018</v>
      </c>
      <c r="J116">
        <f t="shared" si="11"/>
        <v>126.14876033057851</v>
      </c>
    </row>
    <row r="117" spans="1:10">
      <c r="A117" t="s">
        <v>30</v>
      </c>
      <c r="B117">
        <v>6823000</v>
      </c>
      <c r="C117" s="1">
        <v>43189</v>
      </c>
      <c r="D117">
        <v>63.6</v>
      </c>
      <c r="E117" t="s">
        <v>31</v>
      </c>
      <c r="G117" s="1">
        <f t="shared" si="8"/>
        <v>43189</v>
      </c>
      <c r="H117" s="5">
        <f t="shared" si="9"/>
        <v>201803</v>
      </c>
      <c r="I117" s="5">
        <f t="shared" si="10"/>
        <v>2018</v>
      </c>
      <c r="J117">
        <f t="shared" si="11"/>
        <v>126.14876033057851</v>
      </c>
    </row>
    <row r="118" spans="1:10">
      <c r="A118" t="s">
        <v>30</v>
      </c>
      <c r="B118">
        <v>6823000</v>
      </c>
      <c r="C118" s="1">
        <v>43190</v>
      </c>
      <c r="D118">
        <v>64.2</v>
      </c>
      <c r="E118" t="s">
        <v>31</v>
      </c>
      <c r="G118" s="1">
        <f t="shared" si="8"/>
        <v>43190</v>
      </c>
      <c r="H118" s="5">
        <f t="shared" si="9"/>
        <v>201803</v>
      </c>
      <c r="I118" s="5">
        <f t="shared" si="10"/>
        <v>2018</v>
      </c>
      <c r="J118">
        <f t="shared" si="11"/>
        <v>127.33884297520662</v>
      </c>
    </row>
    <row r="119" spans="1:10">
      <c r="A119" t="s">
        <v>30</v>
      </c>
      <c r="B119">
        <v>6823000</v>
      </c>
      <c r="C119" s="1">
        <v>43191</v>
      </c>
      <c r="D119">
        <v>64.8</v>
      </c>
      <c r="E119" t="s">
        <v>31</v>
      </c>
      <c r="G119" s="1">
        <f t="shared" si="8"/>
        <v>43191</v>
      </c>
      <c r="H119" s="5">
        <f t="shared" si="9"/>
        <v>201804</v>
      </c>
      <c r="I119" s="5">
        <f t="shared" si="10"/>
        <v>2018</v>
      </c>
      <c r="J119">
        <f t="shared" si="11"/>
        <v>128.52892561983472</v>
      </c>
    </row>
    <row r="120" spans="1:10">
      <c r="A120" t="s">
        <v>30</v>
      </c>
      <c r="B120">
        <v>6823000</v>
      </c>
      <c r="C120" s="1">
        <v>43192</v>
      </c>
      <c r="D120">
        <v>65</v>
      </c>
      <c r="E120" t="s">
        <v>31</v>
      </c>
      <c r="G120" s="1">
        <f t="shared" si="8"/>
        <v>43192</v>
      </c>
      <c r="H120" s="5">
        <f t="shared" si="9"/>
        <v>201804</v>
      </c>
      <c r="I120" s="5">
        <f t="shared" si="10"/>
        <v>2018</v>
      </c>
      <c r="J120">
        <f t="shared" si="11"/>
        <v>128.92561983471074</v>
      </c>
    </row>
    <row r="121" spans="1:10">
      <c r="A121" t="s">
        <v>30</v>
      </c>
      <c r="B121">
        <v>6823000</v>
      </c>
      <c r="C121" s="1">
        <v>43193</v>
      </c>
      <c r="D121">
        <v>66.099999999999994</v>
      </c>
      <c r="E121" t="s">
        <v>31</v>
      </c>
      <c r="G121" s="1">
        <f t="shared" si="8"/>
        <v>43193</v>
      </c>
      <c r="H121" s="5">
        <f t="shared" si="9"/>
        <v>201804</v>
      </c>
      <c r="I121" s="5">
        <f t="shared" si="10"/>
        <v>2018</v>
      </c>
      <c r="J121">
        <f t="shared" si="11"/>
        <v>131.1074380165289</v>
      </c>
    </row>
    <row r="122" spans="1:10">
      <c r="A122" t="s">
        <v>30</v>
      </c>
      <c r="B122">
        <v>6823000</v>
      </c>
      <c r="C122" s="1">
        <v>43194</v>
      </c>
      <c r="D122">
        <v>65.400000000000006</v>
      </c>
      <c r="E122" t="s">
        <v>31</v>
      </c>
      <c r="G122" s="1">
        <f t="shared" si="8"/>
        <v>43194</v>
      </c>
      <c r="H122" s="5">
        <f t="shared" si="9"/>
        <v>201804</v>
      </c>
      <c r="I122" s="5">
        <f t="shared" si="10"/>
        <v>2018</v>
      </c>
      <c r="J122">
        <f t="shared" si="11"/>
        <v>129.71900826446281</v>
      </c>
    </row>
    <row r="123" spans="1:10">
      <c r="A123" t="s">
        <v>30</v>
      </c>
      <c r="B123">
        <v>6823000</v>
      </c>
      <c r="C123" s="1">
        <v>43195</v>
      </c>
      <c r="D123">
        <v>65</v>
      </c>
      <c r="E123" t="s">
        <v>31</v>
      </c>
      <c r="G123" s="1">
        <f t="shared" si="8"/>
        <v>43195</v>
      </c>
      <c r="H123" s="5">
        <f t="shared" si="9"/>
        <v>201804</v>
      </c>
      <c r="I123" s="5">
        <f t="shared" si="10"/>
        <v>2018</v>
      </c>
      <c r="J123">
        <f t="shared" si="11"/>
        <v>128.92561983471074</v>
      </c>
    </row>
    <row r="124" spans="1:10">
      <c r="A124" t="s">
        <v>30</v>
      </c>
      <c r="B124">
        <v>6823000</v>
      </c>
      <c r="C124" s="1">
        <v>43196</v>
      </c>
      <c r="D124">
        <v>66</v>
      </c>
      <c r="E124" t="s">
        <v>31</v>
      </c>
      <c r="G124" s="1">
        <f t="shared" si="8"/>
        <v>43196</v>
      </c>
      <c r="H124" s="5">
        <f t="shared" si="9"/>
        <v>201804</v>
      </c>
      <c r="I124" s="5">
        <f t="shared" si="10"/>
        <v>2018</v>
      </c>
      <c r="J124">
        <f t="shared" si="11"/>
        <v>130.90909090909091</v>
      </c>
    </row>
    <row r="125" spans="1:10">
      <c r="A125" t="s">
        <v>30</v>
      </c>
      <c r="B125">
        <v>6823000</v>
      </c>
      <c r="C125" s="1">
        <v>43197</v>
      </c>
      <c r="D125">
        <v>65.400000000000006</v>
      </c>
      <c r="E125" t="s">
        <v>31</v>
      </c>
      <c r="G125" s="1">
        <f t="shared" si="8"/>
        <v>43197</v>
      </c>
      <c r="H125" s="5">
        <f t="shared" si="9"/>
        <v>201804</v>
      </c>
      <c r="I125" s="5">
        <f t="shared" si="10"/>
        <v>2018</v>
      </c>
      <c r="J125">
        <f t="shared" si="11"/>
        <v>129.71900826446281</v>
      </c>
    </row>
    <row r="126" spans="1:10">
      <c r="A126" t="s">
        <v>30</v>
      </c>
      <c r="B126">
        <v>6823000</v>
      </c>
      <c r="C126" s="1">
        <v>43198</v>
      </c>
      <c r="D126">
        <v>66</v>
      </c>
      <c r="E126" t="s">
        <v>31</v>
      </c>
      <c r="G126" s="1">
        <f t="shared" si="8"/>
        <v>43198</v>
      </c>
      <c r="H126" s="5">
        <f t="shared" si="9"/>
        <v>201804</v>
      </c>
      <c r="I126" s="5">
        <f t="shared" si="10"/>
        <v>2018</v>
      </c>
      <c r="J126">
        <f t="shared" si="11"/>
        <v>130.90909090909091</v>
      </c>
    </row>
    <row r="127" spans="1:10">
      <c r="A127" t="s">
        <v>30</v>
      </c>
      <c r="B127">
        <v>6823000</v>
      </c>
      <c r="C127" s="1">
        <v>43199</v>
      </c>
      <c r="D127">
        <v>67.2</v>
      </c>
      <c r="E127" t="s">
        <v>31</v>
      </c>
      <c r="G127" s="1">
        <f t="shared" si="8"/>
        <v>43199</v>
      </c>
      <c r="H127" s="5">
        <f t="shared" si="9"/>
        <v>201804</v>
      </c>
      <c r="I127" s="5">
        <f t="shared" si="10"/>
        <v>2018</v>
      </c>
      <c r="J127">
        <f t="shared" si="11"/>
        <v>133.28925619834712</v>
      </c>
    </row>
    <row r="128" spans="1:10">
      <c r="A128" t="s">
        <v>30</v>
      </c>
      <c r="B128">
        <v>6823000</v>
      </c>
      <c r="C128" s="1">
        <v>43200</v>
      </c>
      <c r="D128">
        <v>66.900000000000006</v>
      </c>
      <c r="E128" t="s">
        <v>31</v>
      </c>
      <c r="G128" s="1">
        <f t="shared" si="8"/>
        <v>43200</v>
      </c>
      <c r="H128" s="5">
        <f t="shared" si="9"/>
        <v>201804</v>
      </c>
      <c r="I128" s="5">
        <f t="shared" si="10"/>
        <v>2018</v>
      </c>
      <c r="J128">
        <f t="shared" si="11"/>
        <v>132.69421487603307</v>
      </c>
    </row>
    <row r="129" spans="1:10">
      <c r="A129" t="s">
        <v>30</v>
      </c>
      <c r="B129">
        <v>6823000</v>
      </c>
      <c r="C129" s="1">
        <v>43201</v>
      </c>
      <c r="D129">
        <v>67.3</v>
      </c>
      <c r="E129" t="s">
        <v>31</v>
      </c>
      <c r="G129" s="1">
        <f t="shared" si="8"/>
        <v>43201</v>
      </c>
      <c r="H129" s="5">
        <f t="shared" si="9"/>
        <v>201804</v>
      </c>
      <c r="I129" s="5">
        <f t="shared" si="10"/>
        <v>2018</v>
      </c>
      <c r="J129">
        <f t="shared" si="11"/>
        <v>133.48760330578511</v>
      </c>
    </row>
    <row r="130" spans="1:10">
      <c r="A130" t="s">
        <v>30</v>
      </c>
      <c r="B130">
        <v>6823000</v>
      </c>
      <c r="C130" s="1">
        <v>43202</v>
      </c>
      <c r="D130">
        <v>68.3</v>
      </c>
      <c r="E130" t="s">
        <v>31</v>
      </c>
      <c r="G130" s="1">
        <f t="shared" si="8"/>
        <v>43202</v>
      </c>
      <c r="H130" s="5">
        <f t="shared" si="9"/>
        <v>201804</v>
      </c>
      <c r="I130" s="5">
        <f t="shared" si="10"/>
        <v>2018</v>
      </c>
      <c r="J130">
        <f t="shared" si="11"/>
        <v>135.47107438016528</v>
      </c>
    </row>
    <row r="131" spans="1:10">
      <c r="A131" t="s">
        <v>30</v>
      </c>
      <c r="B131">
        <v>6823000</v>
      </c>
      <c r="C131" s="1">
        <v>43203</v>
      </c>
      <c r="D131">
        <v>56</v>
      </c>
      <c r="E131" t="s">
        <v>31</v>
      </c>
      <c r="G131" s="1">
        <f t="shared" si="8"/>
        <v>43203</v>
      </c>
      <c r="H131" s="5">
        <f t="shared" si="9"/>
        <v>201804</v>
      </c>
      <c r="I131" s="5">
        <f t="shared" si="10"/>
        <v>2018</v>
      </c>
      <c r="J131">
        <f t="shared" si="11"/>
        <v>111.07438016528926</v>
      </c>
    </row>
    <row r="132" spans="1:10">
      <c r="A132" t="s">
        <v>30</v>
      </c>
      <c r="B132">
        <v>6823000</v>
      </c>
      <c r="C132" s="1">
        <v>43204</v>
      </c>
      <c r="D132">
        <v>44.8</v>
      </c>
      <c r="E132" t="s">
        <v>31</v>
      </c>
      <c r="G132" s="1">
        <f t="shared" si="8"/>
        <v>43204</v>
      </c>
      <c r="H132" s="5">
        <f t="shared" si="9"/>
        <v>201804</v>
      </c>
      <c r="I132" s="5">
        <f t="shared" si="10"/>
        <v>2018</v>
      </c>
      <c r="J132">
        <f t="shared" si="11"/>
        <v>88.859504132231407</v>
      </c>
    </row>
    <row r="133" spans="1:10">
      <c r="A133" t="s">
        <v>30</v>
      </c>
      <c r="B133">
        <v>6823000</v>
      </c>
      <c r="C133" s="1">
        <v>43205</v>
      </c>
      <c r="D133">
        <v>40.4</v>
      </c>
      <c r="E133" t="s">
        <v>31</v>
      </c>
      <c r="G133" s="1">
        <f t="shared" si="8"/>
        <v>43205</v>
      </c>
      <c r="H133" s="5">
        <f t="shared" si="9"/>
        <v>201804</v>
      </c>
      <c r="I133" s="5">
        <f t="shared" si="10"/>
        <v>2018</v>
      </c>
      <c r="J133">
        <f t="shared" si="11"/>
        <v>80.132231404958674</v>
      </c>
    </row>
    <row r="134" spans="1:10">
      <c r="A134" t="s">
        <v>30</v>
      </c>
      <c r="B134">
        <v>6823000</v>
      </c>
      <c r="C134" s="1">
        <v>43206</v>
      </c>
      <c r="D134">
        <v>57.5</v>
      </c>
      <c r="E134" t="s">
        <v>31</v>
      </c>
      <c r="G134" s="1">
        <f t="shared" si="8"/>
        <v>43206</v>
      </c>
      <c r="H134" s="5">
        <f t="shared" si="9"/>
        <v>201804</v>
      </c>
      <c r="I134" s="5">
        <f t="shared" si="10"/>
        <v>2018</v>
      </c>
      <c r="J134">
        <f t="shared" si="11"/>
        <v>114.0495867768595</v>
      </c>
    </row>
    <row r="135" spans="1:10">
      <c r="A135" t="s">
        <v>30</v>
      </c>
      <c r="B135">
        <v>6823000</v>
      </c>
      <c r="C135" s="1">
        <v>43207</v>
      </c>
      <c r="D135">
        <v>68.599999999999994</v>
      </c>
      <c r="E135" t="s">
        <v>31</v>
      </c>
      <c r="G135" s="1">
        <f t="shared" si="8"/>
        <v>43207</v>
      </c>
      <c r="H135" s="5">
        <f t="shared" si="9"/>
        <v>201804</v>
      </c>
      <c r="I135" s="5">
        <f t="shared" si="10"/>
        <v>2018</v>
      </c>
      <c r="J135">
        <f t="shared" si="11"/>
        <v>136.06611570247932</v>
      </c>
    </row>
    <row r="136" spans="1:10">
      <c r="A136" t="s">
        <v>30</v>
      </c>
      <c r="B136">
        <v>6823000</v>
      </c>
      <c r="C136" s="1">
        <v>43208</v>
      </c>
      <c r="D136">
        <v>65.7</v>
      </c>
      <c r="E136" t="s">
        <v>31</v>
      </c>
      <c r="G136" s="1">
        <f t="shared" si="8"/>
        <v>43208</v>
      </c>
      <c r="H136" s="5">
        <f t="shared" si="9"/>
        <v>201804</v>
      </c>
      <c r="I136" s="5">
        <f t="shared" si="10"/>
        <v>2018</v>
      </c>
      <c r="J136">
        <f t="shared" si="11"/>
        <v>130.31404958677686</v>
      </c>
    </row>
    <row r="137" spans="1:10">
      <c r="A137" t="s">
        <v>30</v>
      </c>
      <c r="B137">
        <v>6823000</v>
      </c>
      <c r="C137" s="1">
        <v>43209</v>
      </c>
      <c r="D137">
        <v>63.7</v>
      </c>
      <c r="E137" t="s">
        <v>31</v>
      </c>
      <c r="G137" s="1">
        <f t="shared" si="8"/>
        <v>43209</v>
      </c>
      <c r="H137" s="5">
        <f t="shared" si="9"/>
        <v>201804</v>
      </c>
      <c r="I137" s="5">
        <f t="shared" si="10"/>
        <v>2018</v>
      </c>
      <c r="J137">
        <f t="shared" si="11"/>
        <v>126.34710743801652</v>
      </c>
    </row>
    <row r="138" spans="1:10">
      <c r="A138" t="s">
        <v>30</v>
      </c>
      <c r="B138">
        <v>6823000</v>
      </c>
      <c r="C138" s="1">
        <v>43210</v>
      </c>
      <c r="D138">
        <v>64.3</v>
      </c>
      <c r="E138" t="s">
        <v>31</v>
      </c>
      <c r="G138" s="1">
        <f t="shared" si="8"/>
        <v>43210</v>
      </c>
      <c r="H138" s="5">
        <f t="shared" si="9"/>
        <v>201804</v>
      </c>
      <c r="I138" s="5">
        <f t="shared" si="10"/>
        <v>2018</v>
      </c>
      <c r="J138">
        <f t="shared" si="11"/>
        <v>127.53719008264463</v>
      </c>
    </row>
    <row r="139" spans="1:10">
      <c r="A139" t="s">
        <v>30</v>
      </c>
      <c r="B139">
        <v>6823000</v>
      </c>
      <c r="C139" s="1">
        <v>43211</v>
      </c>
      <c r="D139">
        <v>72.2</v>
      </c>
      <c r="E139" t="s">
        <v>31</v>
      </c>
      <c r="G139" s="1">
        <f t="shared" si="8"/>
        <v>43211</v>
      </c>
      <c r="H139" s="5">
        <f t="shared" si="9"/>
        <v>201804</v>
      </c>
      <c r="I139" s="5">
        <f t="shared" si="10"/>
        <v>2018</v>
      </c>
      <c r="J139">
        <f t="shared" si="11"/>
        <v>143.20661157024793</v>
      </c>
    </row>
    <row r="140" spans="1:10">
      <c r="A140" t="s">
        <v>30</v>
      </c>
      <c r="B140">
        <v>6823000</v>
      </c>
      <c r="C140" s="1">
        <v>43212</v>
      </c>
      <c r="D140">
        <v>73.599999999999994</v>
      </c>
      <c r="E140" t="s">
        <v>31</v>
      </c>
      <c r="G140" s="1">
        <f t="shared" si="8"/>
        <v>43212</v>
      </c>
      <c r="H140" s="5">
        <f t="shared" si="9"/>
        <v>201804</v>
      </c>
      <c r="I140" s="5">
        <f t="shared" si="10"/>
        <v>2018</v>
      </c>
      <c r="J140">
        <f t="shared" si="11"/>
        <v>145.98347107438016</v>
      </c>
    </row>
    <row r="141" spans="1:10">
      <c r="A141" t="s">
        <v>30</v>
      </c>
      <c r="B141">
        <v>6823000</v>
      </c>
      <c r="C141" s="1">
        <v>43213</v>
      </c>
      <c r="D141">
        <v>71.599999999999994</v>
      </c>
      <c r="E141" t="s">
        <v>31</v>
      </c>
      <c r="G141" s="1">
        <f t="shared" si="8"/>
        <v>43213</v>
      </c>
      <c r="H141" s="5">
        <f t="shared" si="9"/>
        <v>201804</v>
      </c>
      <c r="I141" s="5">
        <f t="shared" si="10"/>
        <v>2018</v>
      </c>
      <c r="J141">
        <f t="shared" si="11"/>
        <v>142.01652892561981</v>
      </c>
    </row>
    <row r="142" spans="1:10">
      <c r="A142" t="s">
        <v>30</v>
      </c>
      <c r="B142">
        <v>6823000</v>
      </c>
      <c r="C142" s="1">
        <v>43214</v>
      </c>
      <c r="D142">
        <v>72.599999999999994</v>
      </c>
      <c r="E142" t="s">
        <v>31</v>
      </c>
      <c r="G142" s="1">
        <f t="shared" si="8"/>
        <v>43214</v>
      </c>
      <c r="H142" s="5">
        <f t="shared" si="9"/>
        <v>201804</v>
      </c>
      <c r="I142" s="5">
        <f t="shared" si="10"/>
        <v>2018</v>
      </c>
      <c r="J142">
        <f t="shared" si="11"/>
        <v>143.99999999999997</v>
      </c>
    </row>
    <row r="143" spans="1:10">
      <c r="A143" t="s">
        <v>30</v>
      </c>
      <c r="B143">
        <v>6823000</v>
      </c>
      <c r="C143" s="1">
        <v>43215</v>
      </c>
      <c r="D143">
        <v>72.599999999999994</v>
      </c>
      <c r="E143" t="s">
        <v>31</v>
      </c>
      <c r="G143" s="1">
        <f t="shared" si="8"/>
        <v>43215</v>
      </c>
      <c r="H143" s="5">
        <f t="shared" si="9"/>
        <v>201804</v>
      </c>
      <c r="I143" s="5">
        <f t="shared" si="10"/>
        <v>2018</v>
      </c>
      <c r="J143">
        <f t="shared" si="11"/>
        <v>143.99999999999997</v>
      </c>
    </row>
    <row r="144" spans="1:10">
      <c r="A144" t="s">
        <v>30</v>
      </c>
      <c r="B144">
        <v>6823000</v>
      </c>
      <c r="C144" s="1">
        <v>43216</v>
      </c>
      <c r="D144">
        <v>72.099999999999994</v>
      </c>
      <c r="E144" t="s">
        <v>31</v>
      </c>
      <c r="G144" s="1">
        <f t="shared" si="8"/>
        <v>43216</v>
      </c>
      <c r="H144" s="5">
        <f t="shared" si="9"/>
        <v>201804</v>
      </c>
      <c r="I144" s="5">
        <f t="shared" si="10"/>
        <v>2018</v>
      </c>
      <c r="J144">
        <f t="shared" si="11"/>
        <v>143.0082644628099</v>
      </c>
    </row>
    <row r="145" spans="1:10">
      <c r="A145" t="s">
        <v>30</v>
      </c>
      <c r="B145">
        <v>6823000</v>
      </c>
      <c r="C145" s="1">
        <v>43217</v>
      </c>
      <c r="D145">
        <v>70.400000000000006</v>
      </c>
      <c r="E145" t="s">
        <v>31</v>
      </c>
      <c r="G145" s="1">
        <f t="shared" si="8"/>
        <v>43217</v>
      </c>
      <c r="H145" s="5">
        <f t="shared" si="9"/>
        <v>201804</v>
      </c>
      <c r="I145" s="5">
        <f t="shared" si="10"/>
        <v>2018</v>
      </c>
      <c r="J145">
        <f t="shared" si="11"/>
        <v>139.63636363636365</v>
      </c>
    </row>
    <row r="146" spans="1:10">
      <c r="A146" t="s">
        <v>30</v>
      </c>
      <c r="B146">
        <v>6823000</v>
      </c>
      <c r="C146" s="1">
        <v>43218</v>
      </c>
      <c r="D146">
        <v>70.900000000000006</v>
      </c>
      <c r="E146" t="s">
        <v>31</v>
      </c>
      <c r="G146" s="1">
        <f t="shared" si="8"/>
        <v>43218</v>
      </c>
      <c r="H146" s="5">
        <f t="shared" si="9"/>
        <v>201804</v>
      </c>
      <c r="I146" s="5">
        <f t="shared" si="10"/>
        <v>2018</v>
      </c>
      <c r="J146">
        <f t="shared" si="11"/>
        <v>140.62809917355375</v>
      </c>
    </row>
    <row r="147" spans="1:10">
      <c r="A147" t="s">
        <v>30</v>
      </c>
      <c r="B147">
        <v>6823000</v>
      </c>
      <c r="C147" s="1">
        <v>43219</v>
      </c>
      <c r="D147">
        <v>71</v>
      </c>
      <c r="E147" t="s">
        <v>31</v>
      </c>
      <c r="G147" s="1">
        <f t="shared" si="8"/>
        <v>43219</v>
      </c>
      <c r="H147" s="5">
        <f t="shared" si="9"/>
        <v>201804</v>
      </c>
      <c r="I147" s="5">
        <f t="shared" si="10"/>
        <v>2018</v>
      </c>
      <c r="J147">
        <f t="shared" si="11"/>
        <v>140.82644628099175</v>
      </c>
    </row>
    <row r="148" spans="1:10">
      <c r="A148" t="s">
        <v>30</v>
      </c>
      <c r="B148">
        <v>6823000</v>
      </c>
      <c r="C148" s="1">
        <v>43220</v>
      </c>
      <c r="D148">
        <v>56.9</v>
      </c>
      <c r="E148" t="s">
        <v>31</v>
      </c>
      <c r="G148" s="1">
        <f t="shared" si="8"/>
        <v>43220</v>
      </c>
      <c r="H148" s="5">
        <f t="shared" si="9"/>
        <v>201804</v>
      </c>
      <c r="I148" s="5">
        <f t="shared" si="10"/>
        <v>2018</v>
      </c>
      <c r="J148">
        <f t="shared" si="11"/>
        <v>112.85950413223141</v>
      </c>
    </row>
    <row r="149" spans="1:10">
      <c r="A149" t="s">
        <v>30</v>
      </c>
      <c r="B149">
        <v>6823000</v>
      </c>
      <c r="C149" s="1">
        <v>43221</v>
      </c>
      <c r="D149">
        <v>37.299999999999997</v>
      </c>
      <c r="E149" t="s">
        <v>31</v>
      </c>
      <c r="G149" s="1">
        <f t="shared" si="8"/>
        <v>43221</v>
      </c>
      <c r="H149" s="5">
        <f t="shared" si="9"/>
        <v>201805</v>
      </c>
      <c r="I149" s="5">
        <f t="shared" si="10"/>
        <v>2018</v>
      </c>
      <c r="J149">
        <f t="shared" si="11"/>
        <v>73.983471074380162</v>
      </c>
    </row>
    <row r="150" spans="1:10">
      <c r="A150" t="s">
        <v>30</v>
      </c>
      <c r="B150">
        <v>6823000</v>
      </c>
      <c r="C150" s="1">
        <v>43222</v>
      </c>
      <c r="D150">
        <v>39</v>
      </c>
      <c r="E150" t="s">
        <v>31</v>
      </c>
      <c r="G150" s="1">
        <f t="shared" si="8"/>
        <v>43222</v>
      </c>
      <c r="H150" s="5">
        <f t="shared" si="9"/>
        <v>201805</v>
      </c>
      <c r="I150" s="5">
        <f t="shared" si="10"/>
        <v>2018</v>
      </c>
      <c r="J150">
        <f t="shared" si="11"/>
        <v>77.355371900826441</v>
      </c>
    </row>
    <row r="151" spans="1:10">
      <c r="A151" t="s">
        <v>30</v>
      </c>
      <c r="B151">
        <v>6823000</v>
      </c>
      <c r="C151" s="1">
        <v>43223</v>
      </c>
      <c r="D151">
        <v>48.1</v>
      </c>
      <c r="E151" t="s">
        <v>31</v>
      </c>
      <c r="G151" s="1">
        <f t="shared" si="8"/>
        <v>43223</v>
      </c>
      <c r="H151" s="5">
        <f t="shared" si="9"/>
        <v>201805</v>
      </c>
      <c r="I151" s="5">
        <f t="shared" si="10"/>
        <v>2018</v>
      </c>
      <c r="J151">
        <f t="shared" si="11"/>
        <v>95.404958677685954</v>
      </c>
    </row>
    <row r="152" spans="1:10">
      <c r="A152" t="s">
        <v>30</v>
      </c>
      <c r="B152">
        <v>6823000</v>
      </c>
      <c r="C152" s="1">
        <v>43224</v>
      </c>
      <c r="D152">
        <v>56.1</v>
      </c>
      <c r="E152" t="s">
        <v>31</v>
      </c>
      <c r="G152" s="1">
        <f t="shared" ref="G152:G214" si="12">IF(OR(C152&lt;=0,ISTEXT(C152)),"",C152)</f>
        <v>43224</v>
      </c>
      <c r="H152" s="5">
        <f t="shared" ref="H152:H214" si="13">IF(NOT(ISTEXT(G152)),YEAR(G152)*100+MONTH(G152),"")</f>
        <v>201805</v>
      </c>
      <c r="I152" s="5">
        <f t="shared" ref="I152:I214" si="14">IF(NOT(ISTEXT(G152)),YEAR(G152),"")</f>
        <v>2018</v>
      </c>
      <c r="J152">
        <f t="shared" ref="J152:J214" si="15">IF(AND(ISNUMBER(G152),ISNUMBER(D152)),D152*(640*24*3600)/(5280^2),"DataGap")</f>
        <v>111.27272727272727</v>
      </c>
    </row>
    <row r="153" spans="1:10">
      <c r="A153" t="s">
        <v>30</v>
      </c>
      <c r="B153">
        <v>6823000</v>
      </c>
      <c r="C153" s="1">
        <v>43225</v>
      </c>
      <c r="D153">
        <v>50.8</v>
      </c>
      <c r="E153" t="s">
        <v>31</v>
      </c>
      <c r="G153" s="1">
        <f t="shared" si="12"/>
        <v>43225</v>
      </c>
      <c r="H153" s="5">
        <f t="shared" si="13"/>
        <v>201805</v>
      </c>
      <c r="I153" s="5">
        <f t="shared" si="14"/>
        <v>2018</v>
      </c>
      <c r="J153">
        <f t="shared" si="15"/>
        <v>100.7603305785124</v>
      </c>
    </row>
    <row r="154" spans="1:10">
      <c r="A154" t="s">
        <v>30</v>
      </c>
      <c r="B154">
        <v>6823000</v>
      </c>
      <c r="C154" s="1">
        <v>43226</v>
      </c>
      <c r="D154">
        <v>48</v>
      </c>
      <c r="E154" t="s">
        <v>31</v>
      </c>
      <c r="G154" s="1">
        <f t="shared" si="12"/>
        <v>43226</v>
      </c>
      <c r="H154" s="5">
        <f t="shared" si="13"/>
        <v>201805</v>
      </c>
      <c r="I154" s="5">
        <f t="shared" si="14"/>
        <v>2018</v>
      </c>
      <c r="J154">
        <f t="shared" si="15"/>
        <v>95.206611570247929</v>
      </c>
    </row>
    <row r="155" spans="1:10">
      <c r="A155" t="s">
        <v>30</v>
      </c>
      <c r="B155">
        <v>6823000</v>
      </c>
      <c r="C155" s="1">
        <v>43227</v>
      </c>
      <c r="D155">
        <v>39.9</v>
      </c>
      <c r="E155" t="s">
        <v>31</v>
      </c>
      <c r="G155" s="1">
        <f t="shared" si="12"/>
        <v>43227</v>
      </c>
      <c r="H155" s="5">
        <f t="shared" si="13"/>
        <v>201805</v>
      </c>
      <c r="I155" s="5">
        <f t="shared" si="14"/>
        <v>2018</v>
      </c>
      <c r="J155">
        <f t="shared" si="15"/>
        <v>79.140495867768593</v>
      </c>
    </row>
    <row r="156" spans="1:10">
      <c r="A156" t="s">
        <v>30</v>
      </c>
      <c r="B156">
        <v>6823000</v>
      </c>
      <c r="C156" s="1">
        <v>43228</v>
      </c>
      <c r="D156">
        <v>28.3</v>
      </c>
      <c r="E156" t="s">
        <v>31</v>
      </c>
      <c r="G156" s="1">
        <f t="shared" si="12"/>
        <v>43228</v>
      </c>
      <c r="H156" s="5">
        <f t="shared" si="13"/>
        <v>201805</v>
      </c>
      <c r="I156" s="5">
        <f t="shared" si="14"/>
        <v>2018</v>
      </c>
      <c r="J156">
        <f t="shared" si="15"/>
        <v>56.132231404958681</v>
      </c>
    </row>
    <row r="157" spans="1:10">
      <c r="A157" t="s">
        <v>30</v>
      </c>
      <c r="B157">
        <v>6823000</v>
      </c>
      <c r="C157" s="1">
        <v>43229</v>
      </c>
      <c r="D157">
        <v>26.4</v>
      </c>
      <c r="E157" t="s">
        <v>31</v>
      </c>
      <c r="G157" s="1">
        <f t="shared" si="12"/>
        <v>43229</v>
      </c>
      <c r="H157" s="5">
        <f t="shared" si="13"/>
        <v>201805</v>
      </c>
      <c r="I157" s="5">
        <f t="shared" si="14"/>
        <v>2018</v>
      </c>
      <c r="J157">
        <f t="shared" si="15"/>
        <v>52.363636363636367</v>
      </c>
    </row>
    <row r="158" spans="1:10">
      <c r="A158" t="s">
        <v>30</v>
      </c>
      <c r="B158">
        <v>6823000</v>
      </c>
      <c r="C158" s="1">
        <v>43230</v>
      </c>
      <c r="D158">
        <v>23.9</v>
      </c>
      <c r="E158" t="s">
        <v>31</v>
      </c>
      <c r="G158" s="1">
        <f t="shared" si="12"/>
        <v>43230</v>
      </c>
      <c r="H158" s="5">
        <f t="shared" si="13"/>
        <v>201805</v>
      </c>
      <c r="I158" s="5">
        <f t="shared" si="14"/>
        <v>2018</v>
      </c>
      <c r="J158">
        <f t="shared" si="15"/>
        <v>47.404958677685947</v>
      </c>
    </row>
    <row r="159" spans="1:10">
      <c r="A159" t="s">
        <v>30</v>
      </c>
      <c r="B159">
        <v>6823000</v>
      </c>
      <c r="C159" s="1">
        <v>43231</v>
      </c>
      <c r="D159">
        <v>19.7</v>
      </c>
      <c r="E159" t="s">
        <v>31</v>
      </c>
      <c r="G159" s="1">
        <f t="shared" si="12"/>
        <v>43231</v>
      </c>
      <c r="H159" s="5">
        <f t="shared" si="13"/>
        <v>201805</v>
      </c>
      <c r="I159" s="5">
        <f t="shared" si="14"/>
        <v>2018</v>
      </c>
      <c r="J159">
        <f t="shared" si="15"/>
        <v>39.074380165289256</v>
      </c>
    </row>
    <row r="160" spans="1:10">
      <c r="A160" t="s">
        <v>30</v>
      </c>
      <c r="B160">
        <v>6823000</v>
      </c>
      <c r="C160" s="1">
        <v>43232</v>
      </c>
      <c r="D160">
        <v>15.8</v>
      </c>
      <c r="E160" t="s">
        <v>31</v>
      </c>
      <c r="G160" s="1">
        <f t="shared" si="12"/>
        <v>43232</v>
      </c>
      <c r="H160" s="5">
        <f t="shared" si="13"/>
        <v>201805</v>
      </c>
      <c r="I160" s="5">
        <f t="shared" si="14"/>
        <v>2018</v>
      </c>
      <c r="J160">
        <f t="shared" si="15"/>
        <v>31.33884297520661</v>
      </c>
    </row>
    <row r="161" spans="1:10">
      <c r="A161" t="s">
        <v>30</v>
      </c>
      <c r="B161">
        <v>6823000</v>
      </c>
      <c r="C161" s="1">
        <v>43233</v>
      </c>
      <c r="D161">
        <v>12.3</v>
      </c>
      <c r="E161" t="s">
        <v>31</v>
      </c>
      <c r="G161" s="1">
        <f t="shared" si="12"/>
        <v>43233</v>
      </c>
      <c r="H161" s="5">
        <f t="shared" si="13"/>
        <v>201805</v>
      </c>
      <c r="I161" s="5">
        <f t="shared" si="14"/>
        <v>2018</v>
      </c>
      <c r="J161">
        <f t="shared" si="15"/>
        <v>24.396694214876032</v>
      </c>
    </row>
    <row r="162" spans="1:10">
      <c r="A162" t="s">
        <v>30</v>
      </c>
      <c r="B162">
        <v>6823000</v>
      </c>
      <c r="C162" s="1">
        <v>43234</v>
      </c>
      <c r="D162">
        <v>21.3</v>
      </c>
      <c r="E162" t="s">
        <v>31</v>
      </c>
      <c r="G162" s="1">
        <f t="shared" si="12"/>
        <v>43234</v>
      </c>
      <c r="H162" s="5">
        <f t="shared" si="13"/>
        <v>201805</v>
      </c>
      <c r="I162" s="5">
        <f t="shared" si="14"/>
        <v>2018</v>
      </c>
      <c r="J162">
        <f t="shared" si="15"/>
        <v>42.247933884297524</v>
      </c>
    </row>
    <row r="163" spans="1:10">
      <c r="A163" t="s">
        <v>30</v>
      </c>
      <c r="B163">
        <v>6823000</v>
      </c>
      <c r="C163" s="1">
        <v>43235</v>
      </c>
      <c r="D163">
        <v>21.2</v>
      </c>
      <c r="E163" t="s">
        <v>31</v>
      </c>
      <c r="G163" s="1">
        <f t="shared" si="12"/>
        <v>43235</v>
      </c>
      <c r="H163" s="5">
        <f t="shared" si="13"/>
        <v>201805</v>
      </c>
      <c r="I163" s="5">
        <f t="shared" si="14"/>
        <v>2018</v>
      </c>
      <c r="J163">
        <f t="shared" si="15"/>
        <v>42.049586776859506</v>
      </c>
    </row>
    <row r="164" spans="1:10">
      <c r="A164" t="s">
        <v>30</v>
      </c>
      <c r="B164">
        <v>6823000</v>
      </c>
      <c r="C164" s="1">
        <v>43236</v>
      </c>
      <c r="D164">
        <v>17.899999999999999</v>
      </c>
      <c r="E164" t="s">
        <v>31</v>
      </c>
      <c r="G164" s="1">
        <f t="shared" si="12"/>
        <v>43236</v>
      </c>
      <c r="H164" s="5">
        <f t="shared" si="13"/>
        <v>201805</v>
      </c>
      <c r="I164" s="5">
        <f t="shared" si="14"/>
        <v>2018</v>
      </c>
      <c r="J164">
        <f t="shared" si="15"/>
        <v>35.504132231404952</v>
      </c>
    </row>
    <row r="165" spans="1:10">
      <c r="A165" t="s">
        <v>30</v>
      </c>
      <c r="B165">
        <v>6823000</v>
      </c>
      <c r="C165" s="1">
        <v>43237</v>
      </c>
      <c r="D165">
        <v>14.1</v>
      </c>
      <c r="E165" t="s">
        <v>31</v>
      </c>
      <c r="G165" s="1">
        <f t="shared" si="12"/>
        <v>43237</v>
      </c>
      <c r="H165" s="5">
        <f t="shared" si="13"/>
        <v>201805</v>
      </c>
      <c r="I165" s="5">
        <f t="shared" si="14"/>
        <v>2018</v>
      </c>
      <c r="J165">
        <f t="shared" si="15"/>
        <v>27.966942148760332</v>
      </c>
    </row>
    <row r="166" spans="1:10">
      <c r="A166" t="s">
        <v>30</v>
      </c>
      <c r="B166">
        <v>6823000</v>
      </c>
      <c r="C166" s="1">
        <v>43238</v>
      </c>
      <c r="D166">
        <v>10.3</v>
      </c>
      <c r="E166" t="s">
        <v>31</v>
      </c>
      <c r="G166" s="1">
        <f t="shared" si="12"/>
        <v>43238</v>
      </c>
      <c r="H166" s="5">
        <f t="shared" si="13"/>
        <v>201805</v>
      </c>
      <c r="I166" s="5">
        <f t="shared" si="14"/>
        <v>2018</v>
      </c>
      <c r="J166">
        <f t="shared" si="15"/>
        <v>20.429752066115704</v>
      </c>
    </row>
    <row r="167" spans="1:10">
      <c r="A167" t="s">
        <v>30</v>
      </c>
      <c r="B167">
        <v>6823000</v>
      </c>
      <c r="C167" s="1">
        <v>43239</v>
      </c>
      <c r="D167">
        <v>39</v>
      </c>
      <c r="E167" t="s">
        <v>31</v>
      </c>
      <c r="G167" s="1">
        <f t="shared" si="12"/>
        <v>43239</v>
      </c>
      <c r="H167" s="5">
        <f t="shared" si="13"/>
        <v>201805</v>
      </c>
      <c r="I167" s="5">
        <f t="shared" si="14"/>
        <v>2018</v>
      </c>
      <c r="J167">
        <f t="shared" si="15"/>
        <v>77.355371900826441</v>
      </c>
    </row>
    <row r="168" spans="1:10">
      <c r="A168" t="s">
        <v>30</v>
      </c>
      <c r="B168">
        <v>6823000</v>
      </c>
      <c r="C168" s="1">
        <v>43240</v>
      </c>
      <c r="D168">
        <v>41.2</v>
      </c>
      <c r="E168" t="s">
        <v>31</v>
      </c>
      <c r="G168" s="1">
        <f t="shared" si="12"/>
        <v>43240</v>
      </c>
      <c r="H168" s="5">
        <f t="shared" si="13"/>
        <v>201805</v>
      </c>
      <c r="I168" s="5">
        <f t="shared" si="14"/>
        <v>2018</v>
      </c>
      <c r="J168">
        <f t="shared" si="15"/>
        <v>81.719008264462815</v>
      </c>
    </row>
    <row r="169" spans="1:10">
      <c r="A169" t="s">
        <v>30</v>
      </c>
      <c r="B169">
        <v>6823000</v>
      </c>
      <c r="C169" s="1">
        <v>43241</v>
      </c>
      <c r="D169">
        <v>32.200000000000003</v>
      </c>
      <c r="E169" t="s">
        <v>31</v>
      </c>
      <c r="G169" s="1">
        <f t="shared" si="12"/>
        <v>43241</v>
      </c>
      <c r="H169" s="5">
        <f t="shared" si="13"/>
        <v>201805</v>
      </c>
      <c r="I169" s="5">
        <f t="shared" si="14"/>
        <v>2018</v>
      </c>
      <c r="J169">
        <f t="shared" si="15"/>
        <v>63.867768595041333</v>
      </c>
    </row>
    <row r="170" spans="1:10">
      <c r="A170" t="s">
        <v>30</v>
      </c>
      <c r="B170">
        <v>6823000</v>
      </c>
      <c r="C170" s="1">
        <v>43242</v>
      </c>
      <c r="D170">
        <v>27.2</v>
      </c>
      <c r="E170" t="s">
        <v>31</v>
      </c>
      <c r="G170" s="1">
        <f t="shared" si="12"/>
        <v>43242</v>
      </c>
      <c r="H170" s="5">
        <f t="shared" si="13"/>
        <v>201805</v>
      </c>
      <c r="I170" s="5">
        <f t="shared" si="14"/>
        <v>2018</v>
      </c>
      <c r="J170">
        <f t="shared" si="15"/>
        <v>53.950413223140494</v>
      </c>
    </row>
    <row r="171" spans="1:10">
      <c r="A171" t="s">
        <v>30</v>
      </c>
      <c r="B171">
        <v>6823000</v>
      </c>
      <c r="C171" s="1">
        <v>43243</v>
      </c>
      <c r="D171">
        <v>23.1</v>
      </c>
      <c r="E171" t="s">
        <v>31</v>
      </c>
      <c r="G171" s="1">
        <f t="shared" si="12"/>
        <v>43243</v>
      </c>
      <c r="H171" s="5">
        <f t="shared" si="13"/>
        <v>201805</v>
      </c>
      <c r="I171" s="5">
        <f t="shared" si="14"/>
        <v>2018</v>
      </c>
      <c r="J171">
        <f t="shared" si="15"/>
        <v>45.81818181818182</v>
      </c>
    </row>
    <row r="172" spans="1:10">
      <c r="A172" t="s">
        <v>30</v>
      </c>
      <c r="B172">
        <v>6823000</v>
      </c>
      <c r="C172" s="1">
        <v>43244</v>
      </c>
      <c r="D172">
        <v>18.399999999999999</v>
      </c>
      <c r="E172" t="s">
        <v>31</v>
      </c>
      <c r="G172" s="1">
        <f t="shared" si="12"/>
        <v>43244</v>
      </c>
      <c r="H172" s="5">
        <f t="shared" si="13"/>
        <v>201805</v>
      </c>
      <c r="I172" s="5">
        <f t="shared" si="14"/>
        <v>2018</v>
      </c>
      <c r="J172">
        <f t="shared" si="15"/>
        <v>36.495867768595041</v>
      </c>
    </row>
    <row r="173" spans="1:10">
      <c r="A173" t="s">
        <v>30</v>
      </c>
      <c r="B173">
        <v>6823000</v>
      </c>
      <c r="C173" s="1">
        <v>43245</v>
      </c>
      <c r="D173">
        <v>14.7</v>
      </c>
      <c r="E173" t="s">
        <v>31</v>
      </c>
      <c r="G173" s="1">
        <f t="shared" si="12"/>
        <v>43245</v>
      </c>
      <c r="H173" s="5">
        <f t="shared" si="13"/>
        <v>201805</v>
      </c>
      <c r="I173" s="5">
        <f t="shared" si="14"/>
        <v>2018</v>
      </c>
      <c r="J173">
        <f t="shared" si="15"/>
        <v>29.15702479338843</v>
      </c>
    </row>
    <row r="174" spans="1:10">
      <c r="A174" t="s">
        <v>30</v>
      </c>
      <c r="B174">
        <v>6823000</v>
      </c>
      <c r="C174" s="1">
        <v>43246</v>
      </c>
      <c r="D174">
        <v>10.1</v>
      </c>
      <c r="E174" t="s">
        <v>31</v>
      </c>
      <c r="G174" s="1">
        <f t="shared" si="12"/>
        <v>43246</v>
      </c>
      <c r="H174" s="5">
        <f t="shared" si="13"/>
        <v>201805</v>
      </c>
      <c r="I174" s="5">
        <f t="shared" si="14"/>
        <v>2018</v>
      </c>
      <c r="J174">
        <f t="shared" si="15"/>
        <v>20.033057851239668</v>
      </c>
    </row>
    <row r="175" spans="1:10">
      <c r="A175" t="s">
        <v>30</v>
      </c>
      <c r="B175">
        <v>6823000</v>
      </c>
      <c r="C175" s="1">
        <v>43247</v>
      </c>
      <c r="D175">
        <v>9.44</v>
      </c>
      <c r="E175" t="s">
        <v>31</v>
      </c>
      <c r="G175" s="1">
        <f t="shared" si="12"/>
        <v>43247</v>
      </c>
      <c r="H175" s="5">
        <f t="shared" si="13"/>
        <v>201805</v>
      </c>
      <c r="I175" s="5">
        <f t="shared" si="14"/>
        <v>2018</v>
      </c>
      <c r="J175">
        <f t="shared" si="15"/>
        <v>18.72396694214876</v>
      </c>
    </row>
    <row r="176" spans="1:10">
      <c r="A176" t="s">
        <v>30</v>
      </c>
      <c r="B176">
        <v>6823000</v>
      </c>
      <c r="C176" s="1">
        <v>43248</v>
      </c>
      <c r="D176">
        <v>22.1</v>
      </c>
      <c r="E176" t="s">
        <v>31</v>
      </c>
      <c r="G176" s="1">
        <f t="shared" si="12"/>
        <v>43248</v>
      </c>
      <c r="H176" s="5">
        <f t="shared" si="13"/>
        <v>201805</v>
      </c>
      <c r="I176" s="5">
        <f t="shared" si="14"/>
        <v>2018</v>
      </c>
      <c r="J176">
        <f t="shared" si="15"/>
        <v>43.834710743801651</v>
      </c>
    </row>
    <row r="177" spans="1:10">
      <c r="A177" t="s">
        <v>30</v>
      </c>
      <c r="B177">
        <v>6823000</v>
      </c>
      <c r="C177" s="1">
        <v>43249</v>
      </c>
      <c r="D177">
        <v>40.799999999999997</v>
      </c>
      <c r="E177" t="s">
        <v>31</v>
      </c>
      <c r="G177" s="1">
        <f t="shared" si="12"/>
        <v>43249</v>
      </c>
      <c r="H177" s="5">
        <f t="shared" si="13"/>
        <v>201805</v>
      </c>
      <c r="I177" s="5">
        <f t="shared" si="14"/>
        <v>2018</v>
      </c>
      <c r="J177">
        <f t="shared" si="15"/>
        <v>80.925619834710744</v>
      </c>
    </row>
    <row r="178" spans="1:10">
      <c r="A178" t="s">
        <v>30</v>
      </c>
      <c r="B178">
        <v>6823000</v>
      </c>
      <c r="C178" s="1">
        <v>43250</v>
      </c>
      <c r="D178">
        <v>44.1</v>
      </c>
      <c r="E178" t="s">
        <v>31</v>
      </c>
      <c r="G178" s="1">
        <f t="shared" si="12"/>
        <v>43250</v>
      </c>
      <c r="H178" s="5">
        <f t="shared" si="13"/>
        <v>201805</v>
      </c>
      <c r="I178" s="5">
        <f t="shared" si="14"/>
        <v>2018</v>
      </c>
      <c r="J178">
        <f t="shared" si="15"/>
        <v>87.471074380165291</v>
      </c>
    </row>
    <row r="179" spans="1:10">
      <c r="A179" t="s">
        <v>30</v>
      </c>
      <c r="B179">
        <v>6823000</v>
      </c>
      <c r="C179" s="1">
        <v>43251</v>
      </c>
      <c r="D179">
        <v>39.4</v>
      </c>
      <c r="E179" t="s">
        <v>31</v>
      </c>
      <c r="G179" s="1">
        <f t="shared" si="12"/>
        <v>43251</v>
      </c>
      <c r="H179" s="5">
        <f t="shared" si="13"/>
        <v>201805</v>
      </c>
      <c r="I179" s="5">
        <f t="shared" si="14"/>
        <v>2018</v>
      </c>
      <c r="J179">
        <f t="shared" si="15"/>
        <v>78.148760330578511</v>
      </c>
    </row>
    <row r="180" spans="1:10">
      <c r="A180" t="s">
        <v>30</v>
      </c>
      <c r="B180">
        <v>6823000</v>
      </c>
      <c r="C180" s="1">
        <v>43252</v>
      </c>
      <c r="D180">
        <v>33.700000000000003</v>
      </c>
      <c r="E180" t="s">
        <v>31</v>
      </c>
      <c r="G180" s="1">
        <f t="shared" si="12"/>
        <v>43252</v>
      </c>
      <c r="H180" s="5">
        <f t="shared" si="13"/>
        <v>201806</v>
      </c>
      <c r="I180" s="5">
        <f t="shared" si="14"/>
        <v>2018</v>
      </c>
      <c r="J180">
        <f t="shared" si="15"/>
        <v>66.842975206611584</v>
      </c>
    </row>
    <row r="181" spans="1:10">
      <c r="A181" t="s">
        <v>30</v>
      </c>
      <c r="B181">
        <v>6823000</v>
      </c>
      <c r="C181" s="1">
        <v>43253</v>
      </c>
      <c r="D181">
        <v>31.8</v>
      </c>
      <c r="E181" t="s">
        <v>31</v>
      </c>
      <c r="G181" s="1">
        <f t="shared" si="12"/>
        <v>43253</v>
      </c>
      <c r="H181" s="5">
        <f t="shared" si="13"/>
        <v>201806</v>
      </c>
      <c r="I181" s="5">
        <f t="shared" si="14"/>
        <v>2018</v>
      </c>
      <c r="J181">
        <f t="shared" si="15"/>
        <v>63.074380165289256</v>
      </c>
    </row>
    <row r="182" spans="1:10">
      <c r="A182" t="s">
        <v>30</v>
      </c>
      <c r="B182">
        <v>6823000</v>
      </c>
      <c r="C182" s="1">
        <v>43254</v>
      </c>
      <c r="D182">
        <v>31.5</v>
      </c>
      <c r="E182" t="s">
        <v>31</v>
      </c>
      <c r="G182" s="1">
        <f t="shared" si="12"/>
        <v>43254</v>
      </c>
      <c r="H182" s="5">
        <f t="shared" si="13"/>
        <v>201806</v>
      </c>
      <c r="I182" s="5">
        <f t="shared" si="14"/>
        <v>2018</v>
      </c>
      <c r="J182">
        <f t="shared" si="15"/>
        <v>62.47933884297521</v>
      </c>
    </row>
    <row r="183" spans="1:10">
      <c r="A183" t="s">
        <v>30</v>
      </c>
      <c r="B183">
        <v>6823000</v>
      </c>
      <c r="C183" s="1">
        <v>43255</v>
      </c>
      <c r="D183">
        <v>31.8</v>
      </c>
      <c r="E183" t="s">
        <v>31</v>
      </c>
      <c r="G183" s="1">
        <f t="shared" si="12"/>
        <v>43255</v>
      </c>
      <c r="H183" s="5">
        <f t="shared" si="13"/>
        <v>201806</v>
      </c>
      <c r="I183" s="5">
        <f t="shared" si="14"/>
        <v>2018</v>
      </c>
      <c r="J183">
        <f t="shared" si="15"/>
        <v>63.074380165289256</v>
      </c>
    </row>
    <row r="184" spans="1:10">
      <c r="A184" t="s">
        <v>30</v>
      </c>
      <c r="B184">
        <v>6823000</v>
      </c>
      <c r="C184" s="1">
        <v>43256</v>
      </c>
      <c r="D184">
        <v>32.700000000000003</v>
      </c>
      <c r="E184" t="s">
        <v>31</v>
      </c>
      <c r="G184" s="1">
        <f t="shared" si="12"/>
        <v>43256</v>
      </c>
      <c r="H184" s="5">
        <f t="shared" si="13"/>
        <v>201806</v>
      </c>
      <c r="I184" s="5">
        <f t="shared" si="14"/>
        <v>2018</v>
      </c>
      <c r="J184">
        <f t="shared" si="15"/>
        <v>64.859504132231407</v>
      </c>
    </row>
    <row r="185" spans="1:10">
      <c r="A185" t="s">
        <v>30</v>
      </c>
      <c r="B185">
        <v>6823000</v>
      </c>
      <c r="C185" s="1">
        <v>43257</v>
      </c>
      <c r="D185">
        <v>27.3</v>
      </c>
      <c r="E185" t="s">
        <v>31</v>
      </c>
      <c r="G185" s="1">
        <f t="shared" si="12"/>
        <v>43257</v>
      </c>
      <c r="H185" s="5">
        <f t="shared" si="13"/>
        <v>201806</v>
      </c>
      <c r="I185" s="5">
        <f t="shared" si="14"/>
        <v>2018</v>
      </c>
      <c r="J185">
        <f t="shared" si="15"/>
        <v>54.148760330578511</v>
      </c>
    </row>
    <row r="186" spans="1:10">
      <c r="A186" t="s">
        <v>30</v>
      </c>
      <c r="B186">
        <v>6823000</v>
      </c>
      <c r="C186" s="1">
        <v>43258</v>
      </c>
      <c r="D186">
        <v>21.1</v>
      </c>
      <c r="E186" t="s">
        <v>31</v>
      </c>
      <c r="G186" s="1">
        <f t="shared" si="12"/>
        <v>43258</v>
      </c>
      <c r="H186" s="5">
        <f t="shared" si="13"/>
        <v>201806</v>
      </c>
      <c r="I186" s="5">
        <f t="shared" si="14"/>
        <v>2018</v>
      </c>
      <c r="J186">
        <f t="shared" si="15"/>
        <v>41.851239669421489</v>
      </c>
    </row>
    <row r="187" spans="1:10">
      <c r="A187" t="s">
        <v>30</v>
      </c>
      <c r="B187">
        <v>6823000</v>
      </c>
      <c r="C187" s="1">
        <v>43259</v>
      </c>
      <c r="D187">
        <v>19.899999999999999</v>
      </c>
      <c r="E187" t="s">
        <v>31</v>
      </c>
      <c r="G187" s="1">
        <f t="shared" si="12"/>
        <v>43259</v>
      </c>
      <c r="H187" s="5">
        <f t="shared" si="13"/>
        <v>201806</v>
      </c>
      <c r="I187" s="5">
        <f t="shared" si="14"/>
        <v>2018</v>
      </c>
      <c r="J187">
        <f t="shared" si="15"/>
        <v>39.471074380165291</v>
      </c>
    </row>
    <row r="188" spans="1:10">
      <c r="A188" t="s">
        <v>30</v>
      </c>
      <c r="B188">
        <v>6823000</v>
      </c>
      <c r="C188" s="1">
        <v>43260</v>
      </c>
      <c r="D188">
        <v>17.5</v>
      </c>
      <c r="E188" t="s">
        <v>31</v>
      </c>
      <c r="G188" s="1">
        <f t="shared" si="12"/>
        <v>43260</v>
      </c>
      <c r="H188" s="5">
        <f t="shared" si="13"/>
        <v>201806</v>
      </c>
      <c r="I188" s="5">
        <f t="shared" si="14"/>
        <v>2018</v>
      </c>
      <c r="J188">
        <f t="shared" si="15"/>
        <v>34.710743801652896</v>
      </c>
    </row>
    <row r="189" spans="1:10">
      <c r="A189" t="s">
        <v>30</v>
      </c>
      <c r="B189">
        <v>6823000</v>
      </c>
      <c r="C189" s="1">
        <v>43261</v>
      </c>
      <c r="D189">
        <v>16.399999999999999</v>
      </c>
      <c r="E189" t="s">
        <v>31</v>
      </c>
      <c r="G189" s="1">
        <f t="shared" si="12"/>
        <v>43261</v>
      </c>
      <c r="H189" s="5">
        <f t="shared" si="13"/>
        <v>201806</v>
      </c>
      <c r="I189" s="5">
        <f t="shared" si="14"/>
        <v>2018</v>
      </c>
      <c r="J189">
        <f t="shared" si="15"/>
        <v>32.528925619834709</v>
      </c>
    </row>
    <row r="190" spans="1:10">
      <c r="A190" t="s">
        <v>30</v>
      </c>
      <c r="B190">
        <v>6823000</v>
      </c>
      <c r="C190" s="1">
        <v>43262</v>
      </c>
      <c r="D190">
        <v>11.7</v>
      </c>
      <c r="E190" t="s">
        <v>31</v>
      </c>
      <c r="G190" s="1">
        <f t="shared" si="12"/>
        <v>43262</v>
      </c>
      <c r="H190" s="5">
        <f t="shared" si="13"/>
        <v>201806</v>
      </c>
      <c r="I190" s="5">
        <f t="shared" si="14"/>
        <v>2018</v>
      </c>
      <c r="J190">
        <f t="shared" si="15"/>
        <v>23.206611570247933</v>
      </c>
    </row>
    <row r="191" spans="1:10">
      <c r="A191" t="s">
        <v>30</v>
      </c>
      <c r="B191">
        <v>6823000</v>
      </c>
      <c r="C191" s="1">
        <v>43263</v>
      </c>
      <c r="D191">
        <v>10.3</v>
      </c>
      <c r="E191" t="s">
        <v>31</v>
      </c>
      <c r="G191" s="1">
        <f t="shared" si="12"/>
        <v>43263</v>
      </c>
      <c r="H191" s="5">
        <f t="shared" si="13"/>
        <v>201806</v>
      </c>
      <c r="I191" s="5">
        <f t="shared" si="14"/>
        <v>2018</v>
      </c>
      <c r="J191">
        <f t="shared" si="15"/>
        <v>20.429752066115704</v>
      </c>
    </row>
    <row r="192" spans="1:10">
      <c r="A192" t="s">
        <v>30</v>
      </c>
      <c r="B192">
        <v>6823000</v>
      </c>
      <c r="C192" s="1">
        <v>43264</v>
      </c>
      <c r="D192">
        <v>9.16</v>
      </c>
      <c r="E192" t="s">
        <v>31</v>
      </c>
      <c r="G192" s="1">
        <f t="shared" si="12"/>
        <v>43264</v>
      </c>
      <c r="H192" s="5">
        <f t="shared" si="13"/>
        <v>201806</v>
      </c>
      <c r="I192" s="5">
        <f t="shared" si="14"/>
        <v>2018</v>
      </c>
      <c r="J192">
        <f t="shared" si="15"/>
        <v>18.168595041322313</v>
      </c>
    </row>
    <row r="193" spans="1:10">
      <c r="A193" t="s">
        <v>30</v>
      </c>
      <c r="B193">
        <v>6823000</v>
      </c>
      <c r="C193" s="1">
        <v>43265</v>
      </c>
      <c r="D193">
        <v>10.6</v>
      </c>
      <c r="E193" t="s">
        <v>31</v>
      </c>
      <c r="G193" s="1">
        <f t="shared" si="12"/>
        <v>43265</v>
      </c>
      <c r="H193" s="5">
        <f t="shared" si="13"/>
        <v>201806</v>
      </c>
      <c r="I193" s="5">
        <f t="shared" si="14"/>
        <v>2018</v>
      </c>
      <c r="J193">
        <f t="shared" si="15"/>
        <v>21.024793388429753</v>
      </c>
    </row>
    <row r="194" spans="1:10">
      <c r="A194" t="s">
        <v>30</v>
      </c>
      <c r="B194">
        <v>6823000</v>
      </c>
      <c r="C194" s="1">
        <v>43266</v>
      </c>
      <c r="D194">
        <v>9.42</v>
      </c>
      <c r="E194" t="s">
        <v>31</v>
      </c>
      <c r="G194" s="1">
        <f t="shared" si="12"/>
        <v>43266</v>
      </c>
      <c r="H194" s="5">
        <f t="shared" si="13"/>
        <v>201806</v>
      </c>
      <c r="I194" s="5">
        <f t="shared" si="14"/>
        <v>2018</v>
      </c>
      <c r="J194">
        <f t="shared" si="15"/>
        <v>18.684297520661158</v>
      </c>
    </row>
    <row r="195" spans="1:10">
      <c r="A195" t="s">
        <v>30</v>
      </c>
      <c r="B195">
        <v>6823000</v>
      </c>
      <c r="C195" s="1">
        <v>43267</v>
      </c>
      <c r="D195">
        <v>9.56</v>
      </c>
      <c r="E195" t="s">
        <v>31</v>
      </c>
      <c r="G195" s="1">
        <f t="shared" si="12"/>
        <v>43267</v>
      </c>
      <c r="H195" s="5">
        <f t="shared" si="13"/>
        <v>201806</v>
      </c>
      <c r="I195" s="5">
        <f t="shared" si="14"/>
        <v>2018</v>
      </c>
      <c r="J195">
        <f t="shared" si="15"/>
        <v>18.96198347107438</v>
      </c>
    </row>
    <row r="196" spans="1:10">
      <c r="A196" t="s">
        <v>30</v>
      </c>
      <c r="B196">
        <v>6823000</v>
      </c>
      <c r="C196" s="1">
        <v>43268</v>
      </c>
      <c r="D196">
        <v>8.3000000000000007</v>
      </c>
      <c r="E196" t="s">
        <v>31</v>
      </c>
      <c r="G196" s="1">
        <f t="shared" si="12"/>
        <v>43268</v>
      </c>
      <c r="H196" s="5">
        <f t="shared" si="13"/>
        <v>201806</v>
      </c>
      <c r="I196" s="5">
        <f t="shared" si="14"/>
        <v>2018</v>
      </c>
      <c r="J196">
        <f t="shared" si="15"/>
        <v>16.462809917355376</v>
      </c>
    </row>
    <row r="197" spans="1:10">
      <c r="A197" t="s">
        <v>30</v>
      </c>
      <c r="B197">
        <v>6823000</v>
      </c>
      <c r="C197" s="1">
        <v>43269</v>
      </c>
      <c r="D197">
        <v>10.7</v>
      </c>
      <c r="E197" t="s">
        <v>31</v>
      </c>
      <c r="G197" s="1">
        <f t="shared" si="12"/>
        <v>43269</v>
      </c>
      <c r="H197" s="5">
        <f t="shared" si="13"/>
        <v>201806</v>
      </c>
      <c r="I197" s="5">
        <f t="shared" si="14"/>
        <v>2018</v>
      </c>
      <c r="J197">
        <f t="shared" si="15"/>
        <v>21.223140495867767</v>
      </c>
    </row>
    <row r="198" spans="1:10">
      <c r="A198" t="s">
        <v>30</v>
      </c>
      <c r="B198">
        <v>6823000</v>
      </c>
      <c r="C198" s="1">
        <v>43270</v>
      </c>
      <c r="D198">
        <v>13.5</v>
      </c>
      <c r="E198" t="s">
        <v>31</v>
      </c>
      <c r="G198" s="1">
        <f t="shared" si="12"/>
        <v>43270</v>
      </c>
      <c r="H198" s="5">
        <f t="shared" si="13"/>
        <v>201806</v>
      </c>
      <c r="I198" s="5">
        <f t="shared" si="14"/>
        <v>2018</v>
      </c>
      <c r="J198">
        <f t="shared" si="15"/>
        <v>26.776859504132233</v>
      </c>
    </row>
    <row r="199" spans="1:10">
      <c r="A199" t="s">
        <v>30</v>
      </c>
      <c r="B199">
        <v>6823000</v>
      </c>
      <c r="C199" s="1">
        <v>43271</v>
      </c>
      <c r="D199">
        <v>13.6</v>
      </c>
      <c r="E199" t="s">
        <v>31</v>
      </c>
      <c r="G199" s="1">
        <f t="shared" si="12"/>
        <v>43271</v>
      </c>
      <c r="H199" s="5">
        <f t="shared" si="13"/>
        <v>201806</v>
      </c>
      <c r="I199" s="5">
        <f t="shared" si="14"/>
        <v>2018</v>
      </c>
      <c r="J199">
        <f t="shared" si="15"/>
        <v>26.975206611570247</v>
      </c>
    </row>
    <row r="200" spans="1:10">
      <c r="A200" t="s">
        <v>30</v>
      </c>
      <c r="B200">
        <v>6823000</v>
      </c>
      <c r="C200" s="1">
        <v>43272</v>
      </c>
      <c r="D200">
        <v>13.2</v>
      </c>
      <c r="E200" t="s">
        <v>31</v>
      </c>
      <c r="G200" s="1">
        <f t="shared" si="12"/>
        <v>43272</v>
      </c>
      <c r="H200" s="5">
        <f t="shared" si="13"/>
        <v>201806</v>
      </c>
      <c r="I200" s="5">
        <f t="shared" si="14"/>
        <v>2018</v>
      </c>
      <c r="J200">
        <f t="shared" si="15"/>
        <v>26.181818181818183</v>
      </c>
    </row>
    <row r="201" spans="1:10">
      <c r="A201" t="s">
        <v>30</v>
      </c>
      <c r="B201">
        <v>6823000</v>
      </c>
      <c r="C201" s="1">
        <v>43273</v>
      </c>
      <c r="D201">
        <v>12.6</v>
      </c>
      <c r="E201" t="s">
        <v>31</v>
      </c>
      <c r="G201" s="1">
        <f t="shared" si="12"/>
        <v>43273</v>
      </c>
      <c r="H201" s="5">
        <f t="shared" si="13"/>
        <v>201806</v>
      </c>
      <c r="I201" s="5">
        <f t="shared" si="14"/>
        <v>2018</v>
      </c>
      <c r="J201">
        <f t="shared" si="15"/>
        <v>24.991735537190081</v>
      </c>
    </row>
    <row r="202" spans="1:10">
      <c r="A202" t="s">
        <v>30</v>
      </c>
      <c r="B202">
        <v>6823000</v>
      </c>
      <c r="C202" s="1">
        <v>43274</v>
      </c>
      <c r="D202">
        <v>14.1</v>
      </c>
      <c r="E202" t="s">
        <v>31</v>
      </c>
      <c r="G202" s="1">
        <f t="shared" si="12"/>
        <v>43274</v>
      </c>
      <c r="H202" s="5">
        <f t="shared" si="13"/>
        <v>201806</v>
      </c>
      <c r="I202" s="5">
        <f t="shared" si="14"/>
        <v>2018</v>
      </c>
      <c r="J202">
        <f t="shared" si="15"/>
        <v>27.966942148760332</v>
      </c>
    </row>
    <row r="203" spans="1:10">
      <c r="A203" t="s">
        <v>30</v>
      </c>
      <c r="B203">
        <v>6823000</v>
      </c>
      <c r="C203" s="1">
        <v>43275</v>
      </c>
      <c r="D203">
        <v>16.2</v>
      </c>
      <c r="E203" t="s">
        <v>31</v>
      </c>
      <c r="G203" s="1">
        <f t="shared" si="12"/>
        <v>43275</v>
      </c>
      <c r="H203" s="5">
        <f t="shared" si="13"/>
        <v>201806</v>
      </c>
      <c r="I203" s="5">
        <f t="shared" si="14"/>
        <v>2018</v>
      </c>
      <c r="J203">
        <f t="shared" si="15"/>
        <v>32.132231404958681</v>
      </c>
    </row>
    <row r="204" spans="1:10">
      <c r="A204" t="s">
        <v>30</v>
      </c>
      <c r="B204">
        <v>6823000</v>
      </c>
      <c r="C204" s="1">
        <v>43276</v>
      </c>
      <c r="D204">
        <v>30</v>
      </c>
      <c r="E204" t="s">
        <v>31</v>
      </c>
      <c r="G204" s="1">
        <f t="shared" si="12"/>
        <v>43276</v>
      </c>
      <c r="H204" s="5">
        <f t="shared" si="13"/>
        <v>201806</v>
      </c>
      <c r="I204" s="5">
        <f t="shared" si="14"/>
        <v>2018</v>
      </c>
      <c r="J204">
        <f t="shared" si="15"/>
        <v>59.504132231404959</v>
      </c>
    </row>
    <row r="205" spans="1:10">
      <c r="A205" t="s">
        <v>30</v>
      </c>
      <c r="B205">
        <v>6823000</v>
      </c>
      <c r="C205" s="1">
        <v>43277</v>
      </c>
      <c r="D205">
        <v>28.5</v>
      </c>
      <c r="E205" t="s">
        <v>31</v>
      </c>
      <c r="G205" s="1">
        <f t="shared" si="12"/>
        <v>43277</v>
      </c>
      <c r="H205" s="5">
        <f t="shared" si="13"/>
        <v>201806</v>
      </c>
      <c r="I205" s="5">
        <f t="shared" si="14"/>
        <v>2018</v>
      </c>
      <c r="J205">
        <f t="shared" si="15"/>
        <v>56.528925619834709</v>
      </c>
    </row>
    <row r="206" spans="1:10">
      <c r="A206" t="s">
        <v>30</v>
      </c>
      <c r="B206">
        <v>6823000</v>
      </c>
      <c r="C206" s="1">
        <v>43278</v>
      </c>
      <c r="D206">
        <v>22.4</v>
      </c>
      <c r="E206" t="s">
        <v>31</v>
      </c>
      <c r="G206" s="1">
        <f t="shared" si="12"/>
        <v>43278</v>
      </c>
      <c r="H206" s="5">
        <f t="shared" si="13"/>
        <v>201806</v>
      </c>
      <c r="I206" s="5">
        <f t="shared" si="14"/>
        <v>2018</v>
      </c>
      <c r="J206">
        <f t="shared" si="15"/>
        <v>44.429752066115704</v>
      </c>
    </row>
    <row r="207" spans="1:10">
      <c r="A207" t="s">
        <v>30</v>
      </c>
      <c r="B207">
        <v>6823000</v>
      </c>
      <c r="C207" s="1">
        <v>43279</v>
      </c>
      <c r="D207">
        <v>19.3</v>
      </c>
      <c r="E207" t="s">
        <v>31</v>
      </c>
      <c r="G207" s="1">
        <f t="shared" si="12"/>
        <v>43279</v>
      </c>
      <c r="H207" s="5">
        <f t="shared" si="13"/>
        <v>201806</v>
      </c>
      <c r="I207" s="5">
        <f t="shared" si="14"/>
        <v>2018</v>
      </c>
      <c r="J207">
        <f t="shared" si="15"/>
        <v>38.280991735537192</v>
      </c>
    </row>
    <row r="208" spans="1:10">
      <c r="A208" t="s">
        <v>30</v>
      </c>
      <c r="B208">
        <v>6823000</v>
      </c>
      <c r="C208" s="1">
        <v>43280</v>
      </c>
      <c r="D208">
        <v>18.600000000000001</v>
      </c>
      <c r="E208" t="s">
        <v>31</v>
      </c>
      <c r="G208" s="1">
        <f t="shared" si="12"/>
        <v>43280</v>
      </c>
      <c r="H208" s="5">
        <f t="shared" si="13"/>
        <v>201806</v>
      </c>
      <c r="I208" s="5">
        <f t="shared" si="14"/>
        <v>2018</v>
      </c>
      <c r="J208">
        <f t="shared" si="15"/>
        <v>36.892561983471076</v>
      </c>
    </row>
    <row r="209" spans="1:10">
      <c r="A209" t="s">
        <v>30</v>
      </c>
      <c r="B209">
        <v>6823000</v>
      </c>
      <c r="C209" s="1">
        <v>43281</v>
      </c>
      <c r="D209">
        <v>17.3</v>
      </c>
      <c r="E209" t="s">
        <v>31</v>
      </c>
      <c r="G209" s="1">
        <f t="shared" si="12"/>
        <v>43281</v>
      </c>
      <c r="H209" s="5">
        <f t="shared" si="13"/>
        <v>201806</v>
      </c>
      <c r="I209" s="5">
        <f t="shared" si="14"/>
        <v>2018</v>
      </c>
      <c r="J209">
        <f t="shared" si="15"/>
        <v>34.314049586776861</v>
      </c>
    </row>
    <row r="210" spans="1:10">
      <c r="A210" t="s">
        <v>30</v>
      </c>
      <c r="B210">
        <v>6823000</v>
      </c>
      <c r="C210" s="1">
        <v>43282</v>
      </c>
      <c r="D210">
        <v>16.3</v>
      </c>
      <c r="E210" t="s">
        <v>31</v>
      </c>
      <c r="G210" s="1">
        <f t="shared" si="12"/>
        <v>43282</v>
      </c>
      <c r="H210" s="5">
        <f t="shared" si="13"/>
        <v>201807</v>
      </c>
      <c r="I210" s="5">
        <f t="shared" si="14"/>
        <v>2018</v>
      </c>
      <c r="J210">
        <f t="shared" si="15"/>
        <v>32.330578512396691</v>
      </c>
    </row>
    <row r="211" spans="1:10">
      <c r="A211" t="s">
        <v>30</v>
      </c>
      <c r="B211">
        <v>6823000</v>
      </c>
      <c r="C211" s="1">
        <v>43283</v>
      </c>
      <c r="D211">
        <v>18.3</v>
      </c>
      <c r="E211" t="s">
        <v>31</v>
      </c>
      <c r="G211" s="1">
        <f t="shared" si="12"/>
        <v>43283</v>
      </c>
      <c r="H211" s="5">
        <f t="shared" si="13"/>
        <v>201807</v>
      </c>
      <c r="I211" s="5">
        <f t="shared" si="14"/>
        <v>2018</v>
      </c>
      <c r="J211">
        <f t="shared" si="15"/>
        <v>36.297520661157023</v>
      </c>
    </row>
    <row r="212" spans="1:10">
      <c r="A212" t="s">
        <v>30</v>
      </c>
      <c r="B212">
        <v>6823000</v>
      </c>
      <c r="C212" s="1">
        <v>43284</v>
      </c>
      <c r="D212">
        <v>17.7</v>
      </c>
      <c r="E212" t="s">
        <v>31</v>
      </c>
      <c r="G212" s="1">
        <f t="shared" si="12"/>
        <v>43284</v>
      </c>
      <c r="H212" s="5">
        <f t="shared" si="13"/>
        <v>201807</v>
      </c>
      <c r="I212" s="5">
        <f t="shared" si="14"/>
        <v>2018</v>
      </c>
      <c r="J212">
        <f t="shared" si="15"/>
        <v>35.107438016528924</v>
      </c>
    </row>
    <row r="213" spans="1:10">
      <c r="A213" t="s">
        <v>30</v>
      </c>
      <c r="B213">
        <v>6823000</v>
      </c>
      <c r="C213" s="1">
        <v>43285</v>
      </c>
      <c r="D213">
        <v>14</v>
      </c>
      <c r="E213" t="s">
        <v>31</v>
      </c>
      <c r="G213" s="1">
        <f t="shared" si="12"/>
        <v>43285</v>
      </c>
      <c r="H213" s="5">
        <f t="shared" si="13"/>
        <v>201807</v>
      </c>
      <c r="I213" s="5">
        <f t="shared" si="14"/>
        <v>2018</v>
      </c>
      <c r="J213">
        <f t="shared" si="15"/>
        <v>27.768595041322314</v>
      </c>
    </row>
    <row r="214" spans="1:10">
      <c r="A214" t="s">
        <v>30</v>
      </c>
      <c r="B214">
        <v>6823000</v>
      </c>
      <c r="C214" s="1">
        <v>43286</v>
      </c>
      <c r="D214">
        <v>11.5</v>
      </c>
      <c r="E214" t="s">
        <v>31</v>
      </c>
      <c r="G214" s="1">
        <f t="shared" si="12"/>
        <v>43286</v>
      </c>
      <c r="H214" s="5">
        <f t="shared" si="13"/>
        <v>201807</v>
      </c>
      <c r="I214" s="5">
        <f t="shared" si="14"/>
        <v>2018</v>
      </c>
      <c r="J214">
        <f t="shared" si="15"/>
        <v>22.809917355371901</v>
      </c>
    </row>
    <row r="215" spans="1:10">
      <c r="A215" t="s">
        <v>30</v>
      </c>
      <c r="B215">
        <v>6823000</v>
      </c>
      <c r="C215" s="1">
        <v>43287</v>
      </c>
      <c r="D215">
        <v>8.94</v>
      </c>
      <c r="E215" t="s">
        <v>31</v>
      </c>
      <c r="G215" s="1">
        <f t="shared" ref="G215:G247" si="16">IF(OR(C215&lt;=0,ISTEXT(C215)),"",C215)</f>
        <v>43287</v>
      </c>
      <c r="H215" s="5">
        <f t="shared" ref="H215:H247" si="17">IF(NOT(ISTEXT(G215)),YEAR(G215)*100+MONTH(G215),"")</f>
        <v>201807</v>
      </c>
      <c r="I215" s="5">
        <f t="shared" ref="I215:I247" si="18">IF(NOT(ISTEXT(G215)),YEAR(G215),"")</f>
        <v>2018</v>
      </c>
      <c r="J215">
        <f t="shared" ref="J215:J247" si="19">IF(AND(ISNUMBER(G215),ISNUMBER(D215)),D215*(640*24*3600)/(5280^2),"DataGap")</f>
        <v>17.732231404958679</v>
      </c>
    </row>
    <row r="216" spans="1:10">
      <c r="A216" t="s">
        <v>30</v>
      </c>
      <c r="B216">
        <v>6823000</v>
      </c>
      <c r="C216" s="1">
        <v>43288</v>
      </c>
      <c r="D216">
        <v>6.6</v>
      </c>
      <c r="E216" t="s">
        <v>31</v>
      </c>
      <c r="G216" s="1">
        <f t="shared" si="16"/>
        <v>43288</v>
      </c>
      <c r="H216" s="5">
        <f t="shared" si="17"/>
        <v>201807</v>
      </c>
      <c r="I216" s="5">
        <f t="shared" si="18"/>
        <v>2018</v>
      </c>
      <c r="J216">
        <f t="shared" si="19"/>
        <v>13.090909090909092</v>
      </c>
    </row>
    <row r="217" spans="1:10">
      <c r="A217" t="s">
        <v>30</v>
      </c>
      <c r="B217">
        <v>6823000</v>
      </c>
      <c r="C217" s="1">
        <v>43289</v>
      </c>
      <c r="D217">
        <v>5.64</v>
      </c>
      <c r="E217" t="s">
        <v>31</v>
      </c>
      <c r="G217" s="1">
        <f t="shared" si="16"/>
        <v>43289</v>
      </c>
      <c r="H217" s="5">
        <f t="shared" si="17"/>
        <v>201807</v>
      </c>
      <c r="I217" s="5">
        <f t="shared" si="18"/>
        <v>2018</v>
      </c>
      <c r="J217">
        <f t="shared" si="19"/>
        <v>11.186776859504132</v>
      </c>
    </row>
    <row r="218" spans="1:10">
      <c r="A218" t="s">
        <v>30</v>
      </c>
      <c r="B218">
        <v>6823000</v>
      </c>
      <c r="C218" s="1">
        <v>43290</v>
      </c>
      <c r="D218">
        <v>5.01</v>
      </c>
      <c r="E218" t="s">
        <v>31</v>
      </c>
      <c r="G218" s="1">
        <f t="shared" si="16"/>
        <v>43290</v>
      </c>
      <c r="H218" s="5">
        <f t="shared" si="17"/>
        <v>201807</v>
      </c>
      <c r="I218" s="5">
        <f t="shared" si="18"/>
        <v>2018</v>
      </c>
      <c r="J218">
        <f t="shared" si="19"/>
        <v>9.9371900826446282</v>
      </c>
    </row>
    <row r="219" spans="1:10">
      <c r="A219" t="s">
        <v>30</v>
      </c>
      <c r="B219">
        <v>6823000</v>
      </c>
      <c r="C219" s="1">
        <v>43291</v>
      </c>
      <c r="D219">
        <v>4.66</v>
      </c>
      <c r="E219" t="s">
        <v>31</v>
      </c>
      <c r="G219" s="1">
        <f t="shared" si="16"/>
        <v>43291</v>
      </c>
      <c r="H219" s="5">
        <f t="shared" si="17"/>
        <v>201807</v>
      </c>
      <c r="I219" s="5">
        <f t="shared" si="18"/>
        <v>2018</v>
      </c>
      <c r="J219">
        <f t="shared" si="19"/>
        <v>9.24297520661157</v>
      </c>
    </row>
    <row r="220" spans="1:10">
      <c r="A220" t="s">
        <v>30</v>
      </c>
      <c r="B220">
        <v>6823000</v>
      </c>
      <c r="C220" s="1">
        <v>43292</v>
      </c>
      <c r="D220">
        <v>3.98</v>
      </c>
      <c r="E220" t="s">
        <v>31</v>
      </c>
      <c r="G220" s="1">
        <f t="shared" si="16"/>
        <v>43292</v>
      </c>
      <c r="H220" s="5">
        <f t="shared" si="17"/>
        <v>201807</v>
      </c>
      <c r="I220" s="5">
        <f t="shared" si="18"/>
        <v>2018</v>
      </c>
      <c r="J220">
        <f t="shared" si="19"/>
        <v>7.8942148760330575</v>
      </c>
    </row>
    <row r="221" spans="1:10">
      <c r="A221" t="s">
        <v>30</v>
      </c>
      <c r="B221">
        <v>6823000</v>
      </c>
      <c r="C221" s="1">
        <v>43293</v>
      </c>
      <c r="D221">
        <v>3.77</v>
      </c>
      <c r="E221" t="s">
        <v>31</v>
      </c>
      <c r="G221" s="1">
        <f t="shared" si="16"/>
        <v>43293</v>
      </c>
      <c r="H221" s="5">
        <f t="shared" si="17"/>
        <v>201807</v>
      </c>
      <c r="I221" s="5">
        <f t="shared" si="18"/>
        <v>2018</v>
      </c>
      <c r="J221">
        <f t="shared" si="19"/>
        <v>7.4776859504132229</v>
      </c>
    </row>
    <row r="222" spans="1:10">
      <c r="A222" t="s">
        <v>30</v>
      </c>
      <c r="B222">
        <v>6823000</v>
      </c>
      <c r="C222" s="1">
        <v>43294</v>
      </c>
      <c r="D222">
        <v>3.83</v>
      </c>
      <c r="E222" t="s">
        <v>31</v>
      </c>
      <c r="G222" s="1">
        <f t="shared" si="16"/>
        <v>43294</v>
      </c>
      <c r="H222" s="5">
        <f t="shared" si="17"/>
        <v>201807</v>
      </c>
      <c r="I222" s="5">
        <f t="shared" si="18"/>
        <v>2018</v>
      </c>
      <c r="J222">
        <f t="shared" si="19"/>
        <v>7.5966942148760328</v>
      </c>
    </row>
    <row r="223" spans="1:10">
      <c r="A223" t="s">
        <v>30</v>
      </c>
      <c r="B223">
        <v>6823000</v>
      </c>
      <c r="C223" s="1">
        <v>43295</v>
      </c>
      <c r="D223">
        <v>3.63</v>
      </c>
      <c r="E223" t="s">
        <v>31</v>
      </c>
      <c r="G223" s="1">
        <f t="shared" si="16"/>
        <v>43295</v>
      </c>
      <c r="H223" s="5">
        <f t="shared" si="17"/>
        <v>201807</v>
      </c>
      <c r="I223" s="5">
        <f t="shared" si="18"/>
        <v>2018</v>
      </c>
      <c r="J223">
        <f t="shared" si="19"/>
        <v>7.2</v>
      </c>
    </row>
    <row r="224" spans="1:10">
      <c r="A224" t="s">
        <v>30</v>
      </c>
      <c r="B224">
        <v>6823000</v>
      </c>
      <c r="C224" s="1">
        <v>43296</v>
      </c>
      <c r="D224">
        <v>3.42</v>
      </c>
      <c r="E224" t="s">
        <v>31</v>
      </c>
      <c r="G224" s="1">
        <f t="shared" si="16"/>
        <v>43296</v>
      </c>
      <c r="H224" s="5">
        <f t="shared" si="17"/>
        <v>201807</v>
      </c>
      <c r="I224" s="5">
        <f t="shared" si="18"/>
        <v>2018</v>
      </c>
      <c r="J224">
        <f t="shared" si="19"/>
        <v>6.7834710743801656</v>
      </c>
    </row>
    <row r="225" spans="1:10">
      <c r="A225" t="s">
        <v>30</v>
      </c>
      <c r="B225">
        <v>6823000</v>
      </c>
      <c r="C225" s="1">
        <v>43297</v>
      </c>
      <c r="D225">
        <v>3.52</v>
      </c>
      <c r="E225" t="s">
        <v>31</v>
      </c>
      <c r="G225" s="1">
        <f t="shared" si="16"/>
        <v>43297</v>
      </c>
      <c r="H225" s="5">
        <f t="shared" si="17"/>
        <v>201807</v>
      </c>
      <c r="I225" s="5">
        <f t="shared" si="18"/>
        <v>2018</v>
      </c>
      <c r="J225">
        <f t="shared" si="19"/>
        <v>6.9818181818181815</v>
      </c>
    </row>
    <row r="226" spans="1:10">
      <c r="A226" t="s">
        <v>30</v>
      </c>
      <c r="B226">
        <v>6823000</v>
      </c>
      <c r="C226" s="1">
        <v>43298</v>
      </c>
      <c r="D226">
        <v>4.32</v>
      </c>
      <c r="E226" t="s">
        <v>31</v>
      </c>
      <c r="G226" s="1">
        <f t="shared" si="16"/>
        <v>43298</v>
      </c>
      <c r="H226" s="5">
        <f t="shared" si="17"/>
        <v>201807</v>
      </c>
      <c r="I226" s="5">
        <f t="shared" si="18"/>
        <v>2018</v>
      </c>
      <c r="J226">
        <f t="shared" si="19"/>
        <v>8.5685950413223146</v>
      </c>
    </row>
    <row r="227" spans="1:10">
      <c r="A227" t="s">
        <v>30</v>
      </c>
      <c r="B227">
        <v>6823000</v>
      </c>
      <c r="C227" s="1">
        <v>43299</v>
      </c>
      <c r="D227">
        <v>9.65</v>
      </c>
      <c r="E227" t="s">
        <v>31</v>
      </c>
      <c r="G227" s="1">
        <f t="shared" si="16"/>
        <v>43299</v>
      </c>
      <c r="H227" s="5">
        <f t="shared" si="17"/>
        <v>201807</v>
      </c>
      <c r="I227" s="5">
        <f t="shared" si="18"/>
        <v>2018</v>
      </c>
      <c r="J227">
        <f t="shared" si="19"/>
        <v>19.140495867768596</v>
      </c>
    </row>
    <row r="228" spans="1:10">
      <c r="A228" t="s">
        <v>30</v>
      </c>
      <c r="B228">
        <v>6823000</v>
      </c>
      <c r="C228" s="1">
        <v>43300</v>
      </c>
      <c r="D228">
        <v>8.44</v>
      </c>
      <c r="E228" t="s">
        <v>31</v>
      </c>
      <c r="G228" s="1">
        <f t="shared" si="16"/>
        <v>43300</v>
      </c>
      <c r="H228" s="5">
        <f t="shared" si="17"/>
        <v>201807</v>
      </c>
      <c r="I228" s="5">
        <f t="shared" si="18"/>
        <v>2018</v>
      </c>
      <c r="J228">
        <f t="shared" si="19"/>
        <v>16.740495867768594</v>
      </c>
    </row>
    <row r="229" spans="1:10">
      <c r="A229" t="s">
        <v>30</v>
      </c>
      <c r="B229">
        <v>6823000</v>
      </c>
      <c r="C229" s="1">
        <v>43301</v>
      </c>
      <c r="D229">
        <v>3.8</v>
      </c>
      <c r="E229" t="s">
        <v>31</v>
      </c>
      <c r="G229" s="1">
        <f t="shared" si="16"/>
        <v>43301</v>
      </c>
      <c r="H229" s="5">
        <f t="shared" si="17"/>
        <v>201807</v>
      </c>
      <c r="I229" s="5">
        <f t="shared" si="18"/>
        <v>2018</v>
      </c>
      <c r="J229">
        <f t="shared" si="19"/>
        <v>7.5371900826446279</v>
      </c>
    </row>
    <row r="230" spans="1:10">
      <c r="A230" t="s">
        <v>30</v>
      </c>
      <c r="B230">
        <v>6823000</v>
      </c>
      <c r="C230" s="1">
        <v>43302</v>
      </c>
      <c r="D230">
        <v>3.41</v>
      </c>
      <c r="E230" t="s">
        <v>31</v>
      </c>
      <c r="G230" s="1">
        <f t="shared" si="16"/>
        <v>43302</v>
      </c>
      <c r="H230" s="5">
        <f t="shared" si="17"/>
        <v>201807</v>
      </c>
      <c r="I230" s="5">
        <f t="shared" si="18"/>
        <v>2018</v>
      </c>
      <c r="J230">
        <f t="shared" si="19"/>
        <v>6.7636363636363637</v>
      </c>
    </row>
    <row r="231" spans="1:10">
      <c r="A231" t="s">
        <v>30</v>
      </c>
      <c r="B231">
        <v>6823000</v>
      </c>
      <c r="C231" s="1">
        <v>43303</v>
      </c>
      <c r="D231">
        <v>3.02</v>
      </c>
      <c r="E231" t="s">
        <v>31</v>
      </c>
      <c r="G231" s="1">
        <f t="shared" si="16"/>
        <v>43303</v>
      </c>
      <c r="H231" s="5">
        <f t="shared" si="17"/>
        <v>201807</v>
      </c>
      <c r="I231" s="5">
        <f t="shared" si="18"/>
        <v>2018</v>
      </c>
      <c r="J231">
        <f t="shared" si="19"/>
        <v>5.9900826446280995</v>
      </c>
    </row>
    <row r="232" spans="1:10">
      <c r="A232" t="s">
        <v>30</v>
      </c>
      <c r="B232">
        <v>6823000</v>
      </c>
      <c r="C232" s="1">
        <v>43304</v>
      </c>
      <c r="D232">
        <v>4.05</v>
      </c>
      <c r="E232" t="s">
        <v>31</v>
      </c>
      <c r="G232" s="1">
        <f t="shared" si="16"/>
        <v>43304</v>
      </c>
      <c r="H232" s="5">
        <f t="shared" si="17"/>
        <v>201807</v>
      </c>
      <c r="I232" s="5">
        <f t="shared" si="18"/>
        <v>2018</v>
      </c>
      <c r="J232">
        <f t="shared" si="19"/>
        <v>8.0330578512396702</v>
      </c>
    </row>
    <row r="233" spans="1:10">
      <c r="A233" t="s">
        <v>30</v>
      </c>
      <c r="B233">
        <v>6823000</v>
      </c>
      <c r="C233" s="1">
        <v>43305</v>
      </c>
      <c r="D233">
        <v>3.37</v>
      </c>
      <c r="E233" t="s">
        <v>31</v>
      </c>
      <c r="G233" s="1">
        <f t="shared" si="16"/>
        <v>43305</v>
      </c>
      <c r="H233" s="5">
        <f t="shared" si="17"/>
        <v>201807</v>
      </c>
      <c r="I233" s="5">
        <f t="shared" si="18"/>
        <v>2018</v>
      </c>
      <c r="J233">
        <f t="shared" si="19"/>
        <v>6.6842975206611568</v>
      </c>
    </row>
    <row r="234" spans="1:10">
      <c r="A234" t="s">
        <v>30</v>
      </c>
      <c r="B234">
        <v>6823000</v>
      </c>
      <c r="C234" s="1">
        <v>43306</v>
      </c>
      <c r="D234">
        <v>2.52</v>
      </c>
      <c r="E234" t="s">
        <v>31</v>
      </c>
      <c r="G234" s="1">
        <f t="shared" si="16"/>
        <v>43306</v>
      </c>
      <c r="H234" s="5">
        <f t="shared" si="17"/>
        <v>201807</v>
      </c>
      <c r="I234" s="5">
        <f t="shared" si="18"/>
        <v>2018</v>
      </c>
      <c r="J234">
        <f t="shared" si="19"/>
        <v>4.9983471074380166</v>
      </c>
    </row>
    <row r="235" spans="1:10">
      <c r="A235" t="s">
        <v>30</v>
      </c>
      <c r="B235">
        <v>6823000</v>
      </c>
      <c r="C235" s="1">
        <v>43307</v>
      </c>
      <c r="D235">
        <v>2.72</v>
      </c>
      <c r="E235" t="s">
        <v>31</v>
      </c>
      <c r="G235" s="1">
        <f t="shared" si="16"/>
        <v>43307</v>
      </c>
      <c r="H235" s="5">
        <f t="shared" si="17"/>
        <v>201807</v>
      </c>
      <c r="I235" s="5">
        <f t="shared" si="18"/>
        <v>2018</v>
      </c>
      <c r="J235">
        <f t="shared" si="19"/>
        <v>5.3950413223140492</v>
      </c>
    </row>
    <row r="236" spans="1:10">
      <c r="A236" t="s">
        <v>30</v>
      </c>
      <c r="B236">
        <v>6823000</v>
      </c>
      <c r="C236" s="1">
        <v>43308</v>
      </c>
      <c r="D236">
        <v>10</v>
      </c>
      <c r="E236" t="s">
        <v>31</v>
      </c>
      <c r="G236" s="1">
        <f t="shared" si="16"/>
        <v>43308</v>
      </c>
      <c r="H236" s="5">
        <f t="shared" si="17"/>
        <v>201807</v>
      </c>
      <c r="I236" s="5">
        <f t="shared" si="18"/>
        <v>2018</v>
      </c>
      <c r="J236">
        <f t="shared" si="19"/>
        <v>19.834710743801654</v>
      </c>
    </row>
    <row r="237" spans="1:10">
      <c r="A237" t="s">
        <v>30</v>
      </c>
      <c r="B237">
        <v>6823000</v>
      </c>
      <c r="C237" s="1">
        <v>43309</v>
      </c>
      <c r="D237">
        <v>16.7</v>
      </c>
      <c r="E237" t="s">
        <v>31</v>
      </c>
      <c r="G237" s="1">
        <f t="shared" si="16"/>
        <v>43309</v>
      </c>
      <c r="H237" s="5">
        <f t="shared" si="17"/>
        <v>201807</v>
      </c>
      <c r="I237" s="5">
        <f t="shared" si="18"/>
        <v>2018</v>
      </c>
      <c r="J237">
        <f t="shared" si="19"/>
        <v>33.123966942148762</v>
      </c>
    </row>
    <row r="238" spans="1:10">
      <c r="A238" t="s">
        <v>30</v>
      </c>
      <c r="B238">
        <v>6823000</v>
      </c>
      <c r="C238" s="1">
        <v>43310</v>
      </c>
      <c r="D238">
        <v>24.4</v>
      </c>
      <c r="E238" t="s">
        <v>31</v>
      </c>
      <c r="G238" s="1">
        <f t="shared" si="16"/>
        <v>43310</v>
      </c>
      <c r="H238" s="5">
        <f t="shared" si="17"/>
        <v>201807</v>
      </c>
      <c r="I238" s="5">
        <f t="shared" si="18"/>
        <v>2018</v>
      </c>
      <c r="J238">
        <f t="shared" si="19"/>
        <v>48.396694214876035</v>
      </c>
    </row>
    <row r="239" spans="1:10">
      <c r="A239" t="s">
        <v>30</v>
      </c>
      <c r="B239">
        <v>6823000</v>
      </c>
      <c r="C239" s="1">
        <v>43311</v>
      </c>
      <c r="D239">
        <v>33.1</v>
      </c>
      <c r="E239" t="s">
        <v>31</v>
      </c>
      <c r="G239" s="1">
        <f t="shared" si="16"/>
        <v>43311</v>
      </c>
      <c r="H239" s="5">
        <f t="shared" si="17"/>
        <v>201807</v>
      </c>
      <c r="I239" s="5">
        <f t="shared" si="18"/>
        <v>2018</v>
      </c>
      <c r="J239">
        <f t="shared" si="19"/>
        <v>65.652892561983478</v>
      </c>
    </row>
    <row r="240" spans="1:10">
      <c r="A240" t="s">
        <v>30</v>
      </c>
      <c r="B240">
        <v>6823000</v>
      </c>
      <c r="C240" s="1">
        <v>43312</v>
      </c>
      <c r="D240">
        <v>26</v>
      </c>
      <c r="E240" t="s">
        <v>31</v>
      </c>
      <c r="G240" s="1">
        <f t="shared" si="16"/>
        <v>43312</v>
      </c>
      <c r="H240" s="5">
        <f t="shared" si="17"/>
        <v>201807</v>
      </c>
      <c r="I240" s="5">
        <f t="shared" si="18"/>
        <v>2018</v>
      </c>
      <c r="J240">
        <f t="shared" si="19"/>
        <v>51.570247933884296</v>
      </c>
    </row>
    <row r="241" spans="1:10">
      <c r="A241" t="s">
        <v>30</v>
      </c>
      <c r="B241">
        <v>6823000</v>
      </c>
      <c r="C241" s="1">
        <v>43313</v>
      </c>
      <c r="D241">
        <v>21.7</v>
      </c>
      <c r="E241" t="s">
        <v>31</v>
      </c>
      <c r="G241" s="1">
        <f t="shared" si="16"/>
        <v>43313</v>
      </c>
      <c r="H241" s="5">
        <f t="shared" si="17"/>
        <v>201808</v>
      </c>
      <c r="I241" s="5">
        <f t="shared" si="18"/>
        <v>2018</v>
      </c>
      <c r="J241">
        <f t="shared" si="19"/>
        <v>43.041322314049587</v>
      </c>
    </row>
    <row r="242" spans="1:10">
      <c r="A242" t="s">
        <v>30</v>
      </c>
      <c r="B242">
        <v>6823000</v>
      </c>
      <c r="C242" s="1">
        <v>43314</v>
      </c>
      <c r="D242">
        <v>18</v>
      </c>
      <c r="E242" t="s">
        <v>31</v>
      </c>
      <c r="G242" s="1">
        <f t="shared" si="16"/>
        <v>43314</v>
      </c>
      <c r="H242" s="5">
        <f t="shared" si="17"/>
        <v>201808</v>
      </c>
      <c r="I242" s="5">
        <f t="shared" si="18"/>
        <v>2018</v>
      </c>
      <c r="J242">
        <f t="shared" si="19"/>
        <v>35.702479338842977</v>
      </c>
    </row>
    <row r="243" spans="1:10">
      <c r="A243" t="s">
        <v>30</v>
      </c>
      <c r="B243">
        <v>6823000</v>
      </c>
      <c r="C243" s="1">
        <v>43315</v>
      </c>
      <c r="D243">
        <v>10.5</v>
      </c>
      <c r="E243" t="s">
        <v>31</v>
      </c>
      <c r="G243" s="1">
        <f t="shared" si="16"/>
        <v>43315</v>
      </c>
      <c r="H243" s="5">
        <f t="shared" si="17"/>
        <v>201808</v>
      </c>
      <c r="I243" s="5">
        <f t="shared" si="18"/>
        <v>2018</v>
      </c>
      <c r="J243">
        <f t="shared" si="19"/>
        <v>20.826446280991735</v>
      </c>
    </row>
    <row r="244" spans="1:10">
      <c r="A244" t="s">
        <v>30</v>
      </c>
      <c r="B244">
        <v>6823000</v>
      </c>
      <c r="C244" s="1">
        <v>43316</v>
      </c>
      <c r="D244">
        <v>10.7</v>
      </c>
      <c r="E244" t="s">
        <v>31</v>
      </c>
      <c r="G244" s="1">
        <f t="shared" si="16"/>
        <v>43316</v>
      </c>
      <c r="H244" s="5">
        <f t="shared" si="17"/>
        <v>201808</v>
      </c>
      <c r="I244" s="5">
        <f t="shared" si="18"/>
        <v>2018</v>
      </c>
      <c r="J244">
        <f t="shared" si="19"/>
        <v>21.223140495867767</v>
      </c>
    </row>
    <row r="245" spans="1:10">
      <c r="A245" t="s">
        <v>30</v>
      </c>
      <c r="B245">
        <v>6823000</v>
      </c>
      <c r="C245" s="1">
        <v>43317</v>
      </c>
      <c r="D245">
        <v>11.8</v>
      </c>
      <c r="E245" t="s">
        <v>31</v>
      </c>
      <c r="G245" s="1">
        <f t="shared" si="16"/>
        <v>43317</v>
      </c>
      <c r="H245" s="5">
        <f t="shared" si="17"/>
        <v>201808</v>
      </c>
      <c r="I245" s="5">
        <f t="shared" si="18"/>
        <v>2018</v>
      </c>
      <c r="J245">
        <f t="shared" si="19"/>
        <v>23.404958677685951</v>
      </c>
    </row>
    <row r="246" spans="1:10">
      <c r="A246" t="s">
        <v>30</v>
      </c>
      <c r="B246">
        <v>6823000</v>
      </c>
      <c r="C246" s="1">
        <v>43318</v>
      </c>
      <c r="D246">
        <v>11.8</v>
      </c>
      <c r="E246" t="s">
        <v>31</v>
      </c>
      <c r="G246" s="1">
        <f t="shared" si="16"/>
        <v>43318</v>
      </c>
      <c r="H246" s="5">
        <f t="shared" si="17"/>
        <v>201808</v>
      </c>
      <c r="I246" s="5">
        <f t="shared" si="18"/>
        <v>2018</v>
      </c>
      <c r="J246">
        <f t="shared" si="19"/>
        <v>23.404958677685951</v>
      </c>
    </row>
    <row r="247" spans="1:10">
      <c r="A247" t="s">
        <v>30</v>
      </c>
      <c r="B247">
        <v>6823000</v>
      </c>
      <c r="C247" s="1">
        <v>43319</v>
      </c>
      <c r="D247">
        <v>11.6</v>
      </c>
      <c r="E247" t="s">
        <v>31</v>
      </c>
      <c r="G247" s="1">
        <f t="shared" si="16"/>
        <v>43319</v>
      </c>
      <c r="H247" s="5">
        <f t="shared" si="17"/>
        <v>201808</v>
      </c>
      <c r="I247" s="5">
        <f t="shared" si="18"/>
        <v>2018</v>
      </c>
      <c r="J247">
        <f t="shared" si="19"/>
        <v>23.008264462809919</v>
      </c>
    </row>
    <row r="248" spans="1:10">
      <c r="A248" t="s">
        <v>30</v>
      </c>
      <c r="B248">
        <v>6823000</v>
      </c>
      <c r="C248" s="1">
        <v>43320</v>
      </c>
      <c r="D248">
        <v>11.2</v>
      </c>
      <c r="E248" t="s">
        <v>31</v>
      </c>
      <c r="G248" s="1">
        <f t="shared" ref="G248:G260" si="20">IF(OR(C248&lt;=0,ISTEXT(C248)),"",C248)</f>
        <v>43320</v>
      </c>
      <c r="H248" s="5">
        <f t="shared" ref="H248:H260" si="21">IF(NOT(ISTEXT(G248)),YEAR(G248)*100+MONTH(G248),"")</f>
        <v>201808</v>
      </c>
      <c r="I248" s="5">
        <f t="shared" ref="I248:I260" si="22">IF(NOT(ISTEXT(G248)),YEAR(G248),"")</f>
        <v>2018</v>
      </c>
      <c r="J248">
        <f t="shared" ref="J248:J259" si="23">IF(AND(ISNUMBER(G248),ISNUMBER(D248)),D248*(640*24*3600)/(5280^2),"DataGap")</f>
        <v>22.214876033057852</v>
      </c>
    </row>
    <row r="249" spans="1:10">
      <c r="A249" t="s">
        <v>30</v>
      </c>
      <c r="B249">
        <v>6823000</v>
      </c>
      <c r="C249" s="1">
        <v>43321</v>
      </c>
      <c r="D249">
        <v>13.3</v>
      </c>
      <c r="E249" t="s">
        <v>31</v>
      </c>
      <c r="G249" s="1">
        <f t="shared" si="20"/>
        <v>43321</v>
      </c>
      <c r="H249" s="5">
        <f t="shared" si="21"/>
        <v>201808</v>
      </c>
      <c r="I249" s="5">
        <f t="shared" si="22"/>
        <v>2018</v>
      </c>
      <c r="J249">
        <f t="shared" si="23"/>
        <v>26.380165289256198</v>
      </c>
    </row>
    <row r="250" spans="1:10">
      <c r="A250" t="s">
        <v>30</v>
      </c>
      <c r="B250">
        <v>6823000</v>
      </c>
      <c r="C250" s="1">
        <v>43322</v>
      </c>
      <c r="D250">
        <v>11.5</v>
      </c>
      <c r="E250" t="s">
        <v>31</v>
      </c>
      <c r="G250" s="1">
        <f t="shared" si="20"/>
        <v>43322</v>
      </c>
      <c r="H250" s="5">
        <f t="shared" si="21"/>
        <v>201808</v>
      </c>
      <c r="I250" s="5">
        <f t="shared" si="22"/>
        <v>2018</v>
      </c>
      <c r="J250">
        <f t="shared" si="23"/>
        <v>22.809917355371901</v>
      </c>
    </row>
    <row r="251" spans="1:10">
      <c r="A251" t="s">
        <v>30</v>
      </c>
      <c r="B251">
        <v>6823000</v>
      </c>
      <c r="C251" s="1">
        <v>43323</v>
      </c>
      <c r="D251">
        <v>16.600000000000001</v>
      </c>
      <c r="E251" t="s">
        <v>31</v>
      </c>
      <c r="G251" s="1">
        <f t="shared" si="20"/>
        <v>43323</v>
      </c>
      <c r="H251" s="5">
        <f t="shared" si="21"/>
        <v>201808</v>
      </c>
      <c r="I251" s="5">
        <f t="shared" si="22"/>
        <v>2018</v>
      </c>
      <c r="J251">
        <f t="shared" si="23"/>
        <v>32.925619834710751</v>
      </c>
    </row>
    <row r="252" spans="1:10">
      <c r="A252" t="s">
        <v>30</v>
      </c>
      <c r="B252">
        <v>6823000</v>
      </c>
      <c r="C252" s="1">
        <v>43324</v>
      </c>
      <c r="D252">
        <v>13</v>
      </c>
      <c r="E252" t="s">
        <v>31</v>
      </c>
      <c r="G252" s="1">
        <f t="shared" si="20"/>
        <v>43324</v>
      </c>
      <c r="H252" s="5">
        <f t="shared" si="21"/>
        <v>201808</v>
      </c>
      <c r="I252" s="5">
        <f t="shared" si="22"/>
        <v>2018</v>
      </c>
      <c r="J252">
        <f t="shared" si="23"/>
        <v>25.785123966942148</v>
      </c>
    </row>
    <row r="253" spans="1:10">
      <c r="A253" t="s">
        <v>30</v>
      </c>
      <c r="B253">
        <v>6823000</v>
      </c>
      <c r="C253" s="1">
        <v>43325</v>
      </c>
      <c r="D253">
        <v>9.02</v>
      </c>
      <c r="E253" t="s">
        <v>31</v>
      </c>
      <c r="G253" s="1">
        <f t="shared" si="20"/>
        <v>43325</v>
      </c>
      <c r="H253" s="5">
        <f t="shared" si="21"/>
        <v>201808</v>
      </c>
      <c r="I253" s="5">
        <f t="shared" si="22"/>
        <v>2018</v>
      </c>
      <c r="J253">
        <f t="shared" si="23"/>
        <v>17.890909090909091</v>
      </c>
    </row>
    <row r="254" spans="1:10">
      <c r="A254" t="s">
        <v>30</v>
      </c>
      <c r="B254">
        <v>6823000</v>
      </c>
      <c r="C254" s="1">
        <v>43326</v>
      </c>
      <c r="D254">
        <v>5.35</v>
      </c>
      <c r="E254" t="s">
        <v>31</v>
      </c>
      <c r="G254" s="1">
        <f t="shared" si="20"/>
        <v>43326</v>
      </c>
      <c r="H254" s="5">
        <f t="shared" si="21"/>
        <v>201808</v>
      </c>
      <c r="I254" s="5">
        <f t="shared" si="22"/>
        <v>2018</v>
      </c>
      <c r="J254">
        <f t="shared" si="23"/>
        <v>10.611570247933884</v>
      </c>
    </row>
    <row r="255" spans="1:10">
      <c r="A255" t="s">
        <v>30</v>
      </c>
      <c r="B255">
        <v>6823000</v>
      </c>
      <c r="C255" s="1">
        <v>43327</v>
      </c>
      <c r="D255">
        <v>4.7300000000000004</v>
      </c>
      <c r="E255" t="s">
        <v>31</v>
      </c>
      <c r="G255" s="1">
        <f t="shared" si="20"/>
        <v>43327</v>
      </c>
      <c r="H255" s="5">
        <f t="shared" si="21"/>
        <v>201808</v>
      </c>
      <c r="I255" s="5">
        <f t="shared" si="22"/>
        <v>2018</v>
      </c>
      <c r="J255">
        <f t="shared" si="23"/>
        <v>9.3818181818181827</v>
      </c>
    </row>
    <row r="256" spans="1:10">
      <c r="A256" t="s">
        <v>30</v>
      </c>
      <c r="B256">
        <v>6823000</v>
      </c>
      <c r="C256" s="1">
        <v>43328</v>
      </c>
      <c r="D256">
        <v>4.67</v>
      </c>
      <c r="E256" t="s">
        <v>31</v>
      </c>
      <c r="G256" s="1">
        <f t="shared" si="20"/>
        <v>43328</v>
      </c>
      <c r="H256" s="5">
        <f t="shared" si="21"/>
        <v>201808</v>
      </c>
      <c r="I256" s="5">
        <f t="shared" si="22"/>
        <v>2018</v>
      </c>
      <c r="J256">
        <f t="shared" si="23"/>
        <v>9.2628099173553711</v>
      </c>
    </row>
    <row r="257" spans="1:10">
      <c r="A257" t="s">
        <v>30</v>
      </c>
      <c r="B257">
        <v>6823000</v>
      </c>
      <c r="C257" s="1">
        <v>43329</v>
      </c>
      <c r="D257">
        <v>4.16</v>
      </c>
      <c r="E257" t="s">
        <v>31</v>
      </c>
      <c r="G257" s="1">
        <f t="shared" si="20"/>
        <v>43329</v>
      </c>
      <c r="H257" s="5">
        <f t="shared" si="21"/>
        <v>201808</v>
      </c>
      <c r="I257" s="5">
        <f t="shared" si="22"/>
        <v>2018</v>
      </c>
      <c r="J257">
        <f t="shared" si="23"/>
        <v>8.2512396694214871</v>
      </c>
    </row>
    <row r="258" spans="1:10">
      <c r="A258" t="s">
        <v>30</v>
      </c>
      <c r="B258">
        <v>6823000</v>
      </c>
      <c r="C258" s="1">
        <v>43330</v>
      </c>
      <c r="D258">
        <v>4.8099999999999996</v>
      </c>
      <c r="E258" t="s">
        <v>31</v>
      </c>
      <c r="G258" s="1">
        <f t="shared" si="20"/>
        <v>43330</v>
      </c>
      <c r="H258" s="5">
        <f t="shared" si="21"/>
        <v>201808</v>
      </c>
      <c r="I258" s="5">
        <f t="shared" si="22"/>
        <v>2018</v>
      </c>
      <c r="J258">
        <f t="shared" si="23"/>
        <v>9.5404958677685947</v>
      </c>
    </row>
    <row r="259" spans="1:10">
      <c r="A259" t="s">
        <v>30</v>
      </c>
      <c r="B259">
        <v>6823000</v>
      </c>
      <c r="C259" s="1">
        <v>43331</v>
      </c>
      <c r="D259">
        <v>6.09</v>
      </c>
      <c r="E259" t="s">
        <v>31</v>
      </c>
      <c r="G259" s="1">
        <f t="shared" si="20"/>
        <v>43331</v>
      </c>
      <c r="H259" s="5">
        <f t="shared" si="21"/>
        <v>201808</v>
      </c>
      <c r="I259" s="5">
        <f t="shared" si="22"/>
        <v>2018</v>
      </c>
      <c r="J259">
        <f t="shared" si="23"/>
        <v>12.079338842975206</v>
      </c>
    </row>
    <row r="260" spans="1:10">
      <c r="A260" t="s">
        <v>30</v>
      </c>
      <c r="B260">
        <v>6823000</v>
      </c>
      <c r="C260" s="1">
        <v>43332</v>
      </c>
      <c r="D260">
        <v>10</v>
      </c>
      <c r="E260" t="s">
        <v>31</v>
      </c>
      <c r="G260" s="1">
        <f t="shared" si="20"/>
        <v>43332</v>
      </c>
      <c r="H260" s="5">
        <f t="shared" si="21"/>
        <v>201808</v>
      </c>
      <c r="I260" s="5">
        <f t="shared" si="22"/>
        <v>2018</v>
      </c>
      <c r="J260">
        <f>IF(AND(ISNUMBER(G260),ISNUMBER(D260)),D260*(640*24*3600)/(5280^2),"DataGap")</f>
        <v>19.834710743801654</v>
      </c>
    </row>
    <row r="261" spans="1:10">
      <c r="A261" t="s">
        <v>30</v>
      </c>
      <c r="B261">
        <v>6823000</v>
      </c>
      <c r="C261" s="1">
        <v>43333</v>
      </c>
      <c r="D261">
        <v>11.3</v>
      </c>
      <c r="E261" t="s">
        <v>31</v>
      </c>
      <c r="G261" s="1">
        <f t="shared" ref="G261:G275" si="24">IF(OR(C261&lt;=0,ISTEXT(C261)),"",C261)</f>
        <v>43333</v>
      </c>
      <c r="H261" s="5">
        <f t="shared" ref="H261:H275" si="25">IF(NOT(ISTEXT(G261)),YEAR(G261)*100+MONTH(G261),"")</f>
        <v>201808</v>
      </c>
      <c r="I261" s="5">
        <f t="shared" ref="I261:I275" si="26">IF(NOT(ISTEXT(G261)),YEAR(G261),"")</f>
        <v>2018</v>
      </c>
      <c r="J261">
        <f t="shared" ref="J261:J275" si="27">IF(AND(ISNUMBER(G261),ISNUMBER(D261)),D261*(640*24*3600)/(5280^2),"DataGap")</f>
        <v>22.41322314049587</v>
      </c>
    </row>
    <row r="262" spans="1:10">
      <c r="A262" t="s">
        <v>30</v>
      </c>
      <c r="B262">
        <v>6823000</v>
      </c>
      <c r="C262" s="1">
        <v>43334</v>
      </c>
      <c r="D262">
        <v>11.2</v>
      </c>
      <c r="E262" t="s">
        <v>31</v>
      </c>
      <c r="G262" s="1">
        <f t="shared" si="24"/>
        <v>43334</v>
      </c>
      <c r="H262" s="5">
        <f t="shared" si="25"/>
        <v>201808</v>
      </c>
      <c r="I262" s="5">
        <f t="shared" si="26"/>
        <v>2018</v>
      </c>
      <c r="J262">
        <f t="shared" si="27"/>
        <v>22.214876033057852</v>
      </c>
    </row>
    <row r="263" spans="1:10">
      <c r="A263" t="s">
        <v>30</v>
      </c>
      <c r="B263">
        <v>6823000</v>
      </c>
      <c r="C263" s="1">
        <v>43335</v>
      </c>
      <c r="D263">
        <v>8.9499999999999993</v>
      </c>
      <c r="E263" t="s">
        <v>31</v>
      </c>
      <c r="G263" s="1">
        <f t="shared" si="24"/>
        <v>43335</v>
      </c>
      <c r="H263" s="5">
        <f t="shared" si="25"/>
        <v>201808</v>
      </c>
      <c r="I263" s="5">
        <f t="shared" si="26"/>
        <v>2018</v>
      </c>
      <c r="J263">
        <f t="shared" si="27"/>
        <v>17.752066115702476</v>
      </c>
    </row>
    <row r="264" spans="1:10">
      <c r="A264" t="s">
        <v>30</v>
      </c>
      <c r="B264">
        <v>6823000</v>
      </c>
      <c r="C264" s="1">
        <v>43336</v>
      </c>
      <c r="D264">
        <v>9.99</v>
      </c>
      <c r="E264" t="s">
        <v>31</v>
      </c>
      <c r="G264" s="1">
        <f t="shared" si="24"/>
        <v>43336</v>
      </c>
      <c r="H264" s="5">
        <f t="shared" si="25"/>
        <v>201808</v>
      </c>
      <c r="I264" s="5">
        <f t="shared" si="26"/>
        <v>2018</v>
      </c>
      <c r="J264">
        <f t="shared" si="27"/>
        <v>19.81487603305785</v>
      </c>
    </row>
    <row r="265" spans="1:10">
      <c r="A265" t="s">
        <v>30</v>
      </c>
      <c r="B265">
        <v>6823000</v>
      </c>
      <c r="C265" s="1">
        <v>43337</v>
      </c>
      <c r="D265">
        <v>9.2899999999999991</v>
      </c>
      <c r="E265" t="s">
        <v>31</v>
      </c>
      <c r="G265" s="1">
        <f t="shared" si="24"/>
        <v>43337</v>
      </c>
      <c r="H265" s="5">
        <f t="shared" si="25"/>
        <v>201808</v>
      </c>
      <c r="I265" s="5">
        <f t="shared" si="26"/>
        <v>2018</v>
      </c>
      <c r="J265">
        <f t="shared" si="27"/>
        <v>18.426446280991733</v>
      </c>
    </row>
    <row r="266" spans="1:10">
      <c r="A266" t="s">
        <v>30</v>
      </c>
      <c r="B266">
        <v>6823000</v>
      </c>
      <c r="C266" s="1">
        <v>43338</v>
      </c>
      <c r="D266">
        <v>10.1</v>
      </c>
      <c r="E266" t="s">
        <v>31</v>
      </c>
      <c r="G266" s="1">
        <f t="shared" si="24"/>
        <v>43338</v>
      </c>
      <c r="H266" s="5">
        <f t="shared" si="25"/>
        <v>201808</v>
      </c>
      <c r="I266" s="5">
        <f t="shared" si="26"/>
        <v>2018</v>
      </c>
      <c r="J266">
        <f t="shared" si="27"/>
        <v>20.033057851239668</v>
      </c>
    </row>
    <row r="267" spans="1:10">
      <c r="A267" t="s">
        <v>30</v>
      </c>
      <c r="B267">
        <v>6823000</v>
      </c>
      <c r="C267" s="1">
        <v>43339</v>
      </c>
      <c r="D267">
        <v>10.5</v>
      </c>
      <c r="E267" t="s">
        <v>31</v>
      </c>
      <c r="G267" s="1">
        <f t="shared" si="24"/>
        <v>43339</v>
      </c>
      <c r="H267" s="5">
        <f t="shared" si="25"/>
        <v>201808</v>
      </c>
      <c r="I267" s="5">
        <f t="shared" si="26"/>
        <v>2018</v>
      </c>
      <c r="J267">
        <f t="shared" si="27"/>
        <v>20.826446280991735</v>
      </c>
    </row>
    <row r="268" spans="1:10">
      <c r="A268" t="s">
        <v>30</v>
      </c>
      <c r="B268">
        <v>6823000</v>
      </c>
      <c r="C268" s="1">
        <v>43340</v>
      </c>
      <c r="D268">
        <v>7.64</v>
      </c>
      <c r="E268" t="s">
        <v>31</v>
      </c>
      <c r="G268" s="1">
        <f t="shared" si="24"/>
        <v>43340</v>
      </c>
      <c r="H268" s="5">
        <f t="shared" si="25"/>
        <v>201808</v>
      </c>
      <c r="I268" s="5">
        <f t="shared" si="26"/>
        <v>2018</v>
      </c>
      <c r="J268">
        <f t="shared" si="27"/>
        <v>15.153719008264463</v>
      </c>
    </row>
    <row r="269" spans="1:10">
      <c r="A269" t="s">
        <v>30</v>
      </c>
      <c r="B269">
        <v>6823000</v>
      </c>
      <c r="C269" s="1">
        <v>43341</v>
      </c>
      <c r="D269">
        <v>6.92</v>
      </c>
      <c r="E269" t="s">
        <v>31</v>
      </c>
      <c r="G269" s="1">
        <f t="shared" si="24"/>
        <v>43341</v>
      </c>
      <c r="H269" s="5">
        <f t="shared" si="25"/>
        <v>201808</v>
      </c>
      <c r="I269" s="5">
        <f t="shared" si="26"/>
        <v>2018</v>
      </c>
      <c r="J269">
        <f t="shared" si="27"/>
        <v>13.725619834710743</v>
      </c>
    </row>
    <row r="270" spans="1:10">
      <c r="A270" t="s">
        <v>30</v>
      </c>
      <c r="B270">
        <v>6823000</v>
      </c>
      <c r="C270" s="1">
        <v>43342</v>
      </c>
      <c r="D270">
        <v>7.2</v>
      </c>
      <c r="E270" t="s">
        <v>31</v>
      </c>
      <c r="G270" s="1">
        <f t="shared" si="24"/>
        <v>43342</v>
      </c>
      <c r="H270" s="5">
        <f t="shared" si="25"/>
        <v>201808</v>
      </c>
      <c r="I270" s="5">
        <f t="shared" si="26"/>
        <v>2018</v>
      </c>
      <c r="J270">
        <f t="shared" si="27"/>
        <v>14.28099173553719</v>
      </c>
    </row>
    <row r="271" spans="1:10">
      <c r="A271" t="s">
        <v>30</v>
      </c>
      <c r="B271">
        <v>6823000</v>
      </c>
      <c r="C271" s="1">
        <v>43343</v>
      </c>
      <c r="D271">
        <v>6.67</v>
      </c>
      <c r="E271" t="s">
        <v>31</v>
      </c>
      <c r="G271" s="1">
        <f t="shared" si="24"/>
        <v>43343</v>
      </c>
      <c r="H271" s="5">
        <f t="shared" si="25"/>
        <v>201808</v>
      </c>
      <c r="I271" s="5">
        <f t="shared" si="26"/>
        <v>2018</v>
      </c>
      <c r="J271">
        <f t="shared" si="27"/>
        <v>13.229752066115703</v>
      </c>
    </row>
    <row r="272" spans="1:10">
      <c r="A272" t="s">
        <v>30</v>
      </c>
      <c r="B272">
        <v>6823000</v>
      </c>
      <c r="C272" s="1">
        <v>43344</v>
      </c>
      <c r="D272">
        <v>6.54</v>
      </c>
      <c r="E272" t="s">
        <v>31</v>
      </c>
      <c r="G272" s="1">
        <f t="shared" si="24"/>
        <v>43344</v>
      </c>
      <c r="H272" s="5">
        <f t="shared" si="25"/>
        <v>201809</v>
      </c>
      <c r="I272" s="5">
        <f t="shared" si="26"/>
        <v>2018</v>
      </c>
      <c r="J272">
        <f t="shared" si="27"/>
        <v>12.971900826446282</v>
      </c>
    </row>
    <row r="273" spans="1:10">
      <c r="A273" t="s">
        <v>30</v>
      </c>
      <c r="B273">
        <v>6823000</v>
      </c>
      <c r="C273" s="1">
        <v>43345</v>
      </c>
      <c r="D273">
        <v>7.33</v>
      </c>
      <c r="E273" t="s">
        <v>31</v>
      </c>
      <c r="G273" s="1">
        <f t="shared" si="24"/>
        <v>43345</v>
      </c>
      <c r="H273" s="5">
        <f t="shared" si="25"/>
        <v>201809</v>
      </c>
      <c r="I273" s="5">
        <f t="shared" si="26"/>
        <v>2018</v>
      </c>
      <c r="J273">
        <f t="shared" si="27"/>
        <v>14.538842975206611</v>
      </c>
    </row>
    <row r="274" spans="1:10">
      <c r="A274" t="s">
        <v>30</v>
      </c>
      <c r="B274">
        <v>6823000</v>
      </c>
      <c r="C274" s="1">
        <v>43346</v>
      </c>
      <c r="D274">
        <v>12.3</v>
      </c>
      <c r="E274" t="s">
        <v>31</v>
      </c>
      <c r="G274" s="1">
        <f t="shared" si="24"/>
        <v>43346</v>
      </c>
      <c r="H274" s="5">
        <f t="shared" si="25"/>
        <v>201809</v>
      </c>
      <c r="I274" s="5">
        <f t="shared" si="26"/>
        <v>2018</v>
      </c>
      <c r="J274">
        <f t="shared" si="27"/>
        <v>24.396694214876032</v>
      </c>
    </row>
    <row r="275" spans="1:10">
      <c r="A275" t="s">
        <v>30</v>
      </c>
      <c r="B275">
        <v>6823000</v>
      </c>
      <c r="C275" s="1">
        <v>43347</v>
      </c>
      <c r="D275">
        <v>16.7</v>
      </c>
      <c r="E275" t="s">
        <v>31</v>
      </c>
      <c r="G275" s="1">
        <f t="shared" si="24"/>
        <v>43347</v>
      </c>
      <c r="H275" s="5">
        <f t="shared" si="25"/>
        <v>201809</v>
      </c>
      <c r="I275" s="5">
        <f t="shared" si="26"/>
        <v>2018</v>
      </c>
      <c r="J275">
        <f t="shared" si="27"/>
        <v>33.123966942148762</v>
      </c>
    </row>
    <row r="276" spans="1:10">
      <c r="A276" t="s">
        <v>30</v>
      </c>
      <c r="B276">
        <v>6823000</v>
      </c>
      <c r="C276" s="1">
        <v>43348</v>
      </c>
      <c r="D276">
        <v>17.2</v>
      </c>
      <c r="E276" t="s">
        <v>31</v>
      </c>
      <c r="G276" s="1">
        <f t="shared" ref="G276:G278" si="28">IF(OR(C276&lt;=0,ISTEXT(C276)),"",C276)</f>
        <v>43348</v>
      </c>
      <c r="H276" s="5">
        <f t="shared" ref="H276:H278" si="29">IF(NOT(ISTEXT(G276)),YEAR(G276)*100+MONTH(G276),"")</f>
        <v>201809</v>
      </c>
      <c r="I276" s="5">
        <f t="shared" ref="I276:I278" si="30">IF(NOT(ISTEXT(G276)),YEAR(G276),"")</f>
        <v>2018</v>
      </c>
      <c r="J276">
        <f t="shared" ref="J276:J278" si="31">IF(AND(ISNUMBER(G276),ISNUMBER(D276)),D276*(640*24*3600)/(5280^2),"DataGap")</f>
        <v>34.115702479338843</v>
      </c>
    </row>
    <row r="277" spans="1:10">
      <c r="A277" t="s">
        <v>30</v>
      </c>
      <c r="B277">
        <v>6823000</v>
      </c>
      <c r="C277" s="1">
        <v>43349</v>
      </c>
      <c r="D277">
        <v>16.399999999999999</v>
      </c>
      <c r="E277" t="s">
        <v>31</v>
      </c>
      <c r="G277" s="1">
        <f t="shared" si="28"/>
        <v>43349</v>
      </c>
      <c r="H277" s="5">
        <f t="shared" si="29"/>
        <v>201809</v>
      </c>
      <c r="I277" s="5">
        <f t="shared" si="30"/>
        <v>2018</v>
      </c>
      <c r="J277">
        <f t="shared" si="31"/>
        <v>32.528925619834709</v>
      </c>
    </row>
    <row r="278" spans="1:10">
      <c r="A278" t="s">
        <v>30</v>
      </c>
      <c r="B278">
        <v>6823000</v>
      </c>
      <c r="C278" s="1">
        <v>43350</v>
      </c>
      <c r="D278">
        <v>17.600000000000001</v>
      </c>
      <c r="E278" t="s">
        <v>31</v>
      </c>
      <c r="G278" s="1">
        <f t="shared" si="28"/>
        <v>43350</v>
      </c>
      <c r="H278" s="5">
        <f t="shared" si="29"/>
        <v>201809</v>
      </c>
      <c r="I278" s="5">
        <f t="shared" si="30"/>
        <v>2018</v>
      </c>
      <c r="J278">
        <f t="shared" si="31"/>
        <v>34.909090909090914</v>
      </c>
    </row>
    <row r="279" spans="1:10">
      <c r="A279" t="s">
        <v>30</v>
      </c>
      <c r="B279">
        <v>6823000</v>
      </c>
      <c r="C279" s="1">
        <v>43351</v>
      </c>
      <c r="D279">
        <v>18.100000000000001</v>
      </c>
      <c r="E279" t="s">
        <v>31</v>
      </c>
      <c r="G279" s="1">
        <f t="shared" ref="G279:G342" si="32">IF(OR(C279&lt;=0,ISTEXT(C279)),"",C279)</f>
        <v>43351</v>
      </c>
      <c r="H279" s="5">
        <f t="shared" ref="H279:H342" si="33">IF(NOT(ISTEXT(G279)),YEAR(G279)*100+MONTH(G279),"")</f>
        <v>201809</v>
      </c>
      <c r="I279" s="5">
        <f t="shared" ref="I279:I342" si="34">IF(NOT(ISTEXT(G279)),YEAR(G279),"")</f>
        <v>2018</v>
      </c>
      <c r="J279">
        <f t="shared" ref="J279:J342" si="35">IF(AND(ISNUMBER(G279),ISNUMBER(D279)),D279*(640*24*3600)/(5280^2),"DataGap")</f>
        <v>35.900826446280995</v>
      </c>
    </row>
    <row r="280" spans="1:10">
      <c r="A280" t="s">
        <v>30</v>
      </c>
      <c r="B280">
        <v>6823000</v>
      </c>
      <c r="C280" s="1">
        <v>43352</v>
      </c>
      <c r="D280">
        <v>18.100000000000001</v>
      </c>
      <c r="E280" t="s">
        <v>31</v>
      </c>
      <c r="G280" s="1">
        <f t="shared" si="32"/>
        <v>43352</v>
      </c>
      <c r="H280" s="5">
        <f t="shared" si="33"/>
        <v>201809</v>
      </c>
      <c r="I280" s="5">
        <f t="shared" si="34"/>
        <v>2018</v>
      </c>
      <c r="J280">
        <f t="shared" si="35"/>
        <v>35.900826446280995</v>
      </c>
    </row>
    <row r="281" spans="1:10">
      <c r="A281" t="s">
        <v>30</v>
      </c>
      <c r="B281">
        <v>6823000</v>
      </c>
      <c r="C281" s="1">
        <v>43353</v>
      </c>
      <c r="D281">
        <v>14.4</v>
      </c>
      <c r="E281" t="s">
        <v>31</v>
      </c>
      <c r="G281" s="1">
        <f t="shared" si="32"/>
        <v>43353</v>
      </c>
      <c r="H281" s="5">
        <f t="shared" si="33"/>
        <v>201809</v>
      </c>
      <c r="I281" s="5">
        <f t="shared" si="34"/>
        <v>2018</v>
      </c>
      <c r="J281">
        <f t="shared" si="35"/>
        <v>28.561983471074381</v>
      </c>
    </row>
    <row r="282" spans="1:10">
      <c r="A282" t="s">
        <v>30</v>
      </c>
      <c r="B282">
        <v>6823000</v>
      </c>
      <c r="C282" s="1">
        <v>43354</v>
      </c>
      <c r="D282">
        <v>10.1</v>
      </c>
      <c r="E282" t="s">
        <v>31</v>
      </c>
      <c r="G282" s="1">
        <f t="shared" si="32"/>
        <v>43354</v>
      </c>
      <c r="H282" s="5">
        <f t="shared" si="33"/>
        <v>201809</v>
      </c>
      <c r="I282" s="5">
        <f t="shared" si="34"/>
        <v>2018</v>
      </c>
      <c r="J282">
        <f t="shared" si="35"/>
        <v>20.033057851239668</v>
      </c>
    </row>
    <row r="283" spans="1:10">
      <c r="A283" t="s">
        <v>30</v>
      </c>
      <c r="B283">
        <v>6823000</v>
      </c>
      <c r="C283" s="1">
        <v>43355</v>
      </c>
      <c r="D283">
        <v>8.15</v>
      </c>
      <c r="E283" t="s">
        <v>31</v>
      </c>
      <c r="G283" s="1">
        <f t="shared" si="32"/>
        <v>43355</v>
      </c>
      <c r="H283" s="5">
        <f t="shared" si="33"/>
        <v>201809</v>
      </c>
      <c r="I283" s="5">
        <f t="shared" si="34"/>
        <v>2018</v>
      </c>
      <c r="J283">
        <f t="shared" si="35"/>
        <v>16.165289256198346</v>
      </c>
    </row>
    <row r="284" spans="1:10">
      <c r="A284" t="s">
        <v>30</v>
      </c>
      <c r="B284">
        <v>6823000</v>
      </c>
      <c r="C284" s="1">
        <v>43356</v>
      </c>
      <c r="D284">
        <v>7.87</v>
      </c>
      <c r="E284" t="s">
        <v>31</v>
      </c>
      <c r="G284" s="1">
        <f t="shared" si="32"/>
        <v>43356</v>
      </c>
      <c r="H284" s="5">
        <f t="shared" si="33"/>
        <v>201809</v>
      </c>
      <c r="I284" s="5">
        <f t="shared" si="34"/>
        <v>2018</v>
      </c>
      <c r="J284">
        <f t="shared" si="35"/>
        <v>15.6099173553719</v>
      </c>
    </row>
    <row r="285" spans="1:10">
      <c r="A285" t="s">
        <v>30</v>
      </c>
      <c r="B285">
        <v>6823000</v>
      </c>
      <c r="C285" s="1">
        <v>43357</v>
      </c>
      <c r="D285">
        <v>7.81</v>
      </c>
      <c r="E285" t="s">
        <v>31</v>
      </c>
      <c r="G285" s="1">
        <f t="shared" si="32"/>
        <v>43357</v>
      </c>
      <c r="H285" s="5">
        <f t="shared" si="33"/>
        <v>201809</v>
      </c>
      <c r="I285" s="5">
        <f t="shared" si="34"/>
        <v>2018</v>
      </c>
      <c r="J285">
        <f t="shared" si="35"/>
        <v>15.49090909090909</v>
      </c>
    </row>
    <row r="286" spans="1:10">
      <c r="A286" t="s">
        <v>30</v>
      </c>
      <c r="B286">
        <v>6823000</v>
      </c>
      <c r="C286" s="1">
        <v>43358</v>
      </c>
      <c r="D286">
        <v>8.76</v>
      </c>
      <c r="E286" t="s">
        <v>31</v>
      </c>
      <c r="G286" s="1">
        <f t="shared" si="32"/>
        <v>43358</v>
      </c>
      <c r="H286" s="5">
        <f t="shared" si="33"/>
        <v>201809</v>
      </c>
      <c r="I286" s="5">
        <f t="shared" si="34"/>
        <v>2018</v>
      </c>
      <c r="J286">
        <f t="shared" si="35"/>
        <v>17.375206611570249</v>
      </c>
    </row>
    <row r="287" spans="1:10">
      <c r="A287" t="s">
        <v>30</v>
      </c>
      <c r="B287">
        <v>6823000</v>
      </c>
      <c r="C287" s="1">
        <v>43359</v>
      </c>
      <c r="D287">
        <v>8.85</v>
      </c>
      <c r="E287" t="s">
        <v>31</v>
      </c>
      <c r="G287" s="1">
        <f t="shared" si="32"/>
        <v>43359</v>
      </c>
      <c r="H287" s="5">
        <f t="shared" si="33"/>
        <v>201809</v>
      </c>
      <c r="I287" s="5">
        <f t="shared" si="34"/>
        <v>2018</v>
      </c>
      <c r="J287">
        <f t="shared" si="35"/>
        <v>17.553719008264462</v>
      </c>
    </row>
    <row r="288" spans="1:10">
      <c r="A288" t="s">
        <v>30</v>
      </c>
      <c r="B288">
        <v>6823000</v>
      </c>
      <c r="C288" s="1">
        <v>43360</v>
      </c>
      <c r="D288">
        <v>8.2100000000000009</v>
      </c>
      <c r="E288" t="s">
        <v>31</v>
      </c>
      <c r="G288" s="1">
        <f t="shared" si="32"/>
        <v>43360</v>
      </c>
      <c r="H288" s="5">
        <f t="shared" si="33"/>
        <v>201809</v>
      </c>
      <c r="I288" s="5">
        <f t="shared" si="34"/>
        <v>2018</v>
      </c>
      <c r="J288">
        <f t="shared" si="35"/>
        <v>16.284297520661159</v>
      </c>
    </row>
    <row r="289" spans="1:10">
      <c r="A289" t="s">
        <v>30</v>
      </c>
      <c r="B289">
        <v>6823000</v>
      </c>
      <c r="C289" s="1">
        <v>43361</v>
      </c>
      <c r="D289">
        <v>18.399999999999999</v>
      </c>
      <c r="E289" t="s">
        <v>31</v>
      </c>
      <c r="G289" s="1">
        <f t="shared" si="32"/>
        <v>43361</v>
      </c>
      <c r="H289" s="5">
        <f t="shared" si="33"/>
        <v>201809</v>
      </c>
      <c r="I289" s="5">
        <f t="shared" si="34"/>
        <v>2018</v>
      </c>
      <c r="J289">
        <f t="shared" si="35"/>
        <v>36.495867768595041</v>
      </c>
    </row>
    <row r="290" spans="1:10">
      <c r="A290" t="s">
        <v>30</v>
      </c>
      <c r="B290">
        <v>6823000</v>
      </c>
      <c r="C290" s="1">
        <v>43362</v>
      </c>
      <c r="D290">
        <v>29.7</v>
      </c>
      <c r="E290" t="s">
        <v>31</v>
      </c>
      <c r="G290" s="1">
        <f t="shared" si="32"/>
        <v>43362</v>
      </c>
      <c r="H290" s="5">
        <f t="shared" si="33"/>
        <v>201809</v>
      </c>
      <c r="I290" s="5">
        <f t="shared" si="34"/>
        <v>2018</v>
      </c>
      <c r="J290">
        <f t="shared" si="35"/>
        <v>58.909090909090907</v>
      </c>
    </row>
    <row r="291" spans="1:10">
      <c r="A291" t="s">
        <v>30</v>
      </c>
      <c r="B291">
        <v>6823000</v>
      </c>
      <c r="C291" s="1">
        <v>43363</v>
      </c>
      <c r="D291">
        <v>31.5</v>
      </c>
      <c r="E291" t="s">
        <v>31</v>
      </c>
      <c r="G291" s="1">
        <f t="shared" si="32"/>
        <v>43363</v>
      </c>
      <c r="H291" s="5">
        <f t="shared" si="33"/>
        <v>201809</v>
      </c>
      <c r="I291" s="5">
        <f t="shared" si="34"/>
        <v>2018</v>
      </c>
      <c r="J291">
        <f t="shared" si="35"/>
        <v>62.47933884297521</v>
      </c>
    </row>
    <row r="292" spans="1:10">
      <c r="A292" t="s">
        <v>30</v>
      </c>
      <c r="B292">
        <v>6823000</v>
      </c>
      <c r="C292" s="1">
        <v>43364</v>
      </c>
      <c r="D292">
        <v>32.6</v>
      </c>
      <c r="E292" t="s">
        <v>31</v>
      </c>
      <c r="G292" s="1">
        <f t="shared" si="32"/>
        <v>43364</v>
      </c>
      <c r="H292" s="5">
        <f t="shared" si="33"/>
        <v>201809</v>
      </c>
      <c r="I292" s="5">
        <f t="shared" si="34"/>
        <v>2018</v>
      </c>
      <c r="J292">
        <f t="shared" si="35"/>
        <v>64.661157024793383</v>
      </c>
    </row>
    <row r="293" spans="1:10">
      <c r="A293" t="s">
        <v>30</v>
      </c>
      <c r="B293">
        <v>6823000</v>
      </c>
      <c r="C293" s="1">
        <v>43365</v>
      </c>
      <c r="D293">
        <v>33.1</v>
      </c>
      <c r="E293" t="s">
        <v>31</v>
      </c>
      <c r="G293" s="1">
        <f t="shared" si="32"/>
        <v>43365</v>
      </c>
      <c r="H293" s="5">
        <f t="shared" si="33"/>
        <v>201809</v>
      </c>
      <c r="I293" s="5">
        <f t="shared" si="34"/>
        <v>2018</v>
      </c>
      <c r="J293">
        <f t="shared" si="35"/>
        <v>65.652892561983478</v>
      </c>
    </row>
    <row r="294" spans="1:10">
      <c r="A294" t="s">
        <v>30</v>
      </c>
      <c r="B294">
        <v>6823000</v>
      </c>
      <c r="C294" s="1">
        <v>43366</v>
      </c>
      <c r="D294">
        <v>35.299999999999997</v>
      </c>
      <c r="E294" t="s">
        <v>31</v>
      </c>
      <c r="G294" s="1">
        <f t="shared" si="32"/>
        <v>43366</v>
      </c>
      <c r="H294" s="5">
        <f t="shared" si="33"/>
        <v>201809</v>
      </c>
      <c r="I294" s="5">
        <f t="shared" si="34"/>
        <v>2018</v>
      </c>
      <c r="J294">
        <f t="shared" si="35"/>
        <v>70.016528925619824</v>
      </c>
    </row>
    <row r="295" spans="1:10">
      <c r="A295" t="s">
        <v>30</v>
      </c>
      <c r="B295">
        <v>6823000</v>
      </c>
      <c r="C295" s="1">
        <v>43367</v>
      </c>
      <c r="D295">
        <v>34.299999999999997</v>
      </c>
      <c r="E295" t="s">
        <v>31</v>
      </c>
      <c r="G295" s="1">
        <f t="shared" si="32"/>
        <v>43367</v>
      </c>
      <c r="H295" s="5">
        <f t="shared" si="33"/>
        <v>201809</v>
      </c>
      <c r="I295" s="5">
        <f t="shared" si="34"/>
        <v>2018</v>
      </c>
      <c r="J295">
        <f t="shared" si="35"/>
        <v>68.033057851239661</v>
      </c>
    </row>
    <row r="296" spans="1:10">
      <c r="A296" t="s">
        <v>30</v>
      </c>
      <c r="B296">
        <v>6823000</v>
      </c>
      <c r="C296" s="1">
        <v>43368</v>
      </c>
      <c r="D296">
        <v>34.799999999999997</v>
      </c>
      <c r="E296" t="s">
        <v>31</v>
      </c>
      <c r="G296" s="1">
        <f t="shared" si="32"/>
        <v>43368</v>
      </c>
      <c r="H296" s="5">
        <f t="shared" si="33"/>
        <v>201809</v>
      </c>
      <c r="I296" s="5">
        <f t="shared" si="34"/>
        <v>2018</v>
      </c>
      <c r="J296">
        <f t="shared" si="35"/>
        <v>69.024793388429742</v>
      </c>
    </row>
    <row r="297" spans="1:10">
      <c r="A297" t="s">
        <v>30</v>
      </c>
      <c r="B297">
        <v>6823000</v>
      </c>
      <c r="C297" s="1">
        <v>43369</v>
      </c>
      <c r="D297">
        <v>35.9</v>
      </c>
      <c r="E297" t="s">
        <v>31</v>
      </c>
      <c r="G297" s="1">
        <f t="shared" si="32"/>
        <v>43369</v>
      </c>
      <c r="H297" s="5">
        <f t="shared" si="33"/>
        <v>201809</v>
      </c>
      <c r="I297" s="5">
        <f t="shared" si="34"/>
        <v>2018</v>
      </c>
      <c r="J297">
        <f t="shared" si="35"/>
        <v>71.206611570247929</v>
      </c>
    </row>
    <row r="298" spans="1:10">
      <c r="A298" t="s">
        <v>30</v>
      </c>
      <c r="B298">
        <v>6823000</v>
      </c>
      <c r="C298" s="1">
        <v>43370</v>
      </c>
      <c r="D298">
        <v>36.200000000000003</v>
      </c>
      <c r="E298" t="s">
        <v>31</v>
      </c>
      <c r="G298" s="1">
        <f t="shared" si="32"/>
        <v>43370</v>
      </c>
      <c r="H298" s="5">
        <f t="shared" si="33"/>
        <v>201809</v>
      </c>
      <c r="I298" s="5">
        <f t="shared" si="34"/>
        <v>2018</v>
      </c>
      <c r="J298">
        <f t="shared" si="35"/>
        <v>71.801652892561989</v>
      </c>
    </row>
    <row r="299" spans="1:10">
      <c r="A299" t="s">
        <v>30</v>
      </c>
      <c r="B299">
        <v>6823000</v>
      </c>
      <c r="C299" s="1">
        <v>43371</v>
      </c>
      <c r="D299">
        <v>35.700000000000003</v>
      </c>
      <c r="E299" t="s">
        <v>31</v>
      </c>
      <c r="G299" s="1">
        <f t="shared" si="32"/>
        <v>43371</v>
      </c>
      <c r="H299" s="5">
        <f t="shared" si="33"/>
        <v>201809</v>
      </c>
      <c r="I299" s="5">
        <f t="shared" si="34"/>
        <v>2018</v>
      </c>
      <c r="J299">
        <f t="shared" si="35"/>
        <v>70.809917355371908</v>
      </c>
    </row>
    <row r="300" spans="1:10">
      <c r="A300" t="s">
        <v>30</v>
      </c>
      <c r="B300">
        <v>6823000</v>
      </c>
      <c r="C300" s="1">
        <v>43372</v>
      </c>
      <c r="D300">
        <v>34.299999999999997</v>
      </c>
      <c r="E300" t="s">
        <v>31</v>
      </c>
      <c r="G300" s="1">
        <f t="shared" si="32"/>
        <v>43372</v>
      </c>
      <c r="H300" s="5">
        <f t="shared" si="33"/>
        <v>201809</v>
      </c>
      <c r="I300" s="5">
        <f t="shared" si="34"/>
        <v>2018</v>
      </c>
      <c r="J300">
        <f t="shared" si="35"/>
        <v>68.033057851239661</v>
      </c>
    </row>
    <row r="301" spans="1:10">
      <c r="A301" t="s">
        <v>30</v>
      </c>
      <c r="B301">
        <v>6823000</v>
      </c>
      <c r="C301" s="1">
        <v>43373</v>
      </c>
      <c r="D301">
        <v>37.1</v>
      </c>
      <c r="E301" t="s">
        <v>31</v>
      </c>
      <c r="G301" s="1">
        <f t="shared" si="32"/>
        <v>43373</v>
      </c>
      <c r="H301" s="5">
        <f t="shared" si="33"/>
        <v>201809</v>
      </c>
      <c r="I301" s="5">
        <f t="shared" si="34"/>
        <v>2018</v>
      </c>
      <c r="J301">
        <f t="shared" si="35"/>
        <v>73.586776859504127</v>
      </c>
    </row>
    <row r="302" spans="1:10">
      <c r="A302" t="s">
        <v>30</v>
      </c>
      <c r="B302">
        <v>6823000</v>
      </c>
      <c r="C302" s="1">
        <v>43374</v>
      </c>
      <c r="D302">
        <v>38.299999999999997</v>
      </c>
      <c r="E302" t="s">
        <v>31</v>
      </c>
      <c r="G302" s="1">
        <f t="shared" si="32"/>
        <v>43374</v>
      </c>
      <c r="H302" s="5">
        <f t="shared" si="33"/>
        <v>201810</v>
      </c>
      <c r="I302" s="5">
        <f t="shared" si="34"/>
        <v>2018</v>
      </c>
      <c r="J302">
        <f t="shared" si="35"/>
        <v>75.966942148760324</v>
      </c>
    </row>
    <row r="303" spans="1:10">
      <c r="A303" t="s">
        <v>30</v>
      </c>
      <c r="B303">
        <v>6823000</v>
      </c>
      <c r="C303" s="1">
        <v>43375</v>
      </c>
      <c r="D303">
        <v>38.5</v>
      </c>
      <c r="E303" t="s">
        <v>31</v>
      </c>
      <c r="G303" s="1">
        <f t="shared" si="32"/>
        <v>43375</v>
      </c>
      <c r="H303" s="5">
        <f t="shared" si="33"/>
        <v>201810</v>
      </c>
      <c r="I303" s="5">
        <f t="shared" si="34"/>
        <v>2018</v>
      </c>
      <c r="J303">
        <f t="shared" si="35"/>
        <v>76.36363636363636</v>
      </c>
    </row>
    <row r="304" spans="1:10">
      <c r="A304" t="s">
        <v>30</v>
      </c>
      <c r="B304">
        <v>6823000</v>
      </c>
      <c r="C304" s="1">
        <v>43376</v>
      </c>
      <c r="D304">
        <v>37.6</v>
      </c>
      <c r="E304" t="s">
        <v>31</v>
      </c>
      <c r="G304" s="1">
        <f t="shared" si="32"/>
        <v>43376</v>
      </c>
      <c r="H304" s="5">
        <f t="shared" si="33"/>
        <v>201810</v>
      </c>
      <c r="I304" s="5">
        <f t="shared" si="34"/>
        <v>2018</v>
      </c>
      <c r="J304">
        <f t="shared" si="35"/>
        <v>74.578512396694208</v>
      </c>
    </row>
    <row r="305" spans="1:10">
      <c r="A305" t="s">
        <v>30</v>
      </c>
      <c r="B305">
        <v>6823000</v>
      </c>
      <c r="C305" s="1">
        <v>43377</v>
      </c>
      <c r="D305">
        <v>36.799999999999997</v>
      </c>
      <c r="E305" t="s">
        <v>31</v>
      </c>
      <c r="G305" s="1">
        <f t="shared" si="32"/>
        <v>43377</v>
      </c>
      <c r="H305" s="5">
        <f t="shared" si="33"/>
        <v>201810</v>
      </c>
      <c r="I305" s="5">
        <f t="shared" si="34"/>
        <v>2018</v>
      </c>
      <c r="J305">
        <f t="shared" si="35"/>
        <v>72.991735537190081</v>
      </c>
    </row>
    <row r="306" spans="1:10">
      <c r="A306" t="s">
        <v>30</v>
      </c>
      <c r="B306">
        <v>6823000</v>
      </c>
      <c r="C306" s="1">
        <v>43378</v>
      </c>
      <c r="D306">
        <v>37.9</v>
      </c>
      <c r="E306" t="s">
        <v>31</v>
      </c>
      <c r="G306" s="1">
        <f t="shared" si="32"/>
        <v>43378</v>
      </c>
      <c r="H306" s="5">
        <f t="shared" si="33"/>
        <v>201810</v>
      </c>
      <c r="I306" s="5">
        <f t="shared" si="34"/>
        <v>2018</v>
      </c>
      <c r="J306">
        <f t="shared" si="35"/>
        <v>75.173553719008268</v>
      </c>
    </row>
    <row r="307" spans="1:10">
      <c r="A307" t="s">
        <v>30</v>
      </c>
      <c r="B307">
        <v>6823000</v>
      </c>
      <c r="C307" s="1">
        <v>43379</v>
      </c>
      <c r="D307">
        <v>40.799999999999997</v>
      </c>
      <c r="E307" t="s">
        <v>31</v>
      </c>
      <c r="G307" s="1">
        <f t="shared" si="32"/>
        <v>43379</v>
      </c>
      <c r="H307" s="5">
        <f t="shared" si="33"/>
        <v>201810</v>
      </c>
      <c r="I307" s="5">
        <f t="shared" si="34"/>
        <v>2018</v>
      </c>
      <c r="J307">
        <f t="shared" si="35"/>
        <v>80.925619834710744</v>
      </c>
    </row>
    <row r="308" spans="1:10">
      <c r="A308" t="s">
        <v>30</v>
      </c>
      <c r="B308">
        <v>6823000</v>
      </c>
      <c r="C308" s="1">
        <v>43380</v>
      </c>
      <c r="D308">
        <v>42</v>
      </c>
      <c r="E308" t="s">
        <v>31</v>
      </c>
      <c r="G308" s="1">
        <f t="shared" si="32"/>
        <v>43380</v>
      </c>
      <c r="H308" s="5">
        <f t="shared" si="33"/>
        <v>201810</v>
      </c>
      <c r="I308" s="5">
        <f t="shared" si="34"/>
        <v>2018</v>
      </c>
      <c r="J308">
        <f t="shared" si="35"/>
        <v>83.305785123966942</v>
      </c>
    </row>
    <row r="309" spans="1:10">
      <c r="A309" t="s">
        <v>30</v>
      </c>
      <c r="B309">
        <v>6823000</v>
      </c>
      <c r="C309" s="1">
        <v>43381</v>
      </c>
      <c r="D309">
        <v>46</v>
      </c>
      <c r="E309" t="s">
        <v>31</v>
      </c>
      <c r="G309" s="1">
        <f t="shared" si="32"/>
        <v>43381</v>
      </c>
      <c r="H309" s="5">
        <f t="shared" si="33"/>
        <v>201810</v>
      </c>
      <c r="I309" s="5">
        <f t="shared" si="34"/>
        <v>2018</v>
      </c>
      <c r="J309">
        <f t="shared" si="35"/>
        <v>91.239669421487605</v>
      </c>
    </row>
    <row r="310" spans="1:10">
      <c r="A310" t="s">
        <v>30</v>
      </c>
      <c r="B310">
        <v>6823000</v>
      </c>
      <c r="C310" s="1">
        <v>43382</v>
      </c>
      <c r="D310">
        <v>50.6</v>
      </c>
      <c r="E310" t="s">
        <v>31</v>
      </c>
      <c r="G310" s="1">
        <f t="shared" si="32"/>
        <v>43382</v>
      </c>
      <c r="H310" s="5">
        <f t="shared" si="33"/>
        <v>201810</v>
      </c>
      <c r="I310" s="5">
        <f t="shared" si="34"/>
        <v>2018</v>
      </c>
      <c r="J310">
        <f t="shared" si="35"/>
        <v>100.36363636363636</v>
      </c>
    </row>
    <row r="311" spans="1:10">
      <c r="A311" t="s">
        <v>30</v>
      </c>
      <c r="B311">
        <v>6823000</v>
      </c>
      <c r="C311" s="1">
        <v>43383</v>
      </c>
      <c r="D311">
        <v>53.1</v>
      </c>
      <c r="E311" t="s">
        <v>31</v>
      </c>
      <c r="G311" s="1">
        <f t="shared" si="32"/>
        <v>43383</v>
      </c>
      <c r="H311" s="5">
        <f t="shared" si="33"/>
        <v>201810</v>
      </c>
      <c r="I311" s="5">
        <f t="shared" si="34"/>
        <v>2018</v>
      </c>
      <c r="J311">
        <f t="shared" si="35"/>
        <v>105.32231404958678</v>
      </c>
    </row>
    <row r="312" spans="1:10">
      <c r="A312" t="s">
        <v>30</v>
      </c>
      <c r="B312">
        <v>6823000</v>
      </c>
      <c r="C312" s="1">
        <v>43384</v>
      </c>
      <c r="D312">
        <v>54.1</v>
      </c>
      <c r="E312" t="s">
        <v>31</v>
      </c>
      <c r="G312" s="1">
        <f t="shared" si="32"/>
        <v>43384</v>
      </c>
      <c r="H312" s="5">
        <f t="shared" si="33"/>
        <v>201810</v>
      </c>
      <c r="I312" s="5">
        <f t="shared" si="34"/>
        <v>2018</v>
      </c>
      <c r="J312">
        <f t="shared" si="35"/>
        <v>107.30578512396694</v>
      </c>
    </row>
    <row r="313" spans="1:10">
      <c r="A313" t="s">
        <v>30</v>
      </c>
      <c r="B313">
        <v>6823000</v>
      </c>
      <c r="C313" s="1">
        <v>43385</v>
      </c>
      <c r="D313">
        <v>58.3</v>
      </c>
      <c r="E313" t="s">
        <v>31</v>
      </c>
      <c r="G313" s="1">
        <f t="shared" si="32"/>
        <v>43385</v>
      </c>
      <c r="H313" s="5">
        <f t="shared" si="33"/>
        <v>201810</v>
      </c>
      <c r="I313" s="5">
        <f t="shared" si="34"/>
        <v>2018</v>
      </c>
      <c r="J313">
        <f t="shared" si="35"/>
        <v>115.63636363636364</v>
      </c>
    </row>
    <row r="314" spans="1:10">
      <c r="A314" t="s">
        <v>30</v>
      </c>
      <c r="B314">
        <v>6823000</v>
      </c>
      <c r="C314" s="1">
        <v>43386</v>
      </c>
      <c r="D314">
        <v>57.5</v>
      </c>
      <c r="E314" t="s">
        <v>31</v>
      </c>
      <c r="G314" s="1">
        <f t="shared" si="32"/>
        <v>43386</v>
      </c>
      <c r="H314" s="5">
        <f t="shared" si="33"/>
        <v>201810</v>
      </c>
      <c r="I314" s="5">
        <f t="shared" si="34"/>
        <v>2018</v>
      </c>
      <c r="J314">
        <f t="shared" si="35"/>
        <v>114.0495867768595</v>
      </c>
    </row>
    <row r="315" spans="1:10">
      <c r="A315" t="s">
        <v>30</v>
      </c>
      <c r="B315">
        <v>6823000</v>
      </c>
      <c r="C315" s="1">
        <v>43387</v>
      </c>
      <c r="D315">
        <v>59</v>
      </c>
      <c r="E315" t="s">
        <v>31</v>
      </c>
      <c r="G315" s="1">
        <f t="shared" si="32"/>
        <v>43387</v>
      </c>
      <c r="H315" s="5">
        <f t="shared" si="33"/>
        <v>201810</v>
      </c>
      <c r="I315" s="5">
        <f t="shared" si="34"/>
        <v>2018</v>
      </c>
      <c r="J315">
        <f t="shared" si="35"/>
        <v>117.02479338842976</v>
      </c>
    </row>
    <row r="316" spans="1:10">
      <c r="A316" t="s">
        <v>30</v>
      </c>
      <c r="B316">
        <v>6823000</v>
      </c>
      <c r="C316" s="1">
        <v>43388</v>
      </c>
      <c r="D316">
        <v>58.9</v>
      </c>
      <c r="E316" t="s">
        <v>31</v>
      </c>
      <c r="G316" s="1">
        <f t="shared" si="32"/>
        <v>43388</v>
      </c>
      <c r="H316" s="5">
        <f t="shared" si="33"/>
        <v>201810</v>
      </c>
      <c r="I316" s="5">
        <f t="shared" si="34"/>
        <v>2018</v>
      </c>
      <c r="J316">
        <f t="shared" si="35"/>
        <v>116.82644628099173</v>
      </c>
    </row>
    <row r="317" spans="1:10">
      <c r="A317" t="s">
        <v>30</v>
      </c>
      <c r="B317">
        <v>6823000</v>
      </c>
      <c r="C317" s="1">
        <v>43389</v>
      </c>
      <c r="D317">
        <v>58.2</v>
      </c>
      <c r="E317" t="s">
        <v>31</v>
      </c>
      <c r="G317" s="1">
        <f t="shared" si="32"/>
        <v>43389</v>
      </c>
      <c r="H317" s="5">
        <f t="shared" si="33"/>
        <v>201810</v>
      </c>
      <c r="I317" s="5">
        <f t="shared" si="34"/>
        <v>2018</v>
      </c>
      <c r="J317">
        <f t="shared" si="35"/>
        <v>115.43801652892562</v>
      </c>
    </row>
    <row r="318" spans="1:10">
      <c r="A318" t="s">
        <v>30</v>
      </c>
      <c r="B318">
        <v>6823000</v>
      </c>
      <c r="C318" s="1">
        <v>43390</v>
      </c>
      <c r="D318">
        <v>58.9</v>
      </c>
      <c r="E318" t="s">
        <v>31</v>
      </c>
      <c r="G318" s="1">
        <f t="shared" si="32"/>
        <v>43390</v>
      </c>
      <c r="H318" s="5">
        <f t="shared" si="33"/>
        <v>201810</v>
      </c>
      <c r="I318" s="5">
        <f t="shared" si="34"/>
        <v>2018</v>
      </c>
      <c r="J318">
        <f t="shared" si="35"/>
        <v>116.82644628099173</v>
      </c>
    </row>
    <row r="319" spans="1:10">
      <c r="A319" t="s">
        <v>30</v>
      </c>
      <c r="B319">
        <v>6823000</v>
      </c>
      <c r="C319" s="1">
        <v>43391</v>
      </c>
      <c r="D319">
        <v>59.1</v>
      </c>
      <c r="E319" t="s">
        <v>31</v>
      </c>
      <c r="G319" s="1">
        <f t="shared" si="32"/>
        <v>43391</v>
      </c>
      <c r="H319" s="5">
        <f t="shared" si="33"/>
        <v>201810</v>
      </c>
      <c r="I319" s="5">
        <f t="shared" si="34"/>
        <v>2018</v>
      </c>
      <c r="J319">
        <f t="shared" si="35"/>
        <v>117.22314049586777</v>
      </c>
    </row>
    <row r="320" spans="1:10">
      <c r="A320" t="s">
        <v>30</v>
      </c>
      <c r="B320">
        <v>6823000</v>
      </c>
      <c r="C320" s="1">
        <v>43392</v>
      </c>
      <c r="D320">
        <v>59.2</v>
      </c>
      <c r="E320" t="s">
        <v>31</v>
      </c>
      <c r="G320" s="1">
        <f t="shared" si="32"/>
        <v>43392</v>
      </c>
      <c r="H320" s="5">
        <f t="shared" si="33"/>
        <v>201810</v>
      </c>
      <c r="I320" s="5">
        <f t="shared" si="34"/>
        <v>2018</v>
      </c>
      <c r="J320">
        <f t="shared" si="35"/>
        <v>117.42148760330579</v>
      </c>
    </row>
    <row r="321" spans="1:10">
      <c r="A321" t="s">
        <v>30</v>
      </c>
      <c r="B321">
        <v>6823000</v>
      </c>
      <c r="C321" s="1">
        <v>43393</v>
      </c>
      <c r="D321">
        <v>59.1</v>
      </c>
      <c r="E321" t="s">
        <v>31</v>
      </c>
      <c r="G321" s="1">
        <f t="shared" si="32"/>
        <v>43393</v>
      </c>
      <c r="H321" s="5">
        <f t="shared" si="33"/>
        <v>201810</v>
      </c>
      <c r="I321" s="5">
        <f t="shared" si="34"/>
        <v>2018</v>
      </c>
      <c r="J321">
        <f t="shared" si="35"/>
        <v>117.22314049586777</v>
      </c>
    </row>
    <row r="322" spans="1:10">
      <c r="A322" t="s">
        <v>30</v>
      </c>
      <c r="B322">
        <v>6823000</v>
      </c>
      <c r="C322" s="1">
        <v>43394</v>
      </c>
      <c r="D322">
        <v>59.8</v>
      </c>
      <c r="E322" t="s">
        <v>31</v>
      </c>
      <c r="G322" s="1">
        <f t="shared" si="32"/>
        <v>43394</v>
      </c>
      <c r="H322" s="5">
        <f t="shared" si="33"/>
        <v>201810</v>
      </c>
      <c r="I322" s="5">
        <f t="shared" si="34"/>
        <v>2018</v>
      </c>
      <c r="J322">
        <f t="shared" si="35"/>
        <v>118.61157024793388</v>
      </c>
    </row>
    <row r="323" spans="1:10">
      <c r="A323" t="s">
        <v>30</v>
      </c>
      <c r="B323">
        <v>6823000</v>
      </c>
      <c r="C323" s="1">
        <v>43395</v>
      </c>
      <c r="D323">
        <v>60.6</v>
      </c>
      <c r="E323" t="s">
        <v>31</v>
      </c>
      <c r="G323" s="1">
        <f t="shared" si="32"/>
        <v>43395</v>
      </c>
      <c r="H323" s="5">
        <f t="shared" si="33"/>
        <v>201810</v>
      </c>
      <c r="I323" s="5">
        <f t="shared" si="34"/>
        <v>2018</v>
      </c>
      <c r="J323">
        <f t="shared" si="35"/>
        <v>120.19834710743801</v>
      </c>
    </row>
    <row r="324" spans="1:10">
      <c r="A324" t="s">
        <v>30</v>
      </c>
      <c r="B324">
        <v>6823000</v>
      </c>
      <c r="C324" s="1">
        <v>43396</v>
      </c>
      <c r="D324">
        <v>61.4</v>
      </c>
      <c r="E324" t="s">
        <v>31</v>
      </c>
      <c r="G324" s="1">
        <f t="shared" si="32"/>
        <v>43396</v>
      </c>
      <c r="H324" s="5">
        <f t="shared" si="33"/>
        <v>201810</v>
      </c>
      <c r="I324" s="5">
        <f t="shared" si="34"/>
        <v>2018</v>
      </c>
      <c r="J324">
        <f t="shared" si="35"/>
        <v>121.78512396694215</v>
      </c>
    </row>
    <row r="325" spans="1:10">
      <c r="A325" t="s">
        <v>30</v>
      </c>
      <c r="B325">
        <v>6823000</v>
      </c>
      <c r="C325" s="1">
        <v>43397</v>
      </c>
      <c r="D325">
        <v>64.099999999999994</v>
      </c>
      <c r="E325" t="s">
        <v>31</v>
      </c>
      <c r="G325" s="1">
        <f t="shared" si="32"/>
        <v>43397</v>
      </c>
      <c r="H325" s="5">
        <f t="shared" si="33"/>
        <v>201810</v>
      </c>
      <c r="I325" s="5">
        <f t="shared" si="34"/>
        <v>2018</v>
      </c>
      <c r="J325">
        <f t="shared" si="35"/>
        <v>127.14049586776858</v>
      </c>
    </row>
    <row r="326" spans="1:10">
      <c r="A326" t="s">
        <v>30</v>
      </c>
      <c r="B326">
        <v>6823000</v>
      </c>
      <c r="C326" s="1">
        <v>43398</v>
      </c>
      <c r="D326">
        <v>68.900000000000006</v>
      </c>
      <c r="E326" t="s">
        <v>31</v>
      </c>
      <c r="G326" s="1">
        <f t="shared" si="32"/>
        <v>43398</v>
      </c>
      <c r="H326" s="5">
        <f t="shared" si="33"/>
        <v>201810</v>
      </c>
      <c r="I326" s="5">
        <f t="shared" si="34"/>
        <v>2018</v>
      </c>
      <c r="J326">
        <f t="shared" si="35"/>
        <v>136.6611570247934</v>
      </c>
    </row>
    <row r="327" spans="1:10">
      <c r="A327" t="s">
        <v>30</v>
      </c>
      <c r="B327">
        <v>6823000</v>
      </c>
      <c r="C327" s="1">
        <v>43399</v>
      </c>
      <c r="D327">
        <v>69.7</v>
      </c>
      <c r="E327" t="s">
        <v>31</v>
      </c>
      <c r="G327" s="1">
        <f t="shared" si="32"/>
        <v>43399</v>
      </c>
      <c r="H327" s="5">
        <f t="shared" si="33"/>
        <v>201810</v>
      </c>
      <c r="I327" s="5">
        <f t="shared" si="34"/>
        <v>2018</v>
      </c>
      <c r="J327">
        <f t="shared" si="35"/>
        <v>138.24793388429751</v>
      </c>
    </row>
    <row r="328" spans="1:10">
      <c r="A328" t="s">
        <v>30</v>
      </c>
      <c r="B328">
        <v>6823000</v>
      </c>
      <c r="C328" s="1">
        <v>43400</v>
      </c>
      <c r="D328">
        <v>68</v>
      </c>
      <c r="E328" t="s">
        <v>31</v>
      </c>
      <c r="G328" s="1">
        <f t="shared" si="32"/>
        <v>43400</v>
      </c>
      <c r="H328" s="5">
        <f t="shared" si="33"/>
        <v>201810</v>
      </c>
      <c r="I328" s="5">
        <f t="shared" si="34"/>
        <v>2018</v>
      </c>
      <c r="J328">
        <f t="shared" si="35"/>
        <v>134.87603305785123</v>
      </c>
    </row>
    <row r="329" spans="1:10">
      <c r="A329" t="s">
        <v>30</v>
      </c>
      <c r="B329">
        <v>6823000</v>
      </c>
      <c r="C329" s="1">
        <v>43401</v>
      </c>
      <c r="D329">
        <v>65.599999999999994</v>
      </c>
      <c r="E329" t="s">
        <v>31</v>
      </c>
      <c r="G329" s="1">
        <f t="shared" si="32"/>
        <v>43401</v>
      </c>
      <c r="H329" s="5">
        <f t="shared" si="33"/>
        <v>201810</v>
      </c>
      <c r="I329" s="5">
        <f t="shared" si="34"/>
        <v>2018</v>
      </c>
      <c r="J329">
        <f t="shared" si="35"/>
        <v>130.11570247933884</v>
      </c>
    </row>
    <row r="330" spans="1:10">
      <c r="A330" t="s">
        <v>30</v>
      </c>
      <c r="B330">
        <v>6823000</v>
      </c>
      <c r="C330" s="1">
        <v>43402</v>
      </c>
      <c r="D330">
        <v>66</v>
      </c>
      <c r="E330" t="s">
        <v>31</v>
      </c>
      <c r="G330" s="1">
        <f t="shared" si="32"/>
        <v>43402</v>
      </c>
      <c r="H330" s="5">
        <f t="shared" si="33"/>
        <v>201810</v>
      </c>
      <c r="I330" s="5">
        <f t="shared" si="34"/>
        <v>2018</v>
      </c>
      <c r="J330">
        <f t="shared" si="35"/>
        <v>130.90909090909091</v>
      </c>
    </row>
    <row r="331" spans="1:10">
      <c r="A331" t="s">
        <v>30</v>
      </c>
      <c r="B331">
        <v>6823000</v>
      </c>
      <c r="C331" s="1">
        <v>43403</v>
      </c>
      <c r="D331">
        <v>68.099999999999994</v>
      </c>
      <c r="E331" t="s">
        <v>31</v>
      </c>
      <c r="G331" s="1">
        <f t="shared" si="32"/>
        <v>43403</v>
      </c>
      <c r="H331" s="5">
        <f t="shared" si="33"/>
        <v>201810</v>
      </c>
      <c r="I331" s="5">
        <f t="shared" si="34"/>
        <v>2018</v>
      </c>
      <c r="J331">
        <f t="shared" si="35"/>
        <v>135.07438016528923</v>
      </c>
    </row>
    <row r="332" spans="1:10">
      <c r="A332" t="s">
        <v>30</v>
      </c>
      <c r="B332">
        <v>6823000</v>
      </c>
      <c r="C332" s="1">
        <v>43404</v>
      </c>
      <c r="D332">
        <v>67.8</v>
      </c>
      <c r="E332" t="s">
        <v>31</v>
      </c>
      <c r="G332" s="1">
        <f t="shared" si="32"/>
        <v>43404</v>
      </c>
      <c r="H332" s="5">
        <f t="shared" si="33"/>
        <v>201810</v>
      </c>
      <c r="I332" s="5">
        <f t="shared" si="34"/>
        <v>2018</v>
      </c>
      <c r="J332">
        <f t="shared" si="35"/>
        <v>134.47933884297521</v>
      </c>
    </row>
    <row r="333" spans="1:10">
      <c r="A333" t="s">
        <v>30</v>
      </c>
      <c r="B333">
        <v>6823000</v>
      </c>
      <c r="C333" s="1">
        <v>43405</v>
      </c>
      <c r="D333">
        <v>66.3</v>
      </c>
      <c r="E333" t="s">
        <v>31</v>
      </c>
      <c r="G333" s="1">
        <f t="shared" si="32"/>
        <v>43405</v>
      </c>
      <c r="H333" s="5">
        <f t="shared" si="33"/>
        <v>201811</v>
      </c>
      <c r="I333" s="5">
        <f t="shared" si="34"/>
        <v>2018</v>
      </c>
      <c r="J333">
        <f t="shared" si="35"/>
        <v>131.50413223140495</v>
      </c>
    </row>
    <row r="334" spans="1:10">
      <c r="A334" t="s">
        <v>30</v>
      </c>
      <c r="B334">
        <v>6823000</v>
      </c>
      <c r="C334" s="1">
        <v>43406</v>
      </c>
      <c r="D334">
        <v>66.3</v>
      </c>
      <c r="E334" t="s">
        <v>31</v>
      </c>
      <c r="G334" s="1">
        <f t="shared" si="32"/>
        <v>43406</v>
      </c>
      <c r="H334" s="5">
        <f t="shared" si="33"/>
        <v>201811</v>
      </c>
      <c r="I334" s="5">
        <f t="shared" si="34"/>
        <v>2018</v>
      </c>
      <c r="J334">
        <f t="shared" si="35"/>
        <v>131.50413223140495</v>
      </c>
    </row>
    <row r="335" spans="1:10">
      <c r="A335" t="s">
        <v>30</v>
      </c>
      <c r="B335">
        <v>6823000</v>
      </c>
      <c r="C335" s="1">
        <v>43407</v>
      </c>
      <c r="D335">
        <v>65</v>
      </c>
      <c r="E335" t="s">
        <v>31</v>
      </c>
      <c r="G335" s="1">
        <f t="shared" si="32"/>
        <v>43407</v>
      </c>
      <c r="H335" s="5">
        <f t="shared" si="33"/>
        <v>201811</v>
      </c>
      <c r="I335" s="5">
        <f t="shared" si="34"/>
        <v>2018</v>
      </c>
      <c r="J335">
        <f t="shared" si="35"/>
        <v>128.92561983471074</v>
      </c>
    </row>
    <row r="336" spans="1:10">
      <c r="A336" t="s">
        <v>30</v>
      </c>
      <c r="B336">
        <v>6823000</v>
      </c>
      <c r="C336" s="1">
        <v>43408</v>
      </c>
      <c r="D336">
        <v>64.7</v>
      </c>
      <c r="E336" t="s">
        <v>31</v>
      </c>
      <c r="G336" s="1">
        <f t="shared" si="32"/>
        <v>43408</v>
      </c>
      <c r="H336" s="5">
        <f t="shared" si="33"/>
        <v>201811</v>
      </c>
      <c r="I336" s="5">
        <f t="shared" si="34"/>
        <v>2018</v>
      </c>
      <c r="J336">
        <f t="shared" si="35"/>
        <v>128.3305785123967</v>
      </c>
    </row>
    <row r="337" spans="1:10">
      <c r="A337" t="s">
        <v>30</v>
      </c>
      <c r="B337">
        <v>6823000</v>
      </c>
      <c r="C337" s="1">
        <v>43409</v>
      </c>
      <c r="D337">
        <v>64</v>
      </c>
      <c r="E337" t="s">
        <v>31</v>
      </c>
      <c r="G337" s="1">
        <f t="shared" si="32"/>
        <v>43409</v>
      </c>
      <c r="H337" s="5">
        <f t="shared" si="33"/>
        <v>201811</v>
      </c>
      <c r="I337" s="5">
        <f t="shared" si="34"/>
        <v>2018</v>
      </c>
      <c r="J337">
        <f t="shared" si="35"/>
        <v>126.94214876033058</v>
      </c>
    </row>
    <row r="338" spans="1:10">
      <c r="A338" t="s">
        <v>30</v>
      </c>
      <c r="B338">
        <v>6823000</v>
      </c>
      <c r="C338" s="1">
        <v>43410</v>
      </c>
      <c r="D338">
        <v>64.599999999999994</v>
      </c>
      <c r="E338" t="s">
        <v>31</v>
      </c>
      <c r="G338" s="1">
        <f t="shared" si="32"/>
        <v>43410</v>
      </c>
      <c r="H338" s="5">
        <f t="shared" si="33"/>
        <v>201811</v>
      </c>
      <c r="I338" s="5">
        <f t="shared" si="34"/>
        <v>2018</v>
      </c>
      <c r="J338">
        <f t="shared" si="35"/>
        <v>128.13223140495867</v>
      </c>
    </row>
    <row r="339" spans="1:10">
      <c r="A339" t="s">
        <v>30</v>
      </c>
      <c r="B339">
        <v>6823000</v>
      </c>
      <c r="C339" s="1">
        <v>43411</v>
      </c>
      <c r="D339">
        <v>65.900000000000006</v>
      </c>
      <c r="E339" t="s">
        <v>31</v>
      </c>
      <c r="G339" s="1">
        <f t="shared" si="32"/>
        <v>43411</v>
      </c>
      <c r="H339" s="5">
        <f t="shared" si="33"/>
        <v>201811</v>
      </c>
      <c r="I339" s="5">
        <f t="shared" si="34"/>
        <v>2018</v>
      </c>
      <c r="J339">
        <f t="shared" si="35"/>
        <v>130.71074380165291</v>
      </c>
    </row>
    <row r="340" spans="1:10">
      <c r="A340" t="s">
        <v>30</v>
      </c>
      <c r="B340">
        <v>6823000</v>
      </c>
      <c r="C340" s="1">
        <v>43412</v>
      </c>
      <c r="D340">
        <v>67.8</v>
      </c>
      <c r="E340" t="s">
        <v>31</v>
      </c>
      <c r="G340" s="1">
        <f t="shared" si="32"/>
        <v>43412</v>
      </c>
      <c r="H340" s="5">
        <f t="shared" si="33"/>
        <v>201811</v>
      </c>
      <c r="I340" s="5">
        <f t="shared" si="34"/>
        <v>2018</v>
      </c>
      <c r="J340">
        <f t="shared" si="35"/>
        <v>134.47933884297521</v>
      </c>
    </row>
    <row r="341" spans="1:10">
      <c r="A341" t="s">
        <v>30</v>
      </c>
      <c r="B341">
        <v>6823000</v>
      </c>
      <c r="C341" s="1">
        <v>43413</v>
      </c>
      <c r="D341">
        <v>68.7</v>
      </c>
      <c r="E341" t="s">
        <v>31</v>
      </c>
      <c r="G341" s="1">
        <f t="shared" si="32"/>
        <v>43413</v>
      </c>
      <c r="H341" s="5">
        <f t="shared" si="33"/>
        <v>201811</v>
      </c>
      <c r="I341" s="5">
        <f t="shared" si="34"/>
        <v>2018</v>
      </c>
      <c r="J341">
        <f t="shared" si="35"/>
        <v>136.26446280991735</v>
      </c>
    </row>
    <row r="342" spans="1:10">
      <c r="A342" t="s">
        <v>30</v>
      </c>
      <c r="B342">
        <v>6823000</v>
      </c>
      <c r="C342" s="1">
        <v>43414</v>
      </c>
      <c r="D342">
        <v>68.5</v>
      </c>
      <c r="E342" t="s">
        <v>31</v>
      </c>
      <c r="G342" s="1">
        <f t="shared" si="32"/>
        <v>43414</v>
      </c>
      <c r="H342" s="5">
        <f t="shared" si="33"/>
        <v>201811</v>
      </c>
      <c r="I342" s="5">
        <f t="shared" si="34"/>
        <v>2018</v>
      </c>
      <c r="J342">
        <f t="shared" si="35"/>
        <v>135.86776859504133</v>
      </c>
    </row>
    <row r="343" spans="1:10">
      <c r="A343" t="s">
        <v>30</v>
      </c>
      <c r="B343">
        <v>6823000</v>
      </c>
      <c r="C343" s="1">
        <v>43415</v>
      </c>
      <c r="D343">
        <v>69.2</v>
      </c>
      <c r="E343" t="s">
        <v>31</v>
      </c>
      <c r="G343" s="1">
        <f t="shared" ref="G343:G393" si="36">IF(OR(C343&lt;=0,ISTEXT(C343)),"",C343)</f>
        <v>43415</v>
      </c>
      <c r="H343" s="5">
        <f t="shared" ref="H343:H391" si="37">IF(NOT(ISTEXT(G343)),YEAR(G343)*100+MONTH(G343),"")</f>
        <v>201811</v>
      </c>
      <c r="I343" s="5">
        <f t="shared" ref="I343:I391" si="38">IF(NOT(ISTEXT(G343)),YEAR(G343),"")</f>
        <v>2018</v>
      </c>
      <c r="J343">
        <f t="shared" ref="J343:J393" si="39">IF(AND(ISNUMBER(G343),ISNUMBER(D343)),D343*(640*24*3600)/(5280^2),"DataGap")</f>
        <v>137.25619834710744</v>
      </c>
    </row>
    <row r="344" spans="1:10">
      <c r="A344" t="s">
        <v>30</v>
      </c>
      <c r="B344">
        <v>6823000</v>
      </c>
      <c r="C344" s="1">
        <v>43416</v>
      </c>
      <c r="D344">
        <v>68.599999999999994</v>
      </c>
      <c r="E344" t="s">
        <v>31</v>
      </c>
      <c r="G344" s="1">
        <f t="shared" si="36"/>
        <v>43416</v>
      </c>
      <c r="H344" s="5">
        <f t="shared" si="37"/>
        <v>201811</v>
      </c>
      <c r="I344" s="5">
        <f t="shared" si="38"/>
        <v>2018</v>
      </c>
      <c r="J344">
        <f t="shared" si="39"/>
        <v>136.06611570247932</v>
      </c>
    </row>
    <row r="345" spans="1:10">
      <c r="A345" t="s">
        <v>30</v>
      </c>
      <c r="B345">
        <v>6823000</v>
      </c>
      <c r="C345" s="1">
        <v>43417</v>
      </c>
      <c r="D345">
        <v>68.2</v>
      </c>
      <c r="E345" t="s">
        <v>31</v>
      </c>
      <c r="G345" s="1">
        <f t="shared" si="36"/>
        <v>43417</v>
      </c>
      <c r="H345" s="5">
        <f t="shared" si="37"/>
        <v>201811</v>
      </c>
      <c r="I345" s="5">
        <f t="shared" si="38"/>
        <v>2018</v>
      </c>
      <c r="J345">
        <f t="shared" si="39"/>
        <v>135.27272727272728</v>
      </c>
    </row>
    <row r="346" spans="1:10">
      <c r="A346" t="s">
        <v>30</v>
      </c>
      <c r="B346">
        <v>6823000</v>
      </c>
      <c r="C346" s="1">
        <v>43418</v>
      </c>
      <c r="D346">
        <v>67.7</v>
      </c>
      <c r="E346" t="s">
        <v>31</v>
      </c>
      <c r="G346" s="1">
        <f t="shared" si="36"/>
        <v>43418</v>
      </c>
      <c r="H346" s="5">
        <f t="shared" si="37"/>
        <v>201811</v>
      </c>
      <c r="I346" s="5">
        <f t="shared" si="38"/>
        <v>2018</v>
      </c>
      <c r="J346">
        <f t="shared" si="39"/>
        <v>134.28099173553719</v>
      </c>
    </row>
    <row r="347" spans="1:10">
      <c r="A347" t="s">
        <v>30</v>
      </c>
      <c r="B347">
        <v>6823000</v>
      </c>
      <c r="C347" s="1">
        <v>43419</v>
      </c>
      <c r="D347">
        <v>68.400000000000006</v>
      </c>
      <c r="E347" t="s">
        <v>31</v>
      </c>
      <c r="G347" s="1">
        <f t="shared" si="36"/>
        <v>43419</v>
      </c>
      <c r="H347" s="5">
        <f t="shared" si="37"/>
        <v>201811</v>
      </c>
      <c r="I347" s="5">
        <f t="shared" si="38"/>
        <v>2018</v>
      </c>
      <c r="J347">
        <f t="shared" si="39"/>
        <v>135.66942148760333</v>
      </c>
    </row>
    <row r="348" spans="1:10">
      <c r="A348" t="s">
        <v>30</v>
      </c>
      <c r="B348">
        <v>6823000</v>
      </c>
      <c r="C348" s="1">
        <v>43420</v>
      </c>
      <c r="D348">
        <v>68.599999999999994</v>
      </c>
      <c r="E348" t="s">
        <v>31</v>
      </c>
      <c r="G348" s="1">
        <f t="shared" si="36"/>
        <v>43420</v>
      </c>
      <c r="H348" s="5">
        <f t="shared" si="37"/>
        <v>201811</v>
      </c>
      <c r="I348" s="5">
        <f t="shared" si="38"/>
        <v>2018</v>
      </c>
      <c r="J348">
        <f t="shared" si="39"/>
        <v>136.06611570247932</v>
      </c>
    </row>
    <row r="349" spans="1:10">
      <c r="A349" t="s">
        <v>30</v>
      </c>
      <c r="B349">
        <v>6823000</v>
      </c>
      <c r="C349" s="1">
        <v>43421</v>
      </c>
      <c r="D349">
        <v>70.400000000000006</v>
      </c>
      <c r="E349" t="s">
        <v>31</v>
      </c>
      <c r="G349" s="1">
        <f t="shared" si="36"/>
        <v>43421</v>
      </c>
      <c r="H349" s="5">
        <f t="shared" si="37"/>
        <v>201811</v>
      </c>
      <c r="I349" s="5">
        <f t="shared" si="38"/>
        <v>2018</v>
      </c>
      <c r="J349">
        <f t="shared" si="39"/>
        <v>139.63636363636365</v>
      </c>
    </row>
    <row r="350" spans="1:10">
      <c r="A350" t="s">
        <v>30</v>
      </c>
      <c r="B350">
        <v>6823000</v>
      </c>
      <c r="C350" s="1">
        <v>43422</v>
      </c>
      <c r="D350">
        <v>70.5</v>
      </c>
      <c r="E350" t="s">
        <v>31</v>
      </c>
      <c r="G350" s="1">
        <f t="shared" si="36"/>
        <v>43422</v>
      </c>
      <c r="H350" s="5">
        <f t="shared" si="37"/>
        <v>201811</v>
      </c>
      <c r="I350" s="5">
        <f t="shared" si="38"/>
        <v>2018</v>
      </c>
      <c r="J350">
        <f t="shared" si="39"/>
        <v>139.83471074380165</v>
      </c>
    </row>
    <row r="351" spans="1:10">
      <c r="A351" t="s">
        <v>30</v>
      </c>
      <c r="B351">
        <v>6823000</v>
      </c>
      <c r="C351" s="1">
        <v>43423</v>
      </c>
      <c r="D351">
        <v>71.3</v>
      </c>
      <c r="E351" t="s">
        <v>31</v>
      </c>
      <c r="G351" s="1">
        <f t="shared" si="36"/>
        <v>43423</v>
      </c>
      <c r="H351" s="5">
        <f t="shared" si="37"/>
        <v>201811</v>
      </c>
      <c r="I351" s="5">
        <f t="shared" si="38"/>
        <v>2018</v>
      </c>
      <c r="J351">
        <f t="shared" si="39"/>
        <v>141.42148760330579</v>
      </c>
    </row>
    <row r="352" spans="1:10">
      <c r="A352" t="s">
        <v>30</v>
      </c>
      <c r="B352">
        <v>6823000</v>
      </c>
      <c r="C352" s="1">
        <v>43424</v>
      </c>
      <c r="D352">
        <v>70.8</v>
      </c>
      <c r="E352" t="s">
        <v>31</v>
      </c>
      <c r="G352" s="1">
        <f t="shared" si="36"/>
        <v>43424</v>
      </c>
      <c r="H352" s="5">
        <f t="shared" si="37"/>
        <v>201811</v>
      </c>
      <c r="I352" s="5">
        <f t="shared" si="38"/>
        <v>2018</v>
      </c>
      <c r="J352">
        <f t="shared" si="39"/>
        <v>140.4297520661157</v>
      </c>
    </row>
    <row r="353" spans="1:10">
      <c r="A353" t="s">
        <v>30</v>
      </c>
      <c r="B353">
        <v>6823000</v>
      </c>
      <c r="C353" s="1">
        <v>43425</v>
      </c>
      <c r="D353">
        <v>71.5</v>
      </c>
      <c r="E353" t="s">
        <v>31</v>
      </c>
      <c r="G353" s="1">
        <f t="shared" si="36"/>
        <v>43425</v>
      </c>
      <c r="H353" s="5">
        <f t="shared" si="37"/>
        <v>201811</v>
      </c>
      <c r="I353" s="5">
        <f t="shared" si="38"/>
        <v>2018</v>
      </c>
      <c r="J353">
        <f t="shared" si="39"/>
        <v>141.81818181818181</v>
      </c>
    </row>
    <row r="354" spans="1:10">
      <c r="A354" t="s">
        <v>30</v>
      </c>
      <c r="B354">
        <v>6823000</v>
      </c>
      <c r="C354" s="1">
        <v>43426</v>
      </c>
      <c r="D354">
        <v>71.3</v>
      </c>
      <c r="E354" t="s">
        <v>31</v>
      </c>
      <c r="G354" s="1">
        <f t="shared" si="36"/>
        <v>43426</v>
      </c>
      <c r="H354" s="5">
        <f t="shared" si="37"/>
        <v>201811</v>
      </c>
      <c r="I354" s="5">
        <f t="shared" si="38"/>
        <v>2018</v>
      </c>
      <c r="J354">
        <f t="shared" si="39"/>
        <v>141.42148760330579</v>
      </c>
    </row>
    <row r="355" spans="1:10">
      <c r="A355" t="s">
        <v>30</v>
      </c>
      <c r="B355">
        <v>6823000</v>
      </c>
      <c r="C355" s="1">
        <v>43427</v>
      </c>
      <c r="D355">
        <v>70.400000000000006</v>
      </c>
      <c r="E355" t="s">
        <v>31</v>
      </c>
      <c r="G355" s="1">
        <f t="shared" si="36"/>
        <v>43427</v>
      </c>
      <c r="H355" s="5">
        <f t="shared" si="37"/>
        <v>201811</v>
      </c>
      <c r="I355" s="5">
        <f t="shared" si="38"/>
        <v>2018</v>
      </c>
      <c r="J355">
        <f t="shared" si="39"/>
        <v>139.63636363636365</v>
      </c>
    </row>
    <row r="356" spans="1:10">
      <c r="A356" t="s">
        <v>30</v>
      </c>
      <c r="B356">
        <v>6823000</v>
      </c>
      <c r="C356" s="1">
        <v>43428</v>
      </c>
      <c r="D356">
        <v>70.900000000000006</v>
      </c>
      <c r="E356" t="s">
        <v>31</v>
      </c>
      <c r="G356" s="1">
        <f t="shared" si="36"/>
        <v>43428</v>
      </c>
      <c r="H356" s="5">
        <f t="shared" si="37"/>
        <v>201811</v>
      </c>
      <c r="I356" s="5">
        <f t="shared" si="38"/>
        <v>2018</v>
      </c>
      <c r="J356">
        <f t="shared" si="39"/>
        <v>140.62809917355375</v>
      </c>
    </row>
    <row r="357" spans="1:10">
      <c r="A357" t="s">
        <v>30</v>
      </c>
      <c r="B357">
        <v>6823000</v>
      </c>
      <c r="C357" s="1">
        <v>43429</v>
      </c>
      <c r="D357">
        <v>72.7</v>
      </c>
      <c r="E357" t="s">
        <v>31</v>
      </c>
      <c r="G357" s="1">
        <f t="shared" si="36"/>
        <v>43429</v>
      </c>
      <c r="H357" s="5">
        <f t="shared" si="37"/>
        <v>201811</v>
      </c>
      <c r="I357" s="5">
        <f t="shared" si="38"/>
        <v>2018</v>
      </c>
      <c r="J357">
        <f t="shared" si="39"/>
        <v>144.19834710743802</v>
      </c>
    </row>
    <row r="358" spans="1:10">
      <c r="A358" t="s">
        <v>30</v>
      </c>
      <c r="B358">
        <v>6823000</v>
      </c>
      <c r="C358" s="1">
        <v>43430</v>
      </c>
      <c r="D358">
        <v>74</v>
      </c>
      <c r="E358" t="s">
        <v>31</v>
      </c>
      <c r="G358" s="1">
        <f t="shared" si="36"/>
        <v>43430</v>
      </c>
      <c r="H358" s="5">
        <f t="shared" si="37"/>
        <v>201811</v>
      </c>
      <c r="I358" s="5">
        <f t="shared" si="38"/>
        <v>2018</v>
      </c>
      <c r="J358">
        <f t="shared" si="39"/>
        <v>146.77685950413223</v>
      </c>
    </row>
    <row r="359" spans="1:10">
      <c r="A359" t="s">
        <v>30</v>
      </c>
      <c r="B359">
        <v>6823000</v>
      </c>
      <c r="C359" s="1">
        <v>43431</v>
      </c>
      <c r="D359">
        <v>73.900000000000006</v>
      </c>
      <c r="E359" t="s">
        <v>31</v>
      </c>
      <c r="G359" s="1">
        <f t="shared" si="36"/>
        <v>43431</v>
      </c>
      <c r="H359" s="5">
        <f t="shared" si="37"/>
        <v>201811</v>
      </c>
      <c r="I359" s="5">
        <f t="shared" si="38"/>
        <v>2018</v>
      </c>
      <c r="J359">
        <f t="shared" si="39"/>
        <v>146.57851239669424</v>
      </c>
    </row>
    <row r="360" spans="1:10">
      <c r="A360" t="s">
        <v>30</v>
      </c>
      <c r="B360">
        <v>6823000</v>
      </c>
      <c r="C360" s="1">
        <v>43432</v>
      </c>
      <c r="D360">
        <v>73.7</v>
      </c>
      <c r="E360" t="s">
        <v>31</v>
      </c>
      <c r="G360" s="1">
        <f t="shared" si="36"/>
        <v>43432</v>
      </c>
      <c r="H360" s="5">
        <f t="shared" si="37"/>
        <v>201811</v>
      </c>
      <c r="I360" s="5">
        <f t="shared" si="38"/>
        <v>2018</v>
      </c>
      <c r="J360">
        <f t="shared" si="39"/>
        <v>146.18181818181819</v>
      </c>
    </row>
    <row r="361" spans="1:10">
      <c r="A361" t="s">
        <v>30</v>
      </c>
      <c r="B361">
        <v>6823000</v>
      </c>
      <c r="C361" s="1">
        <v>43433</v>
      </c>
      <c r="D361">
        <v>74.099999999999994</v>
      </c>
      <c r="E361" t="s">
        <v>31</v>
      </c>
      <c r="G361" s="1">
        <f t="shared" si="36"/>
        <v>43433</v>
      </c>
      <c r="H361" s="5">
        <f t="shared" si="37"/>
        <v>201811</v>
      </c>
      <c r="I361" s="5">
        <f t="shared" si="38"/>
        <v>2018</v>
      </c>
      <c r="J361">
        <f t="shared" si="39"/>
        <v>146.97520661157023</v>
      </c>
    </row>
    <row r="362" spans="1:10">
      <c r="A362" t="s">
        <v>30</v>
      </c>
      <c r="B362">
        <v>6823000</v>
      </c>
      <c r="C362" s="1">
        <v>43434</v>
      </c>
      <c r="D362">
        <v>73.400000000000006</v>
      </c>
      <c r="E362" t="s">
        <v>31</v>
      </c>
      <c r="G362" s="1">
        <f t="shared" si="36"/>
        <v>43434</v>
      </c>
      <c r="H362" s="5">
        <f t="shared" si="37"/>
        <v>201811</v>
      </c>
      <c r="I362" s="5">
        <f t="shared" si="38"/>
        <v>2018</v>
      </c>
      <c r="J362">
        <f t="shared" si="39"/>
        <v>145.58677685950414</v>
      </c>
    </row>
    <row r="363" spans="1:10">
      <c r="A363" t="s">
        <v>30</v>
      </c>
      <c r="B363">
        <v>6823000</v>
      </c>
      <c r="C363" s="1">
        <v>43435</v>
      </c>
      <c r="D363">
        <v>74.900000000000006</v>
      </c>
      <c r="E363" t="s">
        <v>31</v>
      </c>
      <c r="G363" s="1">
        <f t="shared" si="36"/>
        <v>43435</v>
      </c>
      <c r="H363" s="5">
        <f t="shared" si="37"/>
        <v>201812</v>
      </c>
      <c r="I363" s="5">
        <f t="shared" si="38"/>
        <v>2018</v>
      </c>
      <c r="J363">
        <f t="shared" si="39"/>
        <v>148.5619834710744</v>
      </c>
    </row>
    <row r="364" spans="1:10">
      <c r="A364" t="s">
        <v>30</v>
      </c>
      <c r="B364">
        <v>6823000</v>
      </c>
      <c r="C364" s="1">
        <v>43436</v>
      </c>
      <c r="D364">
        <v>75.7</v>
      </c>
      <c r="E364" t="s">
        <v>31</v>
      </c>
      <c r="G364" s="1">
        <f t="shared" si="36"/>
        <v>43436</v>
      </c>
      <c r="H364" s="5">
        <f t="shared" si="37"/>
        <v>201812</v>
      </c>
      <c r="I364" s="5">
        <f t="shared" si="38"/>
        <v>2018</v>
      </c>
      <c r="J364">
        <f t="shared" si="39"/>
        <v>150.14876033057851</v>
      </c>
    </row>
    <row r="365" spans="1:10">
      <c r="A365" t="s">
        <v>30</v>
      </c>
      <c r="B365">
        <v>6823000</v>
      </c>
      <c r="C365" s="1">
        <v>43437</v>
      </c>
      <c r="D365">
        <v>75.7</v>
      </c>
      <c r="E365" t="s">
        <v>31</v>
      </c>
      <c r="G365" s="1">
        <f t="shared" si="36"/>
        <v>43437</v>
      </c>
      <c r="H365" s="5">
        <f t="shared" si="37"/>
        <v>201812</v>
      </c>
      <c r="I365" s="5">
        <f t="shared" si="38"/>
        <v>2018</v>
      </c>
      <c r="J365">
        <f t="shared" si="39"/>
        <v>150.14876033057851</v>
      </c>
    </row>
    <row r="366" spans="1:10">
      <c r="A366" t="s">
        <v>30</v>
      </c>
      <c r="B366">
        <v>6823000</v>
      </c>
      <c r="C366" s="1">
        <v>43438</v>
      </c>
      <c r="D366">
        <v>74.2</v>
      </c>
      <c r="E366" t="s">
        <v>31</v>
      </c>
      <c r="G366" s="1">
        <f t="shared" si="36"/>
        <v>43438</v>
      </c>
      <c r="H366" s="5">
        <f t="shared" si="37"/>
        <v>201812</v>
      </c>
      <c r="I366" s="5">
        <f t="shared" si="38"/>
        <v>2018</v>
      </c>
      <c r="J366">
        <f t="shared" si="39"/>
        <v>147.17355371900825</v>
      </c>
    </row>
    <row r="367" spans="1:10">
      <c r="A367" t="s">
        <v>30</v>
      </c>
      <c r="B367">
        <v>6823000</v>
      </c>
      <c r="C367" s="1">
        <v>43439</v>
      </c>
      <c r="D367">
        <v>75.599999999999994</v>
      </c>
      <c r="E367" t="s">
        <v>31</v>
      </c>
      <c r="G367" s="1">
        <f t="shared" si="36"/>
        <v>43439</v>
      </c>
      <c r="H367" s="5">
        <f t="shared" si="37"/>
        <v>201812</v>
      </c>
      <c r="I367" s="5">
        <f t="shared" si="38"/>
        <v>2018</v>
      </c>
      <c r="J367">
        <f t="shared" si="39"/>
        <v>149.95041322314049</v>
      </c>
    </row>
    <row r="368" spans="1:10">
      <c r="A368" t="s">
        <v>30</v>
      </c>
      <c r="B368">
        <v>6823000</v>
      </c>
      <c r="C368" s="1">
        <v>43440</v>
      </c>
      <c r="D368">
        <v>74.900000000000006</v>
      </c>
      <c r="E368" t="s">
        <v>31</v>
      </c>
      <c r="G368" s="1">
        <f t="shared" si="36"/>
        <v>43440</v>
      </c>
      <c r="H368" s="5">
        <f t="shared" si="37"/>
        <v>201812</v>
      </c>
      <c r="I368" s="5">
        <f t="shared" si="38"/>
        <v>2018</v>
      </c>
      <c r="J368">
        <f t="shared" si="39"/>
        <v>148.5619834710744</v>
      </c>
    </row>
    <row r="369" spans="1:10">
      <c r="A369" t="s">
        <v>30</v>
      </c>
      <c r="B369">
        <v>6823000</v>
      </c>
      <c r="C369" s="1">
        <v>43441</v>
      </c>
      <c r="D369">
        <v>75.099999999999994</v>
      </c>
      <c r="E369" t="s">
        <v>31</v>
      </c>
      <c r="G369" s="1">
        <f t="shared" si="36"/>
        <v>43441</v>
      </c>
      <c r="H369" s="5">
        <f t="shared" si="37"/>
        <v>201812</v>
      </c>
      <c r="I369" s="5">
        <f t="shared" si="38"/>
        <v>2018</v>
      </c>
      <c r="J369">
        <f t="shared" si="39"/>
        <v>148.95867768595039</v>
      </c>
    </row>
    <row r="370" spans="1:10">
      <c r="A370" t="s">
        <v>30</v>
      </c>
      <c r="B370">
        <v>6823000</v>
      </c>
      <c r="C370" s="1">
        <v>43442</v>
      </c>
      <c r="D370">
        <v>74</v>
      </c>
      <c r="E370" t="s">
        <v>31</v>
      </c>
      <c r="G370" s="1">
        <f t="shared" si="36"/>
        <v>43442</v>
      </c>
      <c r="H370" s="5">
        <f t="shared" si="37"/>
        <v>201812</v>
      </c>
      <c r="I370" s="5">
        <f t="shared" si="38"/>
        <v>2018</v>
      </c>
      <c r="J370">
        <f t="shared" si="39"/>
        <v>146.77685950413223</v>
      </c>
    </row>
    <row r="371" spans="1:10">
      <c r="A371" t="s">
        <v>30</v>
      </c>
      <c r="B371">
        <v>6823000</v>
      </c>
      <c r="C371" s="23">
        <v>43443</v>
      </c>
      <c r="D371">
        <v>73.2</v>
      </c>
      <c r="E371" t="s">
        <v>31</v>
      </c>
      <c r="G371" s="1">
        <f t="shared" si="36"/>
        <v>43443</v>
      </c>
      <c r="H371" s="5">
        <f t="shared" si="37"/>
        <v>201812</v>
      </c>
      <c r="I371" s="5">
        <f t="shared" si="38"/>
        <v>2018</v>
      </c>
      <c r="J371">
        <f t="shared" si="39"/>
        <v>145.19008264462809</v>
      </c>
    </row>
    <row r="372" spans="1:10">
      <c r="A372" t="s">
        <v>30</v>
      </c>
      <c r="B372">
        <v>6823000</v>
      </c>
      <c r="C372" s="1">
        <v>43444</v>
      </c>
      <c r="D372">
        <v>73.900000000000006</v>
      </c>
      <c r="E372" t="s">
        <v>31</v>
      </c>
      <c r="G372" s="1">
        <f t="shared" si="36"/>
        <v>43444</v>
      </c>
      <c r="H372" s="5">
        <f t="shared" si="37"/>
        <v>201812</v>
      </c>
      <c r="I372" s="5">
        <f t="shared" si="38"/>
        <v>2018</v>
      </c>
      <c r="J372">
        <f t="shared" si="39"/>
        <v>146.57851239669424</v>
      </c>
    </row>
    <row r="373" spans="1:10">
      <c r="A373" t="s">
        <v>30</v>
      </c>
      <c r="B373">
        <v>6823000</v>
      </c>
      <c r="C373" s="1">
        <v>43445</v>
      </c>
      <c r="D373">
        <v>72.599999999999994</v>
      </c>
      <c r="E373" t="s">
        <v>31</v>
      </c>
      <c r="G373" s="1">
        <f t="shared" si="36"/>
        <v>43445</v>
      </c>
      <c r="H373" s="5">
        <f t="shared" si="37"/>
        <v>201812</v>
      </c>
      <c r="I373" s="5">
        <f t="shared" si="38"/>
        <v>2018</v>
      </c>
      <c r="J373">
        <f t="shared" si="39"/>
        <v>143.99999999999997</v>
      </c>
    </row>
    <row r="374" spans="1:10">
      <c r="A374" t="s">
        <v>30</v>
      </c>
      <c r="B374">
        <v>6823000</v>
      </c>
      <c r="C374" s="1">
        <v>43446</v>
      </c>
      <c r="D374">
        <v>72</v>
      </c>
      <c r="E374" t="s">
        <v>31</v>
      </c>
      <c r="G374" s="1">
        <f t="shared" si="36"/>
        <v>43446</v>
      </c>
      <c r="H374" s="5">
        <f t="shared" si="37"/>
        <v>201812</v>
      </c>
      <c r="I374" s="5">
        <f t="shared" si="38"/>
        <v>2018</v>
      </c>
      <c r="J374">
        <f t="shared" si="39"/>
        <v>142.80991735537191</v>
      </c>
    </row>
    <row r="375" spans="1:10">
      <c r="A375" t="s">
        <v>30</v>
      </c>
      <c r="B375">
        <v>6823000</v>
      </c>
      <c r="C375" s="1">
        <v>43447</v>
      </c>
      <c r="D375">
        <v>71.400000000000006</v>
      </c>
      <c r="E375" t="s">
        <v>31</v>
      </c>
      <c r="G375" s="1">
        <f t="shared" si="36"/>
        <v>43447</v>
      </c>
      <c r="H375" s="5">
        <f t="shared" si="37"/>
        <v>201812</v>
      </c>
      <c r="I375" s="5">
        <f t="shared" si="38"/>
        <v>2018</v>
      </c>
      <c r="J375">
        <f t="shared" si="39"/>
        <v>141.61983471074382</v>
      </c>
    </row>
    <row r="376" spans="1:10">
      <c r="A376" t="s">
        <v>30</v>
      </c>
      <c r="B376">
        <v>6823000</v>
      </c>
      <c r="C376" s="1">
        <v>43448</v>
      </c>
      <c r="D376">
        <v>71.2</v>
      </c>
      <c r="E376" t="s">
        <v>31</v>
      </c>
      <c r="G376" s="1">
        <f t="shared" si="36"/>
        <v>43448</v>
      </c>
      <c r="H376" s="5">
        <f t="shared" si="37"/>
        <v>201812</v>
      </c>
      <c r="I376" s="5">
        <f t="shared" si="38"/>
        <v>2018</v>
      </c>
      <c r="J376">
        <f t="shared" si="39"/>
        <v>141.22314049586777</v>
      </c>
    </row>
    <row r="377" spans="1:10">
      <c r="A377" t="s">
        <v>30</v>
      </c>
      <c r="B377">
        <v>6823000</v>
      </c>
      <c r="C377" s="1">
        <v>43449</v>
      </c>
      <c r="D377">
        <v>69.400000000000006</v>
      </c>
      <c r="E377" t="s">
        <v>31</v>
      </c>
      <c r="G377" s="1">
        <f t="shared" si="36"/>
        <v>43449</v>
      </c>
      <c r="H377" s="5">
        <f t="shared" si="37"/>
        <v>201812</v>
      </c>
      <c r="I377" s="5">
        <f t="shared" si="38"/>
        <v>2018</v>
      </c>
      <c r="J377">
        <f t="shared" si="39"/>
        <v>137.65289256198349</v>
      </c>
    </row>
    <row r="378" spans="1:10">
      <c r="A378" t="s">
        <v>30</v>
      </c>
      <c r="B378">
        <v>6823000</v>
      </c>
      <c r="C378" s="1">
        <v>43450</v>
      </c>
      <c r="D378">
        <v>68.099999999999994</v>
      </c>
      <c r="E378" t="s">
        <v>31</v>
      </c>
      <c r="G378" s="1">
        <f t="shared" si="36"/>
        <v>43450</v>
      </c>
      <c r="H378" s="5">
        <f t="shared" si="37"/>
        <v>201812</v>
      </c>
      <c r="I378" s="5">
        <f t="shared" si="38"/>
        <v>2018</v>
      </c>
      <c r="J378">
        <f t="shared" si="39"/>
        <v>135.07438016528923</v>
      </c>
    </row>
    <row r="379" spans="1:10">
      <c r="A379" t="s">
        <v>30</v>
      </c>
      <c r="B379">
        <v>6823000</v>
      </c>
      <c r="C379" s="1">
        <v>43451</v>
      </c>
      <c r="D379">
        <v>68.3</v>
      </c>
      <c r="E379" t="s">
        <v>31</v>
      </c>
      <c r="G379" s="1">
        <f t="shared" si="36"/>
        <v>43451</v>
      </c>
      <c r="H379" s="5">
        <f t="shared" si="37"/>
        <v>201812</v>
      </c>
      <c r="I379" s="5">
        <f t="shared" si="38"/>
        <v>2018</v>
      </c>
      <c r="J379">
        <f t="shared" si="39"/>
        <v>135.47107438016528</v>
      </c>
    </row>
    <row r="380" spans="1:10">
      <c r="A380" t="s">
        <v>30</v>
      </c>
      <c r="B380">
        <v>6823000</v>
      </c>
      <c r="C380" s="1">
        <v>43452</v>
      </c>
      <c r="D380">
        <v>68.3</v>
      </c>
      <c r="E380" t="s">
        <v>31</v>
      </c>
      <c r="G380" s="1">
        <f t="shared" si="36"/>
        <v>43452</v>
      </c>
      <c r="H380" s="5">
        <f t="shared" si="37"/>
        <v>201812</v>
      </c>
      <c r="I380" s="5">
        <f t="shared" si="38"/>
        <v>2018</v>
      </c>
      <c r="J380">
        <f t="shared" si="39"/>
        <v>135.47107438016528</v>
      </c>
    </row>
    <row r="381" spans="1:10">
      <c r="A381" t="s">
        <v>30</v>
      </c>
      <c r="B381">
        <v>6823000</v>
      </c>
      <c r="C381" s="1">
        <v>43453</v>
      </c>
      <c r="D381">
        <v>68</v>
      </c>
      <c r="E381" t="s">
        <v>31</v>
      </c>
      <c r="G381" s="1">
        <f t="shared" si="36"/>
        <v>43453</v>
      </c>
      <c r="H381" s="5">
        <f t="shared" si="37"/>
        <v>201812</v>
      </c>
      <c r="I381" s="5">
        <f t="shared" si="38"/>
        <v>2018</v>
      </c>
      <c r="J381">
        <f t="shared" si="39"/>
        <v>134.87603305785123</v>
      </c>
    </row>
    <row r="382" spans="1:10">
      <c r="A382" t="s">
        <v>30</v>
      </c>
      <c r="B382">
        <v>6823000</v>
      </c>
      <c r="C382" s="1">
        <v>43454</v>
      </c>
      <c r="D382">
        <v>67.599999999999994</v>
      </c>
      <c r="E382" t="s">
        <v>31</v>
      </c>
      <c r="G382" s="1">
        <f t="shared" si="36"/>
        <v>43454</v>
      </c>
      <c r="H382" s="5">
        <f t="shared" si="37"/>
        <v>201812</v>
      </c>
      <c r="I382" s="5">
        <f t="shared" si="38"/>
        <v>2018</v>
      </c>
      <c r="J382">
        <f t="shared" si="39"/>
        <v>134.08264462809916</v>
      </c>
    </row>
    <row r="383" spans="1:10">
      <c r="A383" t="s">
        <v>30</v>
      </c>
      <c r="B383">
        <v>6823000</v>
      </c>
      <c r="C383" s="1">
        <v>43455</v>
      </c>
      <c r="D383">
        <v>68.099999999999994</v>
      </c>
      <c r="E383" t="s">
        <v>31</v>
      </c>
      <c r="G383" s="1">
        <f t="shared" si="36"/>
        <v>43455</v>
      </c>
      <c r="H383" s="5">
        <f t="shared" si="37"/>
        <v>201812</v>
      </c>
      <c r="I383" s="5">
        <f t="shared" si="38"/>
        <v>2018</v>
      </c>
      <c r="J383">
        <f t="shared" si="39"/>
        <v>135.07438016528923</v>
      </c>
    </row>
    <row r="384" spans="1:10">
      <c r="A384" t="s">
        <v>30</v>
      </c>
      <c r="B384">
        <v>6823000</v>
      </c>
      <c r="C384" s="1">
        <v>43456</v>
      </c>
      <c r="D384">
        <v>68.2</v>
      </c>
      <c r="E384" t="s">
        <v>31</v>
      </c>
      <c r="G384" s="1">
        <f t="shared" si="36"/>
        <v>43456</v>
      </c>
      <c r="H384" s="5">
        <f t="shared" si="37"/>
        <v>201812</v>
      </c>
      <c r="I384" s="5">
        <f t="shared" si="38"/>
        <v>2018</v>
      </c>
      <c r="J384">
        <f t="shared" si="39"/>
        <v>135.27272727272728</v>
      </c>
    </row>
    <row r="385" spans="1:10">
      <c r="A385" t="s">
        <v>30</v>
      </c>
      <c r="B385">
        <v>6823000</v>
      </c>
      <c r="C385" s="1">
        <v>43457</v>
      </c>
      <c r="D385">
        <v>68.2</v>
      </c>
      <c r="E385" t="s">
        <v>31</v>
      </c>
      <c r="G385" s="1">
        <f t="shared" si="36"/>
        <v>43457</v>
      </c>
      <c r="H385" s="5">
        <f t="shared" si="37"/>
        <v>201812</v>
      </c>
      <c r="I385" s="5">
        <f t="shared" si="38"/>
        <v>2018</v>
      </c>
      <c r="J385">
        <f t="shared" si="39"/>
        <v>135.27272727272728</v>
      </c>
    </row>
    <row r="386" spans="1:10">
      <c r="A386" t="s">
        <v>30</v>
      </c>
      <c r="B386">
        <v>6823000</v>
      </c>
      <c r="C386" s="1">
        <v>43458</v>
      </c>
      <c r="D386">
        <v>67.8</v>
      </c>
      <c r="E386" t="s">
        <v>31</v>
      </c>
      <c r="G386" s="1">
        <f t="shared" si="36"/>
        <v>43458</v>
      </c>
      <c r="H386" s="5">
        <f t="shared" si="37"/>
        <v>201812</v>
      </c>
      <c r="I386" s="5">
        <f t="shared" si="38"/>
        <v>2018</v>
      </c>
      <c r="J386">
        <f t="shared" si="39"/>
        <v>134.47933884297521</v>
      </c>
    </row>
    <row r="387" spans="1:10">
      <c r="A387" t="s">
        <v>30</v>
      </c>
      <c r="B387">
        <v>6823000</v>
      </c>
      <c r="C387" s="1">
        <v>43459</v>
      </c>
      <c r="D387">
        <v>67.7</v>
      </c>
      <c r="E387" t="s">
        <v>31</v>
      </c>
      <c r="G387" s="1">
        <f t="shared" si="36"/>
        <v>43459</v>
      </c>
      <c r="H387" s="5">
        <f t="shared" si="37"/>
        <v>201812</v>
      </c>
      <c r="I387" s="5">
        <f t="shared" si="38"/>
        <v>2018</v>
      </c>
      <c r="J387">
        <f t="shared" si="39"/>
        <v>134.28099173553719</v>
      </c>
    </row>
    <row r="388" spans="1:10">
      <c r="A388" t="s">
        <v>30</v>
      </c>
      <c r="B388">
        <v>6823000</v>
      </c>
      <c r="C388" s="1">
        <v>43460</v>
      </c>
      <c r="D388">
        <v>66.8</v>
      </c>
      <c r="E388" t="s">
        <v>31</v>
      </c>
      <c r="G388" s="1">
        <f t="shared" si="36"/>
        <v>43460</v>
      </c>
      <c r="H388" s="5">
        <f t="shared" si="37"/>
        <v>201812</v>
      </c>
      <c r="I388" s="5">
        <f t="shared" si="38"/>
        <v>2018</v>
      </c>
      <c r="J388">
        <f t="shared" si="39"/>
        <v>132.49586776859505</v>
      </c>
    </row>
    <row r="389" spans="1:10">
      <c r="A389" t="s">
        <v>30</v>
      </c>
      <c r="B389">
        <v>6823000</v>
      </c>
      <c r="C389" s="1">
        <v>43461</v>
      </c>
      <c r="D389">
        <v>67.099999999999994</v>
      </c>
      <c r="E389" t="s">
        <v>31</v>
      </c>
      <c r="G389" s="1">
        <f t="shared" si="36"/>
        <v>43461</v>
      </c>
      <c r="H389" s="5">
        <f t="shared" si="37"/>
        <v>201812</v>
      </c>
      <c r="I389" s="5">
        <f t="shared" si="38"/>
        <v>2018</v>
      </c>
      <c r="J389">
        <f t="shared" si="39"/>
        <v>133.09090909090907</v>
      </c>
    </row>
    <row r="390" spans="1:10">
      <c r="A390" t="s">
        <v>30</v>
      </c>
      <c r="B390">
        <v>6823000</v>
      </c>
      <c r="C390" s="1">
        <v>43462</v>
      </c>
      <c r="D390">
        <v>62.7</v>
      </c>
      <c r="E390" t="s">
        <v>31</v>
      </c>
      <c r="G390" s="1">
        <f t="shared" si="36"/>
        <v>43462</v>
      </c>
      <c r="H390" s="5">
        <f t="shared" si="37"/>
        <v>201812</v>
      </c>
      <c r="I390" s="5">
        <f t="shared" si="38"/>
        <v>2018</v>
      </c>
      <c r="J390">
        <f t="shared" si="39"/>
        <v>124.36363636363636</v>
      </c>
    </row>
    <row r="391" spans="1:10">
      <c r="A391" t="s">
        <v>30</v>
      </c>
      <c r="B391">
        <v>6823000</v>
      </c>
      <c r="C391" s="1">
        <v>43463</v>
      </c>
      <c r="D391">
        <v>56.4</v>
      </c>
      <c r="E391" t="s">
        <v>31</v>
      </c>
      <c r="G391" s="1">
        <f t="shared" si="36"/>
        <v>43463</v>
      </c>
      <c r="H391" s="5">
        <f t="shared" si="37"/>
        <v>201812</v>
      </c>
      <c r="I391" s="5">
        <f t="shared" si="38"/>
        <v>2018</v>
      </c>
      <c r="J391">
        <f t="shared" si="39"/>
        <v>111.86776859504133</v>
      </c>
    </row>
    <row r="392" spans="1:10">
      <c r="A392" t="s">
        <v>30</v>
      </c>
      <c r="B392">
        <v>6823000</v>
      </c>
      <c r="C392" s="1">
        <v>43464</v>
      </c>
      <c r="D392">
        <v>57.8</v>
      </c>
      <c r="E392" t="s">
        <v>31</v>
      </c>
      <c r="G392" s="1">
        <f t="shared" si="36"/>
        <v>43464</v>
      </c>
      <c r="H392" s="5">
        <f t="shared" ref="H392:H407" si="40">IF(NOT(ISTEXT(G392)),YEAR(G392)*100+MONTH(G392),"")</f>
        <v>201812</v>
      </c>
      <c r="I392" s="5">
        <f t="shared" ref="I392:I407" si="41">IF(NOT(ISTEXT(G392)),YEAR(G392),"")</f>
        <v>2018</v>
      </c>
      <c r="J392">
        <f t="shared" si="39"/>
        <v>114.64462809917356</v>
      </c>
    </row>
    <row r="393" spans="1:10">
      <c r="A393" t="s">
        <v>30</v>
      </c>
      <c r="B393">
        <v>6823000</v>
      </c>
      <c r="C393" s="1">
        <v>43465</v>
      </c>
      <c r="D393">
        <v>62</v>
      </c>
      <c r="E393" t="s">
        <v>31</v>
      </c>
      <c r="G393" s="1">
        <f t="shared" si="36"/>
        <v>43465</v>
      </c>
      <c r="H393" s="5">
        <f t="shared" si="40"/>
        <v>201812</v>
      </c>
      <c r="I393" s="5">
        <f t="shared" si="41"/>
        <v>2018</v>
      </c>
      <c r="J393">
        <f t="shared" si="39"/>
        <v>122.97520661157024</v>
      </c>
    </row>
    <row r="394" spans="1:10">
      <c r="A394" t="s">
        <v>32</v>
      </c>
      <c r="C394" s="1"/>
      <c r="G394" s="1" t="str">
        <f t="shared" ref="G394:G418" si="42">IF(OR(C573&lt;=0,ISTEXT(C573)),"",C573)</f>
        <v/>
      </c>
      <c r="H394" s="5" t="str">
        <f t="shared" si="40"/>
        <v/>
      </c>
      <c r="I394" s="5" t="str">
        <f t="shared" si="41"/>
        <v/>
      </c>
    </row>
    <row r="395" spans="1:10">
      <c r="G395" s="1" t="str">
        <f t="shared" si="42"/>
        <v/>
      </c>
      <c r="H395" s="5" t="str">
        <f t="shared" si="40"/>
        <v/>
      </c>
      <c r="I395" s="5" t="str">
        <f t="shared" si="41"/>
        <v/>
      </c>
    </row>
    <row r="396" spans="1:10">
      <c r="G396" s="1" t="str">
        <f t="shared" si="42"/>
        <v/>
      </c>
      <c r="H396" s="5" t="str">
        <f t="shared" si="40"/>
        <v/>
      </c>
      <c r="I396" s="5" t="str">
        <f t="shared" si="41"/>
        <v/>
      </c>
    </row>
    <row r="397" spans="1:10">
      <c r="G397" s="1" t="str">
        <f t="shared" si="42"/>
        <v/>
      </c>
      <c r="H397" s="5" t="str">
        <f t="shared" si="40"/>
        <v/>
      </c>
      <c r="I397" s="5" t="str">
        <f t="shared" si="41"/>
        <v/>
      </c>
    </row>
    <row r="398" spans="1:10">
      <c r="G398" s="1" t="str">
        <f t="shared" si="42"/>
        <v/>
      </c>
      <c r="H398" s="5" t="str">
        <f t="shared" si="40"/>
        <v/>
      </c>
      <c r="I398" s="5" t="str">
        <f t="shared" si="41"/>
        <v/>
      </c>
    </row>
    <row r="399" spans="1:10">
      <c r="G399" s="1" t="str">
        <f t="shared" si="42"/>
        <v/>
      </c>
      <c r="H399" s="5" t="str">
        <f t="shared" si="40"/>
        <v/>
      </c>
      <c r="I399" s="5" t="str">
        <f t="shared" si="41"/>
        <v/>
      </c>
    </row>
    <row r="400" spans="1:10">
      <c r="G400" s="1" t="str">
        <f t="shared" si="42"/>
        <v/>
      </c>
      <c r="H400" s="5" t="str">
        <f t="shared" si="40"/>
        <v/>
      </c>
      <c r="I400" s="5" t="str">
        <f t="shared" si="41"/>
        <v/>
      </c>
    </row>
    <row r="401" spans="7:9">
      <c r="G401" s="1" t="str">
        <f t="shared" si="42"/>
        <v/>
      </c>
      <c r="H401" s="5" t="str">
        <f t="shared" si="40"/>
        <v/>
      </c>
      <c r="I401" s="5" t="str">
        <f t="shared" si="41"/>
        <v/>
      </c>
    </row>
    <row r="402" spans="7:9">
      <c r="G402" s="1" t="str">
        <f t="shared" si="42"/>
        <v/>
      </c>
      <c r="H402" s="5" t="str">
        <f t="shared" si="40"/>
        <v/>
      </c>
      <c r="I402" s="5" t="str">
        <f t="shared" si="41"/>
        <v/>
      </c>
    </row>
    <row r="403" spans="7:9">
      <c r="G403" s="1" t="str">
        <f t="shared" si="42"/>
        <v/>
      </c>
      <c r="H403" s="5" t="str">
        <f t="shared" si="40"/>
        <v/>
      </c>
      <c r="I403" s="5" t="str">
        <f t="shared" si="41"/>
        <v/>
      </c>
    </row>
    <row r="404" spans="7:9">
      <c r="G404" s="1" t="str">
        <f t="shared" si="42"/>
        <v/>
      </c>
      <c r="H404" s="5" t="str">
        <f t="shared" si="40"/>
        <v/>
      </c>
      <c r="I404" s="5" t="str">
        <f t="shared" si="41"/>
        <v/>
      </c>
    </row>
    <row r="405" spans="7:9">
      <c r="G405" s="1" t="str">
        <f t="shared" si="42"/>
        <v/>
      </c>
      <c r="H405" s="5" t="str">
        <f t="shared" si="40"/>
        <v/>
      </c>
      <c r="I405" s="5" t="str">
        <f t="shared" si="41"/>
        <v/>
      </c>
    </row>
    <row r="406" spans="7:9">
      <c r="G406" s="1" t="str">
        <f t="shared" si="42"/>
        <v/>
      </c>
      <c r="H406" s="5" t="str">
        <f t="shared" si="40"/>
        <v/>
      </c>
      <c r="I406" s="5" t="str">
        <f t="shared" si="41"/>
        <v/>
      </c>
    </row>
    <row r="407" spans="7:9">
      <c r="G407" s="1" t="str">
        <f t="shared" si="42"/>
        <v/>
      </c>
      <c r="H407" s="5" t="str">
        <f t="shared" si="40"/>
        <v/>
      </c>
      <c r="I407" s="5" t="str">
        <f t="shared" si="41"/>
        <v/>
      </c>
    </row>
    <row r="408" spans="7:9">
      <c r="G408" s="1" t="str">
        <f t="shared" si="42"/>
        <v/>
      </c>
      <c r="H408" s="5" t="str">
        <f t="shared" ref="H408:H418" si="43">IF(NOT(ISTEXT(G408)),YEAR(G408)*100+MONTH(G408),"")</f>
        <v/>
      </c>
      <c r="I408" s="5" t="str">
        <f t="shared" ref="I408:I418" si="44">IF(NOT(ISTEXT(G408)),YEAR(G408),"")</f>
        <v/>
      </c>
    </row>
    <row r="409" spans="7:9">
      <c r="G409" s="1" t="str">
        <f t="shared" si="42"/>
        <v/>
      </c>
      <c r="H409" s="5" t="str">
        <f t="shared" si="43"/>
        <v/>
      </c>
      <c r="I409" s="5" t="str">
        <f t="shared" si="44"/>
        <v/>
      </c>
    </row>
    <row r="410" spans="7:9">
      <c r="G410" s="1" t="str">
        <f t="shared" si="42"/>
        <v/>
      </c>
      <c r="H410" s="5" t="str">
        <f t="shared" si="43"/>
        <v/>
      </c>
      <c r="I410" s="5" t="str">
        <f t="shared" si="44"/>
        <v/>
      </c>
    </row>
    <row r="411" spans="7:9">
      <c r="G411" s="1" t="str">
        <f t="shared" si="42"/>
        <v/>
      </c>
      <c r="H411" s="5" t="str">
        <f t="shared" si="43"/>
        <v/>
      </c>
      <c r="I411" s="5" t="str">
        <f t="shared" si="44"/>
        <v/>
      </c>
    </row>
    <row r="412" spans="7:9">
      <c r="G412" s="1" t="str">
        <f t="shared" si="42"/>
        <v/>
      </c>
      <c r="H412" s="5" t="str">
        <f t="shared" si="43"/>
        <v/>
      </c>
      <c r="I412" s="5" t="str">
        <f t="shared" si="44"/>
        <v/>
      </c>
    </row>
    <row r="413" spans="7:9">
      <c r="G413" s="1" t="str">
        <f t="shared" si="42"/>
        <v/>
      </c>
      <c r="H413" s="5" t="str">
        <f t="shared" si="43"/>
        <v/>
      </c>
      <c r="I413" s="5" t="str">
        <f t="shared" si="44"/>
        <v/>
      </c>
    </row>
    <row r="414" spans="7:9">
      <c r="G414" s="1" t="str">
        <f t="shared" si="42"/>
        <v/>
      </c>
      <c r="H414" s="5" t="str">
        <f t="shared" si="43"/>
        <v/>
      </c>
      <c r="I414" s="5" t="str">
        <f t="shared" si="44"/>
        <v/>
      </c>
    </row>
    <row r="415" spans="7:9">
      <c r="G415" s="1" t="str">
        <f t="shared" si="42"/>
        <v/>
      </c>
      <c r="H415" s="5" t="str">
        <f t="shared" si="43"/>
        <v/>
      </c>
      <c r="I415" s="5" t="str">
        <f t="shared" si="44"/>
        <v/>
      </c>
    </row>
    <row r="416" spans="7:9">
      <c r="G416" s="1" t="str">
        <f t="shared" si="42"/>
        <v/>
      </c>
      <c r="H416" s="5" t="str">
        <f t="shared" si="43"/>
        <v/>
      </c>
      <c r="I416" s="5" t="str">
        <f t="shared" si="44"/>
        <v/>
      </c>
    </row>
    <row r="417" spans="7:9">
      <c r="G417" s="1" t="str">
        <f t="shared" si="42"/>
        <v/>
      </c>
      <c r="H417" s="5" t="str">
        <f t="shared" si="43"/>
        <v/>
      </c>
      <c r="I417" s="5" t="str">
        <f t="shared" si="44"/>
        <v/>
      </c>
    </row>
    <row r="418" spans="7:9">
      <c r="G418" s="1" t="str">
        <f t="shared" si="42"/>
        <v/>
      </c>
      <c r="H418" s="5" t="str">
        <f t="shared" si="43"/>
        <v/>
      </c>
      <c r="I418" s="5" t="str">
        <f t="shared" si="44"/>
        <v/>
      </c>
    </row>
  </sheetData>
  <mergeCells count="2">
    <mergeCell ref="G1:J1"/>
    <mergeCell ref="L1:N1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8"/>
  <sheetViews>
    <sheetView topLeftCell="A379" workbookViewId="0">
      <selection activeCell="Q8" sqref="Q8"/>
    </sheetView>
  </sheetViews>
  <sheetFormatPr defaultRowHeight="15"/>
  <cols>
    <col min="1" max="1" width="81.140625" bestFit="1" customWidth="1"/>
    <col min="2" max="2" width="8" bestFit="1" customWidth="1"/>
    <col min="3" max="3" width="10.7109375" customWidth="1"/>
    <col min="4" max="4" width="18.28515625" bestFit="1" customWidth="1"/>
    <col min="5" max="5" width="21.42578125" bestFit="1" customWidth="1"/>
    <col min="7" max="7" width="10.7109375" bestFit="1" customWidth="1"/>
  </cols>
  <sheetData>
    <row r="1" spans="1:14" ht="15.75" thickBot="1">
      <c r="A1" t="s">
        <v>0</v>
      </c>
      <c r="G1" s="24" t="s">
        <v>96</v>
      </c>
      <c r="H1" s="25"/>
      <c r="I1" s="25"/>
      <c r="J1" s="26"/>
      <c r="L1" s="27" t="s">
        <v>101</v>
      </c>
      <c r="M1" s="28"/>
      <c r="N1" s="29"/>
    </row>
    <row r="2" spans="1:14">
      <c r="A2" t="s">
        <v>1</v>
      </c>
      <c r="G2" s="2" t="s">
        <v>97</v>
      </c>
      <c r="H2" s="2" t="s">
        <v>98</v>
      </c>
      <c r="I2" s="2" t="s">
        <v>99</v>
      </c>
      <c r="J2" s="3" t="s">
        <v>100</v>
      </c>
      <c r="L2" s="2" t="s">
        <v>102</v>
      </c>
      <c r="M2" s="2" t="s">
        <v>99</v>
      </c>
      <c r="N2" s="3" t="s">
        <v>103</v>
      </c>
    </row>
    <row r="3" spans="1:14">
      <c r="A3" t="s">
        <v>2</v>
      </c>
      <c r="G3" s="4">
        <v>43101</v>
      </c>
      <c r="H3" s="5">
        <f>YEAR(G3)*100+MONTH(G3)</f>
        <v>201801</v>
      </c>
      <c r="I3" s="6">
        <f t="shared" ref="I3:I13" si="0">SUMIF($H$30:$H$394,H3,D$30:D$399)/COUNTIF($H$30:$H$394,H3)</f>
        <v>1.1158064516129034</v>
      </c>
      <c r="J3" s="7">
        <f>SUMIF($H$30:$H$394,H3,J$30:J$400)</f>
        <v>68.608264462809942</v>
      </c>
      <c r="L3" s="8">
        <f>YEAR(G3)</f>
        <v>2018</v>
      </c>
      <c r="M3" s="6">
        <f>SUMIF(I$30:I$394,L3,D$30:D$394)/COUNTIF(I$30:I$394,L3)</f>
        <v>1.4134794520547944</v>
      </c>
      <c r="N3" s="6">
        <f>SUMIF(I$30:I$394,L3,J$30:J$394)</f>
        <v>1023.3123966942153</v>
      </c>
    </row>
    <row r="4" spans="1:14">
      <c r="A4" t="s">
        <v>3</v>
      </c>
      <c r="G4" s="4">
        <f>DATE(IF(MONTH(G3)=12,YEAR(G3)+1,YEAR(G3)),IF(MONTH(G3)=12,1,MONTH(G3)+1),1)</f>
        <v>43132</v>
      </c>
      <c r="H4" s="5">
        <f t="shared" ref="H4:H14" si="1">YEAR(G4)*100+MONTH(G4)</f>
        <v>201802</v>
      </c>
      <c r="I4" s="6">
        <f t="shared" si="0"/>
        <v>1.3182142857142856</v>
      </c>
      <c r="J4" s="7">
        <f t="shared" ref="J4:J13" si="2">SUMIF($H$30:$H$394,H4,J$30:J$400)</f>
        <v>73.209917355371886</v>
      </c>
    </row>
    <row r="5" spans="1:14">
      <c r="A5" t="s">
        <v>4</v>
      </c>
      <c r="G5" s="4">
        <f t="shared" ref="G5:G14" si="3">DATE(IF(MONTH(G4)=12,YEAR(G4)+1,YEAR(G4)),IF(MONTH(G4)=12,1,MONTH(G4)+1),1)</f>
        <v>43160</v>
      </c>
      <c r="H5" s="5">
        <f t="shared" si="1"/>
        <v>201803</v>
      </c>
      <c r="I5" s="6">
        <f t="shared" si="0"/>
        <v>1.9180645161290324</v>
      </c>
      <c r="J5" s="7">
        <f t="shared" si="2"/>
        <v>117.93719008264462</v>
      </c>
    </row>
    <row r="6" spans="1:14">
      <c r="A6" t="s">
        <v>5</v>
      </c>
      <c r="G6" s="4">
        <f t="shared" si="3"/>
        <v>43191</v>
      </c>
      <c r="H6" s="5">
        <f t="shared" si="1"/>
        <v>201804</v>
      </c>
      <c r="I6" s="6">
        <f t="shared" si="0"/>
        <v>1.7163333333333333</v>
      </c>
      <c r="J6" s="7">
        <f t="shared" si="2"/>
        <v>102.12892561983472</v>
      </c>
    </row>
    <row r="7" spans="1:14">
      <c r="A7" t="s">
        <v>6</v>
      </c>
      <c r="G7" s="4">
        <f t="shared" si="3"/>
        <v>43221</v>
      </c>
      <c r="H7" s="5">
        <f t="shared" si="1"/>
        <v>201805</v>
      </c>
      <c r="I7" s="6">
        <f t="shared" si="0"/>
        <v>1.7977419354838706</v>
      </c>
      <c r="J7" s="7">
        <f t="shared" si="2"/>
        <v>110.53884297520662</v>
      </c>
    </row>
    <row r="8" spans="1:14">
      <c r="A8" t="s">
        <v>7</v>
      </c>
      <c r="G8" s="4">
        <f t="shared" si="3"/>
        <v>43252</v>
      </c>
      <c r="H8" s="5">
        <f t="shared" si="1"/>
        <v>201806</v>
      </c>
      <c r="I8" s="6">
        <f t="shared" si="0"/>
        <v>1.2976666666666674</v>
      </c>
      <c r="J8" s="7">
        <f t="shared" si="2"/>
        <v>77.216528925619826</v>
      </c>
    </row>
    <row r="9" spans="1:14">
      <c r="A9" t="s">
        <v>6</v>
      </c>
      <c r="G9" s="4">
        <f t="shared" si="3"/>
        <v>43282</v>
      </c>
      <c r="H9" s="5">
        <f t="shared" si="1"/>
        <v>201807</v>
      </c>
      <c r="I9" s="6">
        <f t="shared" si="0"/>
        <v>1.151612903225806</v>
      </c>
      <c r="J9" s="7">
        <f t="shared" si="2"/>
        <v>70.809917355371908</v>
      </c>
    </row>
    <row r="10" spans="1:14">
      <c r="A10" t="s">
        <v>8</v>
      </c>
      <c r="G10" s="4">
        <f t="shared" si="3"/>
        <v>43313</v>
      </c>
      <c r="H10" s="5">
        <f t="shared" si="1"/>
        <v>201808</v>
      </c>
      <c r="I10" s="6">
        <f t="shared" si="0"/>
        <v>1.2309677419354839</v>
      </c>
      <c r="J10" s="7">
        <f t="shared" si="2"/>
        <v>75.68925619834711</v>
      </c>
    </row>
    <row r="11" spans="1:14">
      <c r="A11" t="s">
        <v>9</v>
      </c>
      <c r="G11" s="4">
        <f t="shared" si="3"/>
        <v>43344</v>
      </c>
      <c r="H11" s="5">
        <f t="shared" si="1"/>
        <v>201809</v>
      </c>
      <c r="I11" s="6">
        <f t="shared" si="0"/>
        <v>1.3099999999999998</v>
      </c>
      <c r="J11" s="7">
        <f t="shared" si="2"/>
        <v>77.950413223140487</v>
      </c>
    </row>
    <row r="12" spans="1:14">
      <c r="A12" t="s">
        <v>6</v>
      </c>
      <c r="G12" s="4">
        <f t="shared" si="3"/>
        <v>43374</v>
      </c>
      <c r="H12" s="5">
        <f t="shared" si="1"/>
        <v>201810</v>
      </c>
      <c r="I12" s="6">
        <f t="shared" si="0"/>
        <v>1.2116129032258063</v>
      </c>
      <c r="J12" s="7">
        <f t="shared" si="2"/>
        <v>74.499173553719018</v>
      </c>
    </row>
    <row r="13" spans="1:14">
      <c r="A13" t="s">
        <v>10</v>
      </c>
      <c r="G13" s="4">
        <f t="shared" si="3"/>
        <v>43405</v>
      </c>
      <c r="H13" s="5">
        <f t="shared" si="1"/>
        <v>201811</v>
      </c>
      <c r="I13" s="6">
        <f t="shared" si="0"/>
        <v>1.4793333333333332</v>
      </c>
      <c r="J13" s="7">
        <f t="shared" si="2"/>
        <v>88.026446280991735</v>
      </c>
    </row>
    <row r="14" spans="1:14">
      <c r="A14" t="s">
        <v>126</v>
      </c>
      <c r="G14" s="4">
        <f t="shared" si="3"/>
        <v>43435</v>
      </c>
      <c r="H14" s="5">
        <f t="shared" si="1"/>
        <v>201812</v>
      </c>
      <c r="I14" s="6">
        <f>SUMIF($H$30:$H$394,H14,D$30:D$394)/COUNTIF($H$30:$H$394,H14)</f>
        <v>1.4099999999999997</v>
      </c>
      <c r="J14" s="7">
        <f>SUMIF($H$30:$H$394,H14,J$30:J$394)</f>
        <v>86.697520661157</v>
      </c>
    </row>
    <row r="15" spans="1:14">
      <c r="A15" t="s">
        <v>6</v>
      </c>
    </row>
    <row r="16" spans="1:14">
      <c r="A16" t="s">
        <v>11</v>
      </c>
    </row>
    <row r="17" spans="1:10">
      <c r="A17" t="s">
        <v>70</v>
      </c>
    </row>
    <row r="18" spans="1:10">
      <c r="A18" t="s">
        <v>13</v>
      </c>
    </row>
    <row r="19" spans="1:10">
      <c r="A19" t="s">
        <v>6</v>
      </c>
    </row>
    <row r="20" spans="1:10">
      <c r="A20" t="s">
        <v>71</v>
      </c>
    </row>
    <row r="21" spans="1:10">
      <c r="A21" t="s">
        <v>15</v>
      </c>
    </row>
    <row r="22" spans="1:10">
      <c r="A22" t="s">
        <v>72</v>
      </c>
    </row>
    <row r="23" spans="1:10">
      <c r="A23" t="s">
        <v>6</v>
      </c>
    </row>
    <row r="24" spans="1:10">
      <c r="A24" t="s">
        <v>17</v>
      </c>
      <c r="G24" s="1" t="str">
        <f>IF(OR(C24&lt;=0,ISTEXT(C24)),"",C24)</f>
        <v/>
      </c>
      <c r="H24" s="5" t="str">
        <f>IF(NOT(ISTEXT(G24)),YEAR(G24)*100+MONTH(G24),"")</f>
        <v/>
      </c>
      <c r="I24" s="5" t="str">
        <f>IF(NOT(ISTEXT(G24)),YEAR(G24),"")</f>
        <v/>
      </c>
    </row>
    <row r="25" spans="1:10">
      <c r="A25" t="s">
        <v>18</v>
      </c>
      <c r="G25" s="1" t="str">
        <f t="shared" ref="G25:G88" si="4">IF(OR(C25&lt;=0,ISTEXT(C25)),"",C25)</f>
        <v/>
      </c>
      <c r="H25" s="5" t="str">
        <f t="shared" ref="H25:H88" si="5">IF(NOT(ISTEXT(G25)),YEAR(G25)*100+MONTH(G25),"")</f>
        <v/>
      </c>
      <c r="I25" s="5" t="str">
        <f t="shared" ref="I25:I88" si="6">IF(NOT(ISTEXT(G25)),YEAR(G25),"")</f>
        <v/>
      </c>
    </row>
    <row r="26" spans="1:10">
      <c r="A26" t="s">
        <v>36</v>
      </c>
      <c r="G26" s="1" t="str">
        <f t="shared" si="4"/>
        <v/>
      </c>
      <c r="H26" s="5" t="str">
        <f t="shared" si="5"/>
        <v/>
      </c>
      <c r="I26" s="5" t="str">
        <f t="shared" si="6"/>
        <v/>
      </c>
    </row>
    <row r="27" spans="1:10">
      <c r="A27" t="s">
        <v>19</v>
      </c>
      <c r="G27" s="1" t="str">
        <f t="shared" si="4"/>
        <v/>
      </c>
      <c r="H27" s="5" t="str">
        <f t="shared" si="5"/>
        <v/>
      </c>
      <c r="I27" s="5" t="str">
        <f t="shared" si="6"/>
        <v/>
      </c>
    </row>
    <row r="28" spans="1:10">
      <c r="A28" t="s">
        <v>20</v>
      </c>
      <c r="B28" t="s">
        <v>21</v>
      </c>
      <c r="C28" t="s">
        <v>22</v>
      </c>
      <c r="D28" t="s">
        <v>73</v>
      </c>
      <c r="E28" t="s">
        <v>74</v>
      </c>
      <c r="G28" s="1" t="str">
        <f t="shared" si="4"/>
        <v/>
      </c>
      <c r="H28" s="5" t="str">
        <f t="shared" si="5"/>
        <v/>
      </c>
      <c r="I28" s="5" t="str">
        <f t="shared" si="6"/>
        <v/>
      </c>
    </row>
    <row r="29" spans="1:10">
      <c r="A29" t="s">
        <v>25</v>
      </c>
      <c r="B29" t="s">
        <v>26</v>
      </c>
      <c r="C29" t="s">
        <v>27</v>
      </c>
      <c r="D29" t="s">
        <v>28</v>
      </c>
      <c r="E29" t="s">
        <v>29</v>
      </c>
      <c r="G29" s="1" t="str">
        <f t="shared" si="4"/>
        <v/>
      </c>
      <c r="H29" s="5" t="str">
        <f t="shared" si="5"/>
        <v/>
      </c>
      <c r="I29" s="5" t="str">
        <f t="shared" si="6"/>
        <v/>
      </c>
    </row>
    <row r="30" spans="1:10">
      <c r="A30" t="s">
        <v>30</v>
      </c>
      <c r="B30">
        <v>6847000</v>
      </c>
      <c r="C30" s="1">
        <v>43101</v>
      </c>
      <c r="D30">
        <v>1.17</v>
      </c>
      <c r="E30" t="s">
        <v>39</v>
      </c>
      <c r="G30" s="1">
        <f t="shared" si="4"/>
        <v>43101</v>
      </c>
      <c r="H30" s="5">
        <f t="shared" si="5"/>
        <v>201801</v>
      </c>
      <c r="I30" s="5">
        <f t="shared" si="6"/>
        <v>2018</v>
      </c>
      <c r="J30">
        <f t="shared" ref="J30:J88" si="7">IF(AND(ISNUMBER(G30),ISNUMBER(D30)),D30*(640*24*3600)/(5280^2),"DataGap")</f>
        <v>2.320661157024793</v>
      </c>
    </row>
    <row r="31" spans="1:10">
      <c r="A31" t="s">
        <v>30</v>
      </c>
      <c r="B31">
        <v>6847000</v>
      </c>
      <c r="C31" s="1">
        <v>43102</v>
      </c>
      <c r="D31">
        <v>1.1599999999999999</v>
      </c>
      <c r="E31" t="s">
        <v>39</v>
      </c>
      <c r="G31" s="1">
        <f t="shared" si="4"/>
        <v>43102</v>
      </c>
      <c r="H31" s="5">
        <f t="shared" si="5"/>
        <v>201801</v>
      </c>
      <c r="I31" s="5">
        <f t="shared" si="6"/>
        <v>2018</v>
      </c>
      <c r="J31">
        <f t="shared" si="7"/>
        <v>2.3008264462809915</v>
      </c>
    </row>
    <row r="32" spans="1:10">
      <c r="A32" t="s">
        <v>30</v>
      </c>
      <c r="B32">
        <v>6847000</v>
      </c>
      <c r="C32" s="1">
        <v>43103</v>
      </c>
      <c r="D32">
        <v>1.21</v>
      </c>
      <c r="E32" t="s">
        <v>39</v>
      </c>
      <c r="G32" s="1">
        <f t="shared" si="4"/>
        <v>43103</v>
      </c>
      <c r="H32" s="5">
        <f t="shared" si="5"/>
        <v>201801</v>
      </c>
      <c r="I32" s="5">
        <f t="shared" si="6"/>
        <v>2018</v>
      </c>
      <c r="J32">
        <f t="shared" si="7"/>
        <v>2.4</v>
      </c>
    </row>
    <row r="33" spans="1:10">
      <c r="A33" t="s">
        <v>30</v>
      </c>
      <c r="B33">
        <v>6847000</v>
      </c>
      <c r="C33" s="1">
        <v>43104</v>
      </c>
      <c r="D33">
        <v>1.26</v>
      </c>
      <c r="E33" t="s">
        <v>39</v>
      </c>
      <c r="G33" s="1">
        <f t="shared" si="4"/>
        <v>43104</v>
      </c>
      <c r="H33" s="5">
        <f t="shared" si="5"/>
        <v>201801</v>
      </c>
      <c r="I33" s="5">
        <f t="shared" si="6"/>
        <v>2018</v>
      </c>
      <c r="J33">
        <f t="shared" si="7"/>
        <v>2.4991735537190083</v>
      </c>
    </row>
    <row r="34" spans="1:10">
      <c r="A34" t="s">
        <v>30</v>
      </c>
      <c r="B34">
        <v>6847000</v>
      </c>
      <c r="C34" s="1">
        <v>43105</v>
      </c>
      <c r="D34">
        <v>1.31</v>
      </c>
      <c r="E34" t="s">
        <v>39</v>
      </c>
      <c r="G34" s="1">
        <f t="shared" si="4"/>
        <v>43105</v>
      </c>
      <c r="H34" s="5">
        <f t="shared" si="5"/>
        <v>201801</v>
      </c>
      <c r="I34" s="5">
        <f t="shared" si="6"/>
        <v>2018</v>
      </c>
      <c r="J34">
        <f t="shared" si="7"/>
        <v>2.5983471074380167</v>
      </c>
    </row>
    <row r="35" spans="1:10">
      <c r="A35" t="s">
        <v>30</v>
      </c>
      <c r="B35">
        <v>6847000</v>
      </c>
      <c r="C35" s="1">
        <v>43106</v>
      </c>
      <c r="D35">
        <v>1.36</v>
      </c>
      <c r="E35" t="s">
        <v>39</v>
      </c>
      <c r="G35" s="1">
        <f t="shared" si="4"/>
        <v>43106</v>
      </c>
      <c r="H35" s="5">
        <f t="shared" si="5"/>
        <v>201801</v>
      </c>
      <c r="I35" s="5">
        <f t="shared" si="6"/>
        <v>2018</v>
      </c>
      <c r="J35">
        <f t="shared" si="7"/>
        <v>2.6975206611570246</v>
      </c>
    </row>
    <row r="36" spans="1:10">
      <c r="A36" t="s">
        <v>30</v>
      </c>
      <c r="B36">
        <v>6847000</v>
      </c>
      <c r="C36" s="1">
        <v>43107</v>
      </c>
      <c r="D36">
        <v>1.42</v>
      </c>
      <c r="E36" t="s">
        <v>39</v>
      </c>
      <c r="G36" s="1">
        <f t="shared" si="4"/>
        <v>43107</v>
      </c>
      <c r="H36" s="5">
        <f t="shared" si="5"/>
        <v>201801</v>
      </c>
      <c r="I36" s="5">
        <f t="shared" si="6"/>
        <v>2018</v>
      </c>
      <c r="J36">
        <f t="shared" si="7"/>
        <v>2.8165289256198349</v>
      </c>
    </row>
    <row r="37" spans="1:10">
      <c r="A37" t="s">
        <v>30</v>
      </c>
      <c r="B37">
        <v>6847000</v>
      </c>
      <c r="C37" s="1">
        <v>43108</v>
      </c>
      <c r="D37">
        <v>1.48</v>
      </c>
      <c r="E37" t="s">
        <v>39</v>
      </c>
      <c r="G37" s="1">
        <f t="shared" si="4"/>
        <v>43108</v>
      </c>
      <c r="H37" s="5">
        <f t="shared" si="5"/>
        <v>201801</v>
      </c>
      <c r="I37" s="5">
        <f t="shared" si="6"/>
        <v>2018</v>
      </c>
      <c r="J37">
        <f t="shared" si="7"/>
        <v>2.9355371900826448</v>
      </c>
    </row>
    <row r="38" spans="1:10">
      <c r="A38" t="s">
        <v>30</v>
      </c>
      <c r="B38">
        <v>6847000</v>
      </c>
      <c r="C38" s="1">
        <v>43109</v>
      </c>
      <c r="D38">
        <v>1.49</v>
      </c>
      <c r="E38" t="s">
        <v>39</v>
      </c>
      <c r="G38" s="1">
        <f t="shared" si="4"/>
        <v>43109</v>
      </c>
      <c r="H38" s="5">
        <f t="shared" si="5"/>
        <v>201801</v>
      </c>
      <c r="I38" s="5">
        <f t="shared" si="6"/>
        <v>2018</v>
      </c>
      <c r="J38">
        <f t="shared" si="7"/>
        <v>2.9553719008264463</v>
      </c>
    </row>
    <row r="39" spans="1:10">
      <c r="A39" t="s">
        <v>30</v>
      </c>
      <c r="B39">
        <v>6847000</v>
      </c>
      <c r="C39" s="1">
        <v>43110</v>
      </c>
      <c r="D39">
        <v>1.45</v>
      </c>
      <c r="E39" t="s">
        <v>39</v>
      </c>
      <c r="G39" s="1">
        <f t="shared" si="4"/>
        <v>43110</v>
      </c>
      <c r="H39" s="5">
        <f t="shared" si="5"/>
        <v>201801</v>
      </c>
      <c r="I39" s="5">
        <f t="shared" si="6"/>
        <v>2018</v>
      </c>
      <c r="J39">
        <f t="shared" si="7"/>
        <v>2.8760330578512399</v>
      </c>
    </row>
    <row r="40" spans="1:10">
      <c r="A40" t="s">
        <v>30</v>
      </c>
      <c r="B40">
        <v>6847000</v>
      </c>
      <c r="C40" s="1">
        <v>43111</v>
      </c>
      <c r="D40">
        <v>1.24</v>
      </c>
      <c r="E40" t="s">
        <v>39</v>
      </c>
      <c r="G40" s="1">
        <f t="shared" si="4"/>
        <v>43111</v>
      </c>
      <c r="H40" s="5">
        <f t="shared" si="5"/>
        <v>201801</v>
      </c>
      <c r="I40" s="5">
        <f t="shared" si="6"/>
        <v>2018</v>
      </c>
      <c r="J40">
        <f t="shared" si="7"/>
        <v>2.4595041322314048</v>
      </c>
    </row>
    <row r="41" spans="1:10">
      <c r="A41" t="s">
        <v>30</v>
      </c>
      <c r="B41">
        <v>6847000</v>
      </c>
      <c r="C41" s="1">
        <v>43112</v>
      </c>
      <c r="D41">
        <v>0.98</v>
      </c>
      <c r="E41" t="s">
        <v>39</v>
      </c>
      <c r="G41" s="1">
        <f t="shared" si="4"/>
        <v>43112</v>
      </c>
      <c r="H41" s="5">
        <f t="shared" si="5"/>
        <v>201801</v>
      </c>
      <c r="I41" s="5">
        <f t="shared" si="6"/>
        <v>2018</v>
      </c>
      <c r="J41">
        <f t="shared" si="7"/>
        <v>1.9438016528925619</v>
      </c>
    </row>
    <row r="42" spans="1:10">
      <c r="A42" t="s">
        <v>30</v>
      </c>
      <c r="B42">
        <v>6847000</v>
      </c>
      <c r="C42" s="1">
        <v>43113</v>
      </c>
      <c r="D42">
        <v>0.95</v>
      </c>
      <c r="E42" t="s">
        <v>39</v>
      </c>
      <c r="G42" s="1">
        <f t="shared" si="4"/>
        <v>43113</v>
      </c>
      <c r="H42" s="5">
        <f t="shared" si="5"/>
        <v>201801</v>
      </c>
      <c r="I42" s="5">
        <f t="shared" si="6"/>
        <v>2018</v>
      </c>
      <c r="J42">
        <f t="shared" si="7"/>
        <v>1.884297520661157</v>
      </c>
    </row>
    <row r="43" spans="1:10">
      <c r="A43" t="s">
        <v>30</v>
      </c>
      <c r="B43">
        <v>6847000</v>
      </c>
      <c r="C43" s="1">
        <v>43114</v>
      </c>
      <c r="D43">
        <v>0.98</v>
      </c>
      <c r="E43" t="s">
        <v>39</v>
      </c>
      <c r="G43" s="1">
        <f t="shared" si="4"/>
        <v>43114</v>
      </c>
      <c r="H43" s="5">
        <f t="shared" si="5"/>
        <v>201801</v>
      </c>
      <c r="I43" s="5">
        <f t="shared" si="6"/>
        <v>2018</v>
      </c>
      <c r="J43">
        <f t="shared" si="7"/>
        <v>1.9438016528925619</v>
      </c>
    </row>
    <row r="44" spans="1:10">
      <c r="A44" t="s">
        <v>30</v>
      </c>
      <c r="B44">
        <v>6847000</v>
      </c>
      <c r="C44" s="1">
        <v>43115</v>
      </c>
      <c r="D44">
        <v>0.97</v>
      </c>
      <c r="E44" t="s">
        <v>39</v>
      </c>
      <c r="G44" s="1">
        <f t="shared" si="4"/>
        <v>43115</v>
      </c>
      <c r="H44" s="5">
        <f t="shared" si="5"/>
        <v>201801</v>
      </c>
      <c r="I44" s="5">
        <f t="shared" si="6"/>
        <v>2018</v>
      </c>
      <c r="J44">
        <f t="shared" si="7"/>
        <v>1.9239669421487604</v>
      </c>
    </row>
    <row r="45" spans="1:10">
      <c r="A45" t="s">
        <v>30</v>
      </c>
      <c r="B45">
        <v>6847000</v>
      </c>
      <c r="C45" s="1">
        <v>43116</v>
      </c>
      <c r="D45">
        <v>0.93</v>
      </c>
      <c r="E45" t="s">
        <v>39</v>
      </c>
      <c r="G45" s="1">
        <f t="shared" si="4"/>
        <v>43116</v>
      </c>
      <c r="H45" s="5">
        <f t="shared" si="5"/>
        <v>201801</v>
      </c>
      <c r="I45" s="5">
        <f t="shared" si="6"/>
        <v>2018</v>
      </c>
      <c r="J45">
        <f t="shared" si="7"/>
        <v>1.8446280991735537</v>
      </c>
    </row>
    <row r="46" spans="1:10">
      <c r="A46" t="s">
        <v>30</v>
      </c>
      <c r="B46">
        <v>6847000</v>
      </c>
      <c r="C46" s="1">
        <v>43117</v>
      </c>
      <c r="D46">
        <v>0.89</v>
      </c>
      <c r="E46" t="s">
        <v>39</v>
      </c>
      <c r="G46" s="1">
        <f t="shared" si="4"/>
        <v>43117</v>
      </c>
      <c r="H46" s="5">
        <f t="shared" si="5"/>
        <v>201801</v>
      </c>
      <c r="I46" s="5">
        <f t="shared" si="6"/>
        <v>2018</v>
      </c>
      <c r="J46">
        <f t="shared" si="7"/>
        <v>1.7652892561983471</v>
      </c>
    </row>
    <row r="47" spans="1:10">
      <c r="A47" t="s">
        <v>30</v>
      </c>
      <c r="B47">
        <v>6847000</v>
      </c>
      <c r="C47" s="1">
        <v>43118</v>
      </c>
      <c r="D47">
        <v>0.94</v>
      </c>
      <c r="E47" t="s">
        <v>39</v>
      </c>
      <c r="G47" s="1">
        <f t="shared" si="4"/>
        <v>43118</v>
      </c>
      <c r="H47" s="5">
        <f t="shared" si="5"/>
        <v>201801</v>
      </c>
      <c r="I47" s="5">
        <f t="shared" si="6"/>
        <v>2018</v>
      </c>
      <c r="J47">
        <f t="shared" si="7"/>
        <v>1.8644628099173555</v>
      </c>
    </row>
    <row r="48" spans="1:10">
      <c r="A48" t="s">
        <v>30</v>
      </c>
      <c r="B48">
        <v>6847000</v>
      </c>
      <c r="C48" s="1">
        <v>43119</v>
      </c>
      <c r="D48">
        <v>1.01</v>
      </c>
      <c r="E48" t="s">
        <v>39</v>
      </c>
      <c r="G48" s="1">
        <f t="shared" si="4"/>
        <v>43119</v>
      </c>
      <c r="H48" s="5">
        <f t="shared" si="5"/>
        <v>201801</v>
      </c>
      <c r="I48" s="5">
        <f t="shared" si="6"/>
        <v>2018</v>
      </c>
      <c r="J48">
        <f t="shared" si="7"/>
        <v>2.0033057851239668</v>
      </c>
    </row>
    <row r="49" spans="1:10">
      <c r="A49" t="s">
        <v>30</v>
      </c>
      <c r="B49">
        <v>6847000</v>
      </c>
      <c r="C49" s="1">
        <v>43120</v>
      </c>
      <c r="D49">
        <v>1.03</v>
      </c>
      <c r="E49" t="s">
        <v>39</v>
      </c>
      <c r="G49" s="1">
        <f t="shared" si="4"/>
        <v>43120</v>
      </c>
      <c r="H49" s="5">
        <f t="shared" si="5"/>
        <v>201801</v>
      </c>
      <c r="I49" s="5">
        <f t="shared" si="6"/>
        <v>2018</v>
      </c>
      <c r="J49">
        <f t="shared" si="7"/>
        <v>2.0429752066115703</v>
      </c>
    </row>
    <row r="50" spans="1:10">
      <c r="A50" t="s">
        <v>30</v>
      </c>
      <c r="B50">
        <v>6847000</v>
      </c>
      <c r="C50" s="1">
        <v>43121</v>
      </c>
      <c r="D50">
        <v>1.01</v>
      </c>
      <c r="E50" t="s">
        <v>39</v>
      </c>
      <c r="G50" s="1">
        <f t="shared" si="4"/>
        <v>43121</v>
      </c>
      <c r="H50" s="5">
        <f t="shared" si="5"/>
        <v>201801</v>
      </c>
      <c r="I50" s="5">
        <f t="shared" si="6"/>
        <v>2018</v>
      </c>
      <c r="J50">
        <f t="shared" si="7"/>
        <v>2.0033057851239668</v>
      </c>
    </row>
    <row r="51" spans="1:10">
      <c r="A51" t="s">
        <v>30</v>
      </c>
      <c r="B51">
        <v>6847000</v>
      </c>
      <c r="C51" s="1">
        <v>43122</v>
      </c>
      <c r="D51">
        <v>1.02</v>
      </c>
      <c r="E51" t="s">
        <v>39</v>
      </c>
      <c r="G51" s="1">
        <f t="shared" si="4"/>
        <v>43122</v>
      </c>
      <c r="H51" s="5">
        <f t="shared" si="5"/>
        <v>201801</v>
      </c>
      <c r="I51" s="5">
        <f t="shared" si="6"/>
        <v>2018</v>
      </c>
      <c r="J51">
        <f t="shared" si="7"/>
        <v>2.0231404958677688</v>
      </c>
    </row>
    <row r="52" spans="1:10">
      <c r="A52" t="s">
        <v>30</v>
      </c>
      <c r="B52">
        <v>6847000</v>
      </c>
      <c r="C52" s="1">
        <v>43123</v>
      </c>
      <c r="D52">
        <v>1.03</v>
      </c>
      <c r="E52" t="s">
        <v>39</v>
      </c>
      <c r="G52" s="1">
        <f t="shared" si="4"/>
        <v>43123</v>
      </c>
      <c r="H52" s="5">
        <f t="shared" si="5"/>
        <v>201801</v>
      </c>
      <c r="I52" s="5">
        <f t="shared" si="6"/>
        <v>2018</v>
      </c>
      <c r="J52">
        <f t="shared" si="7"/>
        <v>2.0429752066115703</v>
      </c>
    </row>
    <row r="53" spans="1:10">
      <c r="A53" t="s">
        <v>30</v>
      </c>
      <c r="B53">
        <v>6847000</v>
      </c>
      <c r="C53" s="1">
        <v>43124</v>
      </c>
      <c r="D53">
        <v>1.04</v>
      </c>
      <c r="E53" t="s">
        <v>39</v>
      </c>
      <c r="G53" s="1">
        <f t="shared" si="4"/>
        <v>43124</v>
      </c>
      <c r="H53" s="5">
        <f t="shared" si="5"/>
        <v>201801</v>
      </c>
      <c r="I53" s="5">
        <f t="shared" si="6"/>
        <v>2018</v>
      </c>
      <c r="J53">
        <f t="shared" si="7"/>
        <v>2.0628099173553718</v>
      </c>
    </row>
    <row r="54" spans="1:10">
      <c r="A54" t="s">
        <v>30</v>
      </c>
      <c r="B54">
        <v>6847000</v>
      </c>
      <c r="C54" s="1">
        <v>43125</v>
      </c>
      <c r="D54">
        <v>1.04</v>
      </c>
      <c r="E54" t="s">
        <v>39</v>
      </c>
      <c r="G54" s="1">
        <f t="shared" si="4"/>
        <v>43125</v>
      </c>
      <c r="H54" s="5">
        <f t="shared" si="5"/>
        <v>201801</v>
      </c>
      <c r="I54" s="5">
        <f t="shared" si="6"/>
        <v>2018</v>
      </c>
      <c r="J54">
        <f t="shared" si="7"/>
        <v>2.0628099173553718</v>
      </c>
    </row>
    <row r="55" spans="1:10">
      <c r="A55" t="s">
        <v>30</v>
      </c>
      <c r="B55">
        <v>6847000</v>
      </c>
      <c r="C55" s="1">
        <v>43126</v>
      </c>
      <c r="D55">
        <v>1.04</v>
      </c>
      <c r="E55" t="s">
        <v>39</v>
      </c>
      <c r="G55" s="1">
        <f t="shared" si="4"/>
        <v>43126</v>
      </c>
      <c r="H55" s="5">
        <f t="shared" si="5"/>
        <v>201801</v>
      </c>
      <c r="I55" s="5">
        <f t="shared" si="6"/>
        <v>2018</v>
      </c>
      <c r="J55">
        <f t="shared" si="7"/>
        <v>2.0628099173553718</v>
      </c>
    </row>
    <row r="56" spans="1:10">
      <c r="A56" t="s">
        <v>30</v>
      </c>
      <c r="B56">
        <v>6847000</v>
      </c>
      <c r="C56" s="1">
        <v>43127</v>
      </c>
      <c r="D56">
        <v>1.03</v>
      </c>
      <c r="E56" t="s">
        <v>39</v>
      </c>
      <c r="G56" s="1">
        <f t="shared" si="4"/>
        <v>43127</v>
      </c>
      <c r="H56" s="5">
        <f t="shared" si="5"/>
        <v>201801</v>
      </c>
      <c r="I56" s="5">
        <f t="shared" si="6"/>
        <v>2018</v>
      </c>
      <c r="J56">
        <f t="shared" si="7"/>
        <v>2.0429752066115703</v>
      </c>
    </row>
    <row r="57" spans="1:10">
      <c r="A57" t="s">
        <v>30</v>
      </c>
      <c r="B57">
        <v>6847000</v>
      </c>
      <c r="C57" s="1">
        <v>43128</v>
      </c>
      <c r="D57">
        <v>1.03</v>
      </c>
      <c r="E57" t="s">
        <v>39</v>
      </c>
      <c r="G57" s="1">
        <f t="shared" si="4"/>
        <v>43128</v>
      </c>
      <c r="H57" s="5">
        <f t="shared" si="5"/>
        <v>201801</v>
      </c>
      <c r="I57" s="5">
        <f t="shared" si="6"/>
        <v>2018</v>
      </c>
      <c r="J57">
        <f t="shared" si="7"/>
        <v>2.0429752066115703</v>
      </c>
    </row>
    <row r="58" spans="1:10">
      <c r="A58" t="s">
        <v>30</v>
      </c>
      <c r="B58">
        <v>6847000</v>
      </c>
      <c r="C58" s="1">
        <v>43129</v>
      </c>
      <c r="D58">
        <v>1.03</v>
      </c>
      <c r="E58" t="s">
        <v>39</v>
      </c>
      <c r="G58" s="1">
        <f t="shared" si="4"/>
        <v>43129</v>
      </c>
      <c r="H58" s="5">
        <f t="shared" si="5"/>
        <v>201801</v>
      </c>
      <c r="I58" s="5">
        <f t="shared" si="6"/>
        <v>2018</v>
      </c>
      <c r="J58">
        <f t="shared" si="7"/>
        <v>2.0429752066115703</v>
      </c>
    </row>
    <row r="59" spans="1:10">
      <c r="A59" t="s">
        <v>30</v>
      </c>
      <c r="B59">
        <v>6847000</v>
      </c>
      <c r="C59" s="1">
        <v>43130</v>
      </c>
      <c r="D59">
        <v>1.04</v>
      </c>
      <c r="E59" t="s">
        <v>39</v>
      </c>
      <c r="G59" s="1">
        <f t="shared" si="4"/>
        <v>43130</v>
      </c>
      <c r="H59" s="5">
        <f t="shared" si="5"/>
        <v>201801</v>
      </c>
      <c r="I59" s="5">
        <f t="shared" si="6"/>
        <v>2018</v>
      </c>
      <c r="J59">
        <f t="shared" si="7"/>
        <v>2.0628099173553718</v>
      </c>
    </row>
    <row r="60" spans="1:10">
      <c r="A60" t="s">
        <v>30</v>
      </c>
      <c r="B60">
        <v>6847000</v>
      </c>
      <c r="C60" s="1">
        <v>43131</v>
      </c>
      <c r="D60">
        <v>1.05</v>
      </c>
      <c r="E60" t="s">
        <v>39</v>
      </c>
      <c r="G60" s="1">
        <f t="shared" si="4"/>
        <v>43131</v>
      </c>
      <c r="H60" s="5">
        <f t="shared" si="5"/>
        <v>201801</v>
      </c>
      <c r="I60" s="5">
        <f t="shared" si="6"/>
        <v>2018</v>
      </c>
      <c r="J60">
        <f t="shared" si="7"/>
        <v>2.0826446280991737</v>
      </c>
    </row>
    <row r="61" spans="1:10">
      <c r="A61" t="s">
        <v>30</v>
      </c>
      <c r="B61">
        <v>6847000</v>
      </c>
      <c r="C61" s="1">
        <v>43132</v>
      </c>
      <c r="D61">
        <v>1.03</v>
      </c>
      <c r="E61" t="s">
        <v>39</v>
      </c>
      <c r="G61" s="1">
        <f t="shared" si="4"/>
        <v>43132</v>
      </c>
      <c r="H61" s="5">
        <f t="shared" si="5"/>
        <v>201802</v>
      </c>
      <c r="I61" s="5">
        <f t="shared" si="6"/>
        <v>2018</v>
      </c>
      <c r="J61">
        <f t="shared" si="7"/>
        <v>2.0429752066115703</v>
      </c>
    </row>
    <row r="62" spans="1:10">
      <c r="A62" t="s">
        <v>30</v>
      </c>
      <c r="B62">
        <v>6847000</v>
      </c>
      <c r="C62" s="1">
        <v>43133</v>
      </c>
      <c r="D62">
        <v>1.04</v>
      </c>
      <c r="E62" t="s">
        <v>39</v>
      </c>
      <c r="G62" s="1">
        <f t="shared" si="4"/>
        <v>43133</v>
      </c>
      <c r="H62" s="5">
        <f t="shared" si="5"/>
        <v>201802</v>
      </c>
      <c r="I62" s="5">
        <f t="shared" si="6"/>
        <v>2018</v>
      </c>
      <c r="J62">
        <f t="shared" si="7"/>
        <v>2.0628099173553718</v>
      </c>
    </row>
    <row r="63" spans="1:10">
      <c r="A63" t="s">
        <v>30</v>
      </c>
      <c r="B63">
        <v>6847000</v>
      </c>
      <c r="C63" s="1">
        <v>43134</v>
      </c>
      <c r="D63">
        <v>1.17</v>
      </c>
      <c r="E63" t="s">
        <v>39</v>
      </c>
      <c r="G63" s="1">
        <f t="shared" si="4"/>
        <v>43134</v>
      </c>
      <c r="H63" s="5">
        <f t="shared" si="5"/>
        <v>201802</v>
      </c>
      <c r="I63" s="5">
        <f t="shared" si="6"/>
        <v>2018</v>
      </c>
      <c r="J63">
        <f t="shared" si="7"/>
        <v>2.320661157024793</v>
      </c>
    </row>
    <row r="64" spans="1:10">
      <c r="A64" t="s">
        <v>30</v>
      </c>
      <c r="B64">
        <v>6847000</v>
      </c>
      <c r="C64" s="1">
        <v>43135</v>
      </c>
      <c r="D64">
        <v>1.17</v>
      </c>
      <c r="E64" t="s">
        <v>39</v>
      </c>
      <c r="G64" s="1">
        <f t="shared" si="4"/>
        <v>43135</v>
      </c>
      <c r="H64" s="5">
        <f t="shared" si="5"/>
        <v>201802</v>
      </c>
      <c r="I64" s="5">
        <f t="shared" si="6"/>
        <v>2018</v>
      </c>
      <c r="J64">
        <f t="shared" si="7"/>
        <v>2.320661157024793</v>
      </c>
    </row>
    <row r="65" spans="1:10">
      <c r="A65" t="s">
        <v>30</v>
      </c>
      <c r="B65">
        <v>6847000</v>
      </c>
      <c r="C65" s="1">
        <v>43136</v>
      </c>
      <c r="D65">
        <v>1.21</v>
      </c>
      <c r="E65" t="s">
        <v>39</v>
      </c>
      <c r="G65" s="1">
        <f t="shared" si="4"/>
        <v>43136</v>
      </c>
      <c r="H65" s="5">
        <f t="shared" si="5"/>
        <v>201802</v>
      </c>
      <c r="I65" s="5">
        <f t="shared" si="6"/>
        <v>2018</v>
      </c>
      <c r="J65">
        <f t="shared" si="7"/>
        <v>2.4</v>
      </c>
    </row>
    <row r="66" spans="1:10">
      <c r="A66" t="s">
        <v>30</v>
      </c>
      <c r="B66">
        <v>6847000</v>
      </c>
      <c r="C66" s="1">
        <v>43137</v>
      </c>
      <c r="D66">
        <v>1.2</v>
      </c>
      <c r="E66" t="s">
        <v>39</v>
      </c>
      <c r="G66" s="1">
        <f t="shared" si="4"/>
        <v>43137</v>
      </c>
      <c r="H66" s="5">
        <f t="shared" si="5"/>
        <v>201802</v>
      </c>
      <c r="I66" s="5">
        <f t="shared" si="6"/>
        <v>2018</v>
      </c>
      <c r="J66">
        <f t="shared" si="7"/>
        <v>2.3801652892561984</v>
      </c>
    </row>
    <row r="67" spans="1:10">
      <c r="A67" t="s">
        <v>30</v>
      </c>
      <c r="B67">
        <v>6847000</v>
      </c>
      <c r="C67" s="1">
        <v>43138</v>
      </c>
      <c r="D67">
        <v>1.2</v>
      </c>
      <c r="E67" t="s">
        <v>39</v>
      </c>
      <c r="G67" s="1">
        <f t="shared" si="4"/>
        <v>43138</v>
      </c>
      <c r="H67" s="5">
        <f t="shared" si="5"/>
        <v>201802</v>
      </c>
      <c r="I67" s="5">
        <f t="shared" si="6"/>
        <v>2018</v>
      </c>
      <c r="J67">
        <f t="shared" si="7"/>
        <v>2.3801652892561984</v>
      </c>
    </row>
    <row r="68" spans="1:10">
      <c r="A68" t="s">
        <v>30</v>
      </c>
      <c r="B68">
        <v>6847000</v>
      </c>
      <c r="C68" s="1">
        <v>43139</v>
      </c>
      <c r="D68">
        <v>1.25</v>
      </c>
      <c r="E68" t="s">
        <v>39</v>
      </c>
      <c r="G68" s="1">
        <f t="shared" si="4"/>
        <v>43139</v>
      </c>
      <c r="H68" s="5">
        <f t="shared" si="5"/>
        <v>201802</v>
      </c>
      <c r="I68" s="5">
        <f t="shared" si="6"/>
        <v>2018</v>
      </c>
      <c r="J68">
        <f t="shared" si="7"/>
        <v>2.4793388429752068</v>
      </c>
    </row>
    <row r="69" spans="1:10">
      <c r="A69" t="s">
        <v>30</v>
      </c>
      <c r="B69">
        <v>6847000</v>
      </c>
      <c r="C69" s="1">
        <v>43140</v>
      </c>
      <c r="D69">
        <v>1.26</v>
      </c>
      <c r="E69" t="s">
        <v>39</v>
      </c>
      <c r="G69" s="1">
        <f t="shared" si="4"/>
        <v>43140</v>
      </c>
      <c r="H69" s="5">
        <f t="shared" si="5"/>
        <v>201802</v>
      </c>
      <c r="I69" s="5">
        <f t="shared" si="6"/>
        <v>2018</v>
      </c>
      <c r="J69">
        <f t="shared" si="7"/>
        <v>2.4991735537190083</v>
      </c>
    </row>
    <row r="70" spans="1:10">
      <c r="A70" t="s">
        <v>30</v>
      </c>
      <c r="B70">
        <v>6847000</v>
      </c>
      <c r="C70" s="1">
        <v>43141</v>
      </c>
      <c r="D70">
        <v>1.17</v>
      </c>
      <c r="E70" t="s">
        <v>39</v>
      </c>
      <c r="G70" s="1">
        <f t="shared" si="4"/>
        <v>43141</v>
      </c>
      <c r="H70" s="5">
        <f t="shared" si="5"/>
        <v>201802</v>
      </c>
      <c r="I70" s="5">
        <f t="shared" si="6"/>
        <v>2018</v>
      </c>
      <c r="J70">
        <f t="shared" si="7"/>
        <v>2.320661157024793</v>
      </c>
    </row>
    <row r="71" spans="1:10">
      <c r="A71" t="s">
        <v>30</v>
      </c>
      <c r="B71">
        <v>6847000</v>
      </c>
      <c r="C71" s="1">
        <v>43142</v>
      </c>
      <c r="D71">
        <v>1.1499999999999999</v>
      </c>
      <c r="E71" t="s">
        <v>39</v>
      </c>
      <c r="G71" s="1">
        <f t="shared" si="4"/>
        <v>43142</v>
      </c>
      <c r="H71" s="5">
        <f t="shared" si="5"/>
        <v>201802</v>
      </c>
      <c r="I71" s="5">
        <f t="shared" si="6"/>
        <v>2018</v>
      </c>
      <c r="J71">
        <f t="shared" si="7"/>
        <v>2.28099173553719</v>
      </c>
    </row>
    <row r="72" spans="1:10">
      <c r="A72" t="s">
        <v>30</v>
      </c>
      <c r="B72">
        <v>6847000</v>
      </c>
      <c r="C72" s="1">
        <v>43143</v>
      </c>
      <c r="D72">
        <v>1.19</v>
      </c>
      <c r="E72" t="s">
        <v>39</v>
      </c>
      <c r="G72" s="1">
        <f t="shared" si="4"/>
        <v>43143</v>
      </c>
      <c r="H72" s="5">
        <f t="shared" si="5"/>
        <v>201802</v>
      </c>
      <c r="I72" s="5">
        <f t="shared" si="6"/>
        <v>2018</v>
      </c>
      <c r="J72">
        <f t="shared" si="7"/>
        <v>2.3603305785123969</v>
      </c>
    </row>
    <row r="73" spans="1:10">
      <c r="A73" t="s">
        <v>30</v>
      </c>
      <c r="B73">
        <v>6847000</v>
      </c>
      <c r="C73" s="1">
        <v>43144</v>
      </c>
      <c r="D73">
        <v>1.24</v>
      </c>
      <c r="E73" t="s">
        <v>39</v>
      </c>
      <c r="G73" s="1">
        <f t="shared" si="4"/>
        <v>43144</v>
      </c>
      <c r="H73" s="5">
        <f t="shared" si="5"/>
        <v>201802</v>
      </c>
      <c r="I73" s="5">
        <f t="shared" si="6"/>
        <v>2018</v>
      </c>
      <c r="J73">
        <f t="shared" si="7"/>
        <v>2.4595041322314048</v>
      </c>
    </row>
    <row r="74" spans="1:10">
      <c r="A74" t="s">
        <v>30</v>
      </c>
      <c r="B74">
        <v>6847000</v>
      </c>
      <c r="C74" s="1">
        <v>43145</v>
      </c>
      <c r="D74">
        <v>1.32</v>
      </c>
      <c r="E74" t="s">
        <v>39</v>
      </c>
      <c r="G74" s="1">
        <f t="shared" si="4"/>
        <v>43145</v>
      </c>
      <c r="H74" s="5">
        <f t="shared" si="5"/>
        <v>201802</v>
      </c>
      <c r="I74" s="5">
        <f t="shared" si="6"/>
        <v>2018</v>
      </c>
      <c r="J74">
        <f t="shared" si="7"/>
        <v>2.6181818181818182</v>
      </c>
    </row>
    <row r="75" spans="1:10">
      <c r="A75" t="s">
        <v>30</v>
      </c>
      <c r="B75">
        <v>6847000</v>
      </c>
      <c r="C75" s="1">
        <v>43146</v>
      </c>
      <c r="D75">
        <v>1.37</v>
      </c>
      <c r="E75" t="s">
        <v>39</v>
      </c>
      <c r="G75" s="1">
        <f t="shared" si="4"/>
        <v>43146</v>
      </c>
      <c r="H75" s="5">
        <f t="shared" si="5"/>
        <v>201802</v>
      </c>
      <c r="I75" s="5">
        <f t="shared" si="6"/>
        <v>2018</v>
      </c>
      <c r="J75">
        <f t="shared" si="7"/>
        <v>2.7173553719008265</v>
      </c>
    </row>
    <row r="76" spans="1:10">
      <c r="A76" t="s">
        <v>30</v>
      </c>
      <c r="B76">
        <v>6847000</v>
      </c>
      <c r="C76" s="1">
        <v>43147</v>
      </c>
      <c r="D76">
        <v>1.31</v>
      </c>
      <c r="E76" t="s">
        <v>39</v>
      </c>
      <c r="G76" s="1">
        <f t="shared" si="4"/>
        <v>43147</v>
      </c>
      <c r="H76" s="5">
        <f t="shared" si="5"/>
        <v>201802</v>
      </c>
      <c r="I76" s="5">
        <f t="shared" si="6"/>
        <v>2018</v>
      </c>
      <c r="J76">
        <f t="shared" si="7"/>
        <v>2.5983471074380167</v>
      </c>
    </row>
    <row r="77" spans="1:10">
      <c r="A77" t="s">
        <v>30</v>
      </c>
      <c r="B77">
        <v>6847000</v>
      </c>
      <c r="C77" s="1">
        <v>43148</v>
      </c>
      <c r="D77">
        <v>1.36</v>
      </c>
      <c r="E77" t="s">
        <v>39</v>
      </c>
      <c r="G77" s="1">
        <f t="shared" si="4"/>
        <v>43148</v>
      </c>
      <c r="H77" s="5">
        <f t="shared" si="5"/>
        <v>201802</v>
      </c>
      <c r="I77" s="5">
        <f t="shared" si="6"/>
        <v>2018</v>
      </c>
      <c r="J77">
        <f t="shared" si="7"/>
        <v>2.6975206611570246</v>
      </c>
    </row>
    <row r="78" spans="1:10">
      <c r="A78" t="s">
        <v>30</v>
      </c>
      <c r="B78">
        <v>6847000</v>
      </c>
      <c r="C78" s="1">
        <v>43149</v>
      </c>
      <c r="D78">
        <v>1.5</v>
      </c>
      <c r="E78" t="s">
        <v>39</v>
      </c>
      <c r="G78" s="1">
        <f t="shared" si="4"/>
        <v>43149</v>
      </c>
      <c r="H78" s="5">
        <f t="shared" si="5"/>
        <v>201802</v>
      </c>
      <c r="I78" s="5">
        <f t="shared" si="6"/>
        <v>2018</v>
      </c>
      <c r="J78">
        <f t="shared" si="7"/>
        <v>2.9752066115702478</v>
      </c>
    </row>
    <row r="79" spans="1:10">
      <c r="A79" t="s">
        <v>30</v>
      </c>
      <c r="B79">
        <v>6847000</v>
      </c>
      <c r="C79" s="1">
        <v>43150</v>
      </c>
      <c r="D79">
        <v>1.59</v>
      </c>
      <c r="E79" t="s">
        <v>39</v>
      </c>
      <c r="G79" s="1">
        <f t="shared" si="4"/>
        <v>43150</v>
      </c>
      <c r="H79" s="5">
        <f t="shared" si="5"/>
        <v>201802</v>
      </c>
      <c r="I79" s="5">
        <f t="shared" si="6"/>
        <v>2018</v>
      </c>
      <c r="J79">
        <f t="shared" si="7"/>
        <v>3.1537190082644626</v>
      </c>
    </row>
    <row r="80" spans="1:10">
      <c r="A80" t="s">
        <v>30</v>
      </c>
      <c r="B80">
        <v>6847000</v>
      </c>
      <c r="C80" s="1">
        <v>43151</v>
      </c>
      <c r="D80">
        <v>1.41</v>
      </c>
      <c r="E80" t="s">
        <v>39</v>
      </c>
      <c r="G80" s="1">
        <f t="shared" si="4"/>
        <v>43151</v>
      </c>
      <c r="H80" s="5">
        <f t="shared" si="5"/>
        <v>201802</v>
      </c>
      <c r="I80" s="5">
        <f t="shared" si="6"/>
        <v>2018</v>
      </c>
      <c r="J80">
        <f t="shared" si="7"/>
        <v>2.796694214876033</v>
      </c>
    </row>
    <row r="81" spans="1:10">
      <c r="A81" t="s">
        <v>30</v>
      </c>
      <c r="B81">
        <v>6847000</v>
      </c>
      <c r="C81" s="1">
        <v>43152</v>
      </c>
      <c r="D81">
        <v>1.32</v>
      </c>
      <c r="E81" t="s">
        <v>39</v>
      </c>
      <c r="G81" s="1">
        <f t="shared" si="4"/>
        <v>43152</v>
      </c>
      <c r="H81" s="5">
        <f t="shared" si="5"/>
        <v>201802</v>
      </c>
      <c r="I81" s="5">
        <f t="shared" si="6"/>
        <v>2018</v>
      </c>
      <c r="J81">
        <f t="shared" si="7"/>
        <v>2.6181818181818182</v>
      </c>
    </row>
    <row r="82" spans="1:10">
      <c r="A82" t="s">
        <v>30</v>
      </c>
      <c r="B82">
        <v>6847000</v>
      </c>
      <c r="C82" s="1">
        <v>43153</v>
      </c>
      <c r="D82">
        <v>1.34</v>
      </c>
      <c r="E82" t="s">
        <v>39</v>
      </c>
      <c r="G82" s="1">
        <f t="shared" si="4"/>
        <v>43153</v>
      </c>
      <c r="H82" s="5">
        <f t="shared" si="5"/>
        <v>201802</v>
      </c>
      <c r="I82" s="5">
        <f t="shared" si="6"/>
        <v>2018</v>
      </c>
      <c r="J82">
        <f t="shared" si="7"/>
        <v>2.6578512396694216</v>
      </c>
    </row>
    <row r="83" spans="1:10">
      <c r="A83" t="s">
        <v>30</v>
      </c>
      <c r="B83">
        <v>6847000</v>
      </c>
      <c r="C83" s="1">
        <v>43154</v>
      </c>
      <c r="D83">
        <v>1.35</v>
      </c>
      <c r="E83" t="s">
        <v>39</v>
      </c>
      <c r="G83" s="1">
        <f t="shared" si="4"/>
        <v>43154</v>
      </c>
      <c r="H83" s="5">
        <f t="shared" si="5"/>
        <v>201802</v>
      </c>
      <c r="I83" s="5">
        <f t="shared" si="6"/>
        <v>2018</v>
      </c>
      <c r="J83">
        <f t="shared" si="7"/>
        <v>2.6776859504132231</v>
      </c>
    </row>
    <row r="84" spans="1:10">
      <c r="A84" t="s">
        <v>30</v>
      </c>
      <c r="B84">
        <v>6847000</v>
      </c>
      <c r="C84" s="1">
        <v>43155</v>
      </c>
      <c r="D84">
        <v>1.4</v>
      </c>
      <c r="E84" t="s">
        <v>39</v>
      </c>
      <c r="G84" s="1">
        <f t="shared" si="4"/>
        <v>43155</v>
      </c>
      <c r="H84" s="5">
        <f t="shared" si="5"/>
        <v>201802</v>
      </c>
      <c r="I84" s="5">
        <f t="shared" si="6"/>
        <v>2018</v>
      </c>
      <c r="J84">
        <f t="shared" si="7"/>
        <v>2.7768595041322315</v>
      </c>
    </row>
    <row r="85" spans="1:10">
      <c r="A85" t="s">
        <v>30</v>
      </c>
      <c r="B85">
        <v>6847000</v>
      </c>
      <c r="C85" s="1">
        <v>43156</v>
      </c>
      <c r="D85">
        <v>1.46</v>
      </c>
      <c r="E85" t="s">
        <v>39</v>
      </c>
      <c r="G85" s="1">
        <f t="shared" si="4"/>
        <v>43156</v>
      </c>
      <c r="H85" s="5">
        <f t="shared" si="5"/>
        <v>201802</v>
      </c>
      <c r="I85" s="5">
        <f t="shared" si="6"/>
        <v>2018</v>
      </c>
      <c r="J85">
        <f t="shared" si="7"/>
        <v>2.8958677685950414</v>
      </c>
    </row>
    <row r="86" spans="1:10">
      <c r="A86" t="s">
        <v>30</v>
      </c>
      <c r="B86">
        <v>6847000</v>
      </c>
      <c r="C86" s="1">
        <v>43157</v>
      </c>
      <c r="D86">
        <v>1.54</v>
      </c>
      <c r="E86" t="s">
        <v>39</v>
      </c>
      <c r="G86" s="1">
        <f t="shared" si="4"/>
        <v>43157</v>
      </c>
      <c r="H86" s="5">
        <f t="shared" si="5"/>
        <v>201802</v>
      </c>
      <c r="I86" s="5">
        <f t="shared" si="6"/>
        <v>2018</v>
      </c>
      <c r="J86">
        <f t="shared" si="7"/>
        <v>3.0545454545454547</v>
      </c>
    </row>
    <row r="87" spans="1:10">
      <c r="A87" t="s">
        <v>30</v>
      </c>
      <c r="B87">
        <v>6847000</v>
      </c>
      <c r="C87" s="1">
        <v>43158</v>
      </c>
      <c r="D87">
        <v>1.65</v>
      </c>
      <c r="E87" t="s">
        <v>31</v>
      </c>
      <c r="G87" s="1">
        <f t="shared" si="4"/>
        <v>43158</v>
      </c>
      <c r="H87" s="5">
        <f t="shared" si="5"/>
        <v>201802</v>
      </c>
      <c r="I87" s="5">
        <f t="shared" si="6"/>
        <v>2018</v>
      </c>
      <c r="J87">
        <f t="shared" si="7"/>
        <v>3.2727272727272729</v>
      </c>
    </row>
    <row r="88" spans="1:10">
      <c r="A88" t="s">
        <v>30</v>
      </c>
      <c r="B88">
        <v>6847000</v>
      </c>
      <c r="C88" s="1">
        <v>43159</v>
      </c>
      <c r="D88">
        <v>1.71</v>
      </c>
      <c r="E88" t="s">
        <v>31</v>
      </c>
      <c r="G88" s="1">
        <f t="shared" si="4"/>
        <v>43159</v>
      </c>
      <c r="H88" s="5">
        <f t="shared" si="5"/>
        <v>201802</v>
      </c>
      <c r="I88" s="5">
        <f t="shared" si="6"/>
        <v>2018</v>
      </c>
      <c r="J88">
        <f t="shared" si="7"/>
        <v>3.3917355371900828</v>
      </c>
    </row>
    <row r="89" spans="1:10">
      <c r="A89" t="s">
        <v>30</v>
      </c>
      <c r="B89">
        <v>6847000</v>
      </c>
      <c r="C89" s="1">
        <v>43160</v>
      </c>
      <c r="D89">
        <v>1.75</v>
      </c>
      <c r="E89" t="s">
        <v>31</v>
      </c>
      <c r="G89" s="1">
        <f t="shared" ref="G89:G152" si="8">IF(OR(C89&lt;=0,ISTEXT(C89)),"",C89)</f>
        <v>43160</v>
      </c>
      <c r="H89" s="5">
        <f t="shared" ref="H89:H152" si="9">IF(NOT(ISTEXT(G89)),YEAR(G89)*100+MONTH(G89),"")</f>
        <v>201803</v>
      </c>
      <c r="I89" s="5">
        <f t="shared" ref="I89:I152" si="10">IF(NOT(ISTEXT(G89)),YEAR(G89),"")</f>
        <v>2018</v>
      </c>
      <c r="J89">
        <f t="shared" ref="J89:J152" si="11">IF(AND(ISNUMBER(G89),ISNUMBER(D89)),D89*(640*24*3600)/(5280^2),"DataGap")</f>
        <v>3.4710743801652892</v>
      </c>
    </row>
    <row r="90" spans="1:10">
      <c r="A90" t="s">
        <v>30</v>
      </c>
      <c r="B90">
        <v>6847000</v>
      </c>
      <c r="C90" s="1">
        <v>43161</v>
      </c>
      <c r="D90">
        <v>1.77</v>
      </c>
      <c r="E90" t="s">
        <v>31</v>
      </c>
      <c r="G90" s="1">
        <f t="shared" si="8"/>
        <v>43161</v>
      </c>
      <c r="H90" s="5">
        <f t="shared" si="9"/>
        <v>201803</v>
      </c>
      <c r="I90" s="5">
        <f t="shared" si="10"/>
        <v>2018</v>
      </c>
      <c r="J90">
        <f t="shared" si="11"/>
        <v>3.5107438016528927</v>
      </c>
    </row>
    <row r="91" spans="1:10">
      <c r="A91" t="s">
        <v>30</v>
      </c>
      <c r="B91">
        <v>6847000</v>
      </c>
      <c r="C91" s="1">
        <v>43162</v>
      </c>
      <c r="D91">
        <v>1.87</v>
      </c>
      <c r="E91" t="s">
        <v>31</v>
      </c>
      <c r="G91" s="1">
        <f t="shared" si="8"/>
        <v>43162</v>
      </c>
      <c r="H91" s="5">
        <f t="shared" si="9"/>
        <v>201803</v>
      </c>
      <c r="I91" s="5">
        <f t="shared" si="10"/>
        <v>2018</v>
      </c>
      <c r="J91">
        <f t="shared" si="11"/>
        <v>3.709090909090909</v>
      </c>
    </row>
    <row r="92" spans="1:10">
      <c r="A92" t="s">
        <v>30</v>
      </c>
      <c r="B92">
        <v>6847000</v>
      </c>
      <c r="C92" s="1">
        <v>43163</v>
      </c>
      <c r="D92">
        <v>2.04</v>
      </c>
      <c r="E92" t="s">
        <v>31</v>
      </c>
      <c r="G92" s="1">
        <f t="shared" si="8"/>
        <v>43163</v>
      </c>
      <c r="H92" s="5">
        <f t="shared" si="9"/>
        <v>201803</v>
      </c>
      <c r="I92" s="5">
        <f t="shared" si="10"/>
        <v>2018</v>
      </c>
      <c r="J92">
        <f t="shared" si="11"/>
        <v>4.0462809917355376</v>
      </c>
    </row>
    <row r="93" spans="1:10">
      <c r="A93" t="s">
        <v>30</v>
      </c>
      <c r="B93">
        <v>6847000</v>
      </c>
      <c r="C93" s="1">
        <v>43164</v>
      </c>
      <c r="D93">
        <v>2.11</v>
      </c>
      <c r="E93" t="s">
        <v>31</v>
      </c>
      <c r="G93" s="1">
        <f t="shared" si="8"/>
        <v>43164</v>
      </c>
      <c r="H93" s="5">
        <f t="shared" si="9"/>
        <v>201803</v>
      </c>
      <c r="I93" s="5">
        <f t="shared" si="10"/>
        <v>2018</v>
      </c>
      <c r="J93">
        <f t="shared" si="11"/>
        <v>4.1851239669421485</v>
      </c>
    </row>
    <row r="94" spans="1:10">
      <c r="A94" t="s">
        <v>30</v>
      </c>
      <c r="B94">
        <v>6847000</v>
      </c>
      <c r="C94" s="1">
        <v>43165</v>
      </c>
      <c r="D94">
        <v>1.87</v>
      </c>
      <c r="E94" t="s">
        <v>31</v>
      </c>
      <c r="G94" s="1">
        <f t="shared" si="8"/>
        <v>43165</v>
      </c>
      <c r="H94" s="5">
        <f t="shared" si="9"/>
        <v>201803</v>
      </c>
      <c r="I94" s="5">
        <f t="shared" si="10"/>
        <v>2018</v>
      </c>
      <c r="J94">
        <f t="shared" si="11"/>
        <v>3.709090909090909</v>
      </c>
    </row>
    <row r="95" spans="1:10">
      <c r="A95" t="s">
        <v>30</v>
      </c>
      <c r="B95">
        <v>6847000</v>
      </c>
      <c r="C95" s="1">
        <v>43166</v>
      </c>
      <c r="D95">
        <v>1.79</v>
      </c>
      <c r="E95" t="s">
        <v>31</v>
      </c>
      <c r="G95" s="1">
        <f t="shared" si="8"/>
        <v>43166</v>
      </c>
      <c r="H95" s="5">
        <f t="shared" si="9"/>
        <v>201803</v>
      </c>
      <c r="I95" s="5">
        <f t="shared" si="10"/>
        <v>2018</v>
      </c>
      <c r="J95">
        <f t="shared" si="11"/>
        <v>3.5504132231404957</v>
      </c>
    </row>
    <row r="96" spans="1:10">
      <c r="A96" t="s">
        <v>30</v>
      </c>
      <c r="B96">
        <v>6847000</v>
      </c>
      <c r="C96" s="1">
        <v>43167</v>
      </c>
      <c r="D96">
        <v>1.85</v>
      </c>
      <c r="E96" t="s">
        <v>31</v>
      </c>
      <c r="G96" s="1">
        <f t="shared" si="8"/>
        <v>43167</v>
      </c>
      <c r="H96" s="5">
        <f t="shared" si="9"/>
        <v>201803</v>
      </c>
      <c r="I96" s="5">
        <f t="shared" si="10"/>
        <v>2018</v>
      </c>
      <c r="J96">
        <f t="shared" si="11"/>
        <v>3.669421487603306</v>
      </c>
    </row>
    <row r="97" spans="1:10">
      <c r="A97" t="s">
        <v>30</v>
      </c>
      <c r="B97">
        <v>6847000</v>
      </c>
      <c r="C97" s="1">
        <v>43168</v>
      </c>
      <c r="D97">
        <v>1.94</v>
      </c>
      <c r="E97" t="s">
        <v>31</v>
      </c>
      <c r="G97" s="1">
        <f t="shared" si="8"/>
        <v>43168</v>
      </c>
      <c r="H97" s="5">
        <f t="shared" si="9"/>
        <v>201803</v>
      </c>
      <c r="I97" s="5">
        <f t="shared" si="10"/>
        <v>2018</v>
      </c>
      <c r="J97">
        <f t="shared" si="11"/>
        <v>3.8479338842975208</v>
      </c>
    </row>
    <row r="98" spans="1:10">
      <c r="A98" t="s">
        <v>30</v>
      </c>
      <c r="B98">
        <v>6847000</v>
      </c>
      <c r="C98" s="1">
        <v>43169</v>
      </c>
      <c r="D98">
        <v>1.95</v>
      </c>
      <c r="E98" t="s">
        <v>31</v>
      </c>
      <c r="G98" s="1">
        <f t="shared" si="8"/>
        <v>43169</v>
      </c>
      <c r="H98" s="5">
        <f t="shared" si="9"/>
        <v>201803</v>
      </c>
      <c r="I98" s="5">
        <f t="shared" si="10"/>
        <v>2018</v>
      </c>
      <c r="J98">
        <f t="shared" si="11"/>
        <v>3.8677685950413223</v>
      </c>
    </row>
    <row r="99" spans="1:10">
      <c r="A99" t="s">
        <v>30</v>
      </c>
      <c r="B99">
        <v>6847000</v>
      </c>
      <c r="C99" s="1">
        <v>43170</v>
      </c>
      <c r="D99">
        <v>1.97</v>
      </c>
      <c r="E99" t="s">
        <v>31</v>
      </c>
      <c r="G99" s="1">
        <f t="shared" si="8"/>
        <v>43170</v>
      </c>
      <c r="H99" s="5">
        <f t="shared" si="9"/>
        <v>201803</v>
      </c>
      <c r="I99" s="5">
        <f t="shared" si="10"/>
        <v>2018</v>
      </c>
      <c r="J99">
        <f t="shared" si="11"/>
        <v>3.9074380165289258</v>
      </c>
    </row>
    <row r="100" spans="1:10">
      <c r="A100" t="s">
        <v>30</v>
      </c>
      <c r="B100">
        <v>6847000</v>
      </c>
      <c r="C100" s="1">
        <v>43171</v>
      </c>
      <c r="D100">
        <v>1.93</v>
      </c>
      <c r="E100" t="s">
        <v>31</v>
      </c>
      <c r="G100" s="1">
        <f t="shared" si="8"/>
        <v>43171</v>
      </c>
      <c r="H100" s="5">
        <f t="shared" si="9"/>
        <v>201803</v>
      </c>
      <c r="I100" s="5">
        <f t="shared" si="10"/>
        <v>2018</v>
      </c>
      <c r="J100">
        <f t="shared" si="11"/>
        <v>3.8280991735537189</v>
      </c>
    </row>
    <row r="101" spans="1:10">
      <c r="A101" t="s">
        <v>30</v>
      </c>
      <c r="B101">
        <v>6847000</v>
      </c>
      <c r="C101" s="1">
        <v>43172</v>
      </c>
      <c r="D101">
        <v>1.89</v>
      </c>
      <c r="E101" t="s">
        <v>31</v>
      </c>
      <c r="G101" s="1">
        <f t="shared" si="8"/>
        <v>43172</v>
      </c>
      <c r="H101" s="5">
        <f t="shared" si="9"/>
        <v>201803</v>
      </c>
      <c r="I101" s="5">
        <f t="shared" si="10"/>
        <v>2018</v>
      </c>
      <c r="J101">
        <f t="shared" si="11"/>
        <v>3.7487603305785124</v>
      </c>
    </row>
    <row r="102" spans="1:10">
      <c r="A102" t="s">
        <v>30</v>
      </c>
      <c r="B102">
        <v>6847000</v>
      </c>
      <c r="C102" s="1">
        <v>43173</v>
      </c>
      <c r="D102">
        <v>1.87</v>
      </c>
      <c r="E102" t="s">
        <v>31</v>
      </c>
      <c r="G102" s="1">
        <f t="shared" si="8"/>
        <v>43173</v>
      </c>
      <c r="H102" s="5">
        <f t="shared" si="9"/>
        <v>201803</v>
      </c>
      <c r="I102" s="5">
        <f t="shared" si="10"/>
        <v>2018</v>
      </c>
      <c r="J102">
        <f t="shared" si="11"/>
        <v>3.709090909090909</v>
      </c>
    </row>
    <row r="103" spans="1:10">
      <c r="A103" t="s">
        <v>30</v>
      </c>
      <c r="B103">
        <v>6847000</v>
      </c>
      <c r="C103" s="1">
        <v>43174</v>
      </c>
      <c r="D103">
        <v>1.91</v>
      </c>
      <c r="E103" t="s">
        <v>31</v>
      </c>
      <c r="G103" s="1">
        <f t="shared" si="8"/>
        <v>43174</v>
      </c>
      <c r="H103" s="5">
        <f t="shared" si="9"/>
        <v>201803</v>
      </c>
      <c r="I103" s="5">
        <f t="shared" si="10"/>
        <v>2018</v>
      </c>
      <c r="J103">
        <f t="shared" si="11"/>
        <v>3.7884297520661159</v>
      </c>
    </row>
    <row r="104" spans="1:10">
      <c r="A104" t="s">
        <v>30</v>
      </c>
      <c r="B104">
        <v>6847000</v>
      </c>
      <c r="C104" s="1">
        <v>43175</v>
      </c>
      <c r="D104">
        <v>1.91</v>
      </c>
      <c r="E104" t="s">
        <v>31</v>
      </c>
      <c r="G104" s="1">
        <f t="shared" si="8"/>
        <v>43175</v>
      </c>
      <c r="H104" s="5">
        <f t="shared" si="9"/>
        <v>201803</v>
      </c>
      <c r="I104" s="5">
        <f t="shared" si="10"/>
        <v>2018</v>
      </c>
      <c r="J104">
        <f t="shared" si="11"/>
        <v>3.7884297520661159</v>
      </c>
    </row>
    <row r="105" spans="1:10">
      <c r="A105" t="s">
        <v>30</v>
      </c>
      <c r="B105">
        <v>6847000</v>
      </c>
      <c r="C105" s="1">
        <v>43176</v>
      </c>
      <c r="D105">
        <v>1.86</v>
      </c>
      <c r="E105" t="s">
        <v>31</v>
      </c>
      <c r="G105" s="1">
        <f t="shared" si="8"/>
        <v>43176</v>
      </c>
      <c r="H105" s="5">
        <f t="shared" si="9"/>
        <v>201803</v>
      </c>
      <c r="I105" s="5">
        <f t="shared" si="10"/>
        <v>2018</v>
      </c>
      <c r="J105">
        <f t="shared" si="11"/>
        <v>3.6892561983471075</v>
      </c>
    </row>
    <row r="106" spans="1:10">
      <c r="A106" t="s">
        <v>30</v>
      </c>
      <c r="B106">
        <v>6847000</v>
      </c>
      <c r="C106" s="1">
        <v>43177</v>
      </c>
      <c r="D106">
        <v>1.78</v>
      </c>
      <c r="E106" t="s">
        <v>31</v>
      </c>
      <c r="G106" s="1">
        <f t="shared" si="8"/>
        <v>43177</v>
      </c>
      <c r="H106" s="5">
        <f t="shared" si="9"/>
        <v>201803</v>
      </c>
      <c r="I106" s="5">
        <f t="shared" si="10"/>
        <v>2018</v>
      </c>
      <c r="J106">
        <f t="shared" si="11"/>
        <v>3.5305785123966942</v>
      </c>
    </row>
    <row r="107" spans="1:10">
      <c r="A107" t="s">
        <v>30</v>
      </c>
      <c r="B107">
        <v>6847000</v>
      </c>
      <c r="C107" s="1">
        <v>43178</v>
      </c>
      <c r="D107">
        <v>1.99</v>
      </c>
      <c r="E107" t="s">
        <v>31</v>
      </c>
      <c r="G107" s="1">
        <f t="shared" si="8"/>
        <v>43178</v>
      </c>
      <c r="H107" s="5">
        <f t="shared" si="9"/>
        <v>201803</v>
      </c>
      <c r="I107" s="5">
        <f t="shared" si="10"/>
        <v>2018</v>
      </c>
      <c r="J107">
        <f t="shared" si="11"/>
        <v>3.9471074380165287</v>
      </c>
    </row>
    <row r="108" spans="1:10">
      <c r="A108" t="s">
        <v>30</v>
      </c>
      <c r="B108">
        <v>6847000</v>
      </c>
      <c r="C108" s="1">
        <v>43179</v>
      </c>
      <c r="D108">
        <v>2.06</v>
      </c>
      <c r="E108" t="s">
        <v>31</v>
      </c>
      <c r="G108" s="1">
        <f t="shared" si="8"/>
        <v>43179</v>
      </c>
      <c r="H108" s="5">
        <f t="shared" si="9"/>
        <v>201803</v>
      </c>
      <c r="I108" s="5">
        <f t="shared" si="10"/>
        <v>2018</v>
      </c>
      <c r="J108">
        <f t="shared" si="11"/>
        <v>4.0859504132231406</v>
      </c>
    </row>
    <row r="109" spans="1:10">
      <c r="A109" t="s">
        <v>30</v>
      </c>
      <c r="B109">
        <v>6847000</v>
      </c>
      <c r="C109" s="1">
        <v>43180</v>
      </c>
      <c r="D109">
        <v>1.95</v>
      </c>
      <c r="E109" t="s">
        <v>31</v>
      </c>
      <c r="G109" s="1">
        <f t="shared" si="8"/>
        <v>43180</v>
      </c>
      <c r="H109" s="5">
        <f t="shared" si="9"/>
        <v>201803</v>
      </c>
      <c r="I109" s="5">
        <f t="shared" si="10"/>
        <v>2018</v>
      </c>
      <c r="J109">
        <f t="shared" si="11"/>
        <v>3.8677685950413223</v>
      </c>
    </row>
    <row r="110" spans="1:10">
      <c r="A110" t="s">
        <v>30</v>
      </c>
      <c r="B110">
        <v>6847000</v>
      </c>
      <c r="C110" s="1">
        <v>43181</v>
      </c>
      <c r="D110">
        <v>1.83</v>
      </c>
      <c r="E110" t="s">
        <v>31</v>
      </c>
      <c r="G110" s="1">
        <f t="shared" si="8"/>
        <v>43181</v>
      </c>
      <c r="H110" s="5">
        <f t="shared" si="9"/>
        <v>201803</v>
      </c>
      <c r="I110" s="5">
        <f t="shared" si="10"/>
        <v>2018</v>
      </c>
      <c r="J110">
        <f t="shared" si="11"/>
        <v>3.6297520661157026</v>
      </c>
    </row>
    <row r="111" spans="1:10">
      <c r="A111" t="s">
        <v>30</v>
      </c>
      <c r="B111">
        <v>6847000</v>
      </c>
      <c r="C111" s="1">
        <v>43182</v>
      </c>
      <c r="D111">
        <v>1.94</v>
      </c>
      <c r="E111" t="s">
        <v>31</v>
      </c>
      <c r="G111" s="1">
        <f t="shared" si="8"/>
        <v>43182</v>
      </c>
      <c r="H111" s="5">
        <f t="shared" si="9"/>
        <v>201803</v>
      </c>
      <c r="I111" s="5">
        <f t="shared" si="10"/>
        <v>2018</v>
      </c>
      <c r="J111">
        <f t="shared" si="11"/>
        <v>3.8479338842975208</v>
      </c>
    </row>
    <row r="112" spans="1:10">
      <c r="A112" t="s">
        <v>30</v>
      </c>
      <c r="B112">
        <v>6847000</v>
      </c>
      <c r="C112" s="1">
        <v>43183</v>
      </c>
      <c r="D112">
        <v>2.41</v>
      </c>
      <c r="E112" t="s">
        <v>31</v>
      </c>
      <c r="G112" s="1">
        <f t="shared" si="8"/>
        <v>43183</v>
      </c>
      <c r="H112" s="5">
        <f t="shared" si="9"/>
        <v>201803</v>
      </c>
      <c r="I112" s="5">
        <f t="shared" si="10"/>
        <v>2018</v>
      </c>
      <c r="J112">
        <f t="shared" si="11"/>
        <v>4.7801652892561988</v>
      </c>
    </row>
    <row r="113" spans="1:10">
      <c r="A113" t="s">
        <v>30</v>
      </c>
      <c r="B113">
        <v>6847000</v>
      </c>
      <c r="C113" s="1">
        <v>43184</v>
      </c>
      <c r="D113">
        <v>2.0499999999999998</v>
      </c>
      <c r="E113" t="s">
        <v>31</v>
      </c>
      <c r="G113" s="1">
        <f t="shared" si="8"/>
        <v>43184</v>
      </c>
      <c r="H113" s="5">
        <f t="shared" si="9"/>
        <v>201803</v>
      </c>
      <c r="I113" s="5">
        <f t="shared" si="10"/>
        <v>2018</v>
      </c>
      <c r="J113">
        <f t="shared" si="11"/>
        <v>4.0661157024793386</v>
      </c>
    </row>
    <row r="114" spans="1:10">
      <c r="A114" t="s">
        <v>30</v>
      </c>
      <c r="B114">
        <v>6847000</v>
      </c>
      <c r="C114" s="1">
        <v>43185</v>
      </c>
      <c r="D114">
        <v>1.91</v>
      </c>
      <c r="E114" t="s">
        <v>31</v>
      </c>
      <c r="G114" s="1">
        <f t="shared" si="8"/>
        <v>43185</v>
      </c>
      <c r="H114" s="5">
        <f t="shared" si="9"/>
        <v>201803</v>
      </c>
      <c r="I114" s="5">
        <f t="shared" si="10"/>
        <v>2018</v>
      </c>
      <c r="J114">
        <f t="shared" si="11"/>
        <v>3.7884297520661159</v>
      </c>
    </row>
    <row r="115" spans="1:10">
      <c r="A115" t="s">
        <v>30</v>
      </c>
      <c r="B115">
        <v>6847000</v>
      </c>
      <c r="C115" s="1">
        <v>43186</v>
      </c>
      <c r="D115">
        <v>1.88</v>
      </c>
      <c r="E115" t="s">
        <v>31</v>
      </c>
      <c r="G115" s="1">
        <f t="shared" si="8"/>
        <v>43186</v>
      </c>
      <c r="H115" s="5">
        <f t="shared" si="9"/>
        <v>201803</v>
      </c>
      <c r="I115" s="5">
        <f t="shared" si="10"/>
        <v>2018</v>
      </c>
      <c r="J115">
        <f t="shared" si="11"/>
        <v>3.7289256198347109</v>
      </c>
    </row>
    <row r="116" spans="1:10">
      <c r="A116" t="s">
        <v>30</v>
      </c>
      <c r="B116">
        <v>6847000</v>
      </c>
      <c r="C116" s="1">
        <v>43187</v>
      </c>
      <c r="D116">
        <v>1.87</v>
      </c>
      <c r="E116" t="s">
        <v>31</v>
      </c>
      <c r="G116" s="1">
        <f t="shared" si="8"/>
        <v>43187</v>
      </c>
      <c r="H116" s="5">
        <f t="shared" si="9"/>
        <v>201803</v>
      </c>
      <c r="I116" s="5">
        <f t="shared" si="10"/>
        <v>2018</v>
      </c>
      <c r="J116">
        <f t="shared" si="11"/>
        <v>3.709090909090909</v>
      </c>
    </row>
    <row r="117" spans="1:10">
      <c r="A117" t="s">
        <v>30</v>
      </c>
      <c r="B117">
        <v>6847000</v>
      </c>
      <c r="C117" s="1">
        <v>43188</v>
      </c>
      <c r="D117">
        <v>1.87</v>
      </c>
      <c r="E117" t="s">
        <v>31</v>
      </c>
      <c r="G117" s="1">
        <f t="shared" si="8"/>
        <v>43188</v>
      </c>
      <c r="H117" s="5">
        <f t="shared" si="9"/>
        <v>201803</v>
      </c>
      <c r="I117" s="5">
        <f t="shared" si="10"/>
        <v>2018</v>
      </c>
      <c r="J117">
        <f t="shared" si="11"/>
        <v>3.709090909090909</v>
      </c>
    </row>
    <row r="118" spans="1:10">
      <c r="A118" t="s">
        <v>30</v>
      </c>
      <c r="B118">
        <v>6847000</v>
      </c>
      <c r="C118" s="1">
        <v>43189</v>
      </c>
      <c r="D118">
        <v>1.85</v>
      </c>
      <c r="E118" t="s">
        <v>31</v>
      </c>
      <c r="G118" s="1">
        <f t="shared" si="8"/>
        <v>43189</v>
      </c>
      <c r="H118" s="5">
        <f t="shared" si="9"/>
        <v>201803</v>
      </c>
      <c r="I118" s="5">
        <f t="shared" si="10"/>
        <v>2018</v>
      </c>
      <c r="J118">
        <f t="shared" si="11"/>
        <v>3.669421487603306</v>
      </c>
    </row>
    <row r="119" spans="1:10">
      <c r="A119" t="s">
        <v>30</v>
      </c>
      <c r="B119">
        <v>6847000</v>
      </c>
      <c r="C119" s="1">
        <v>43190</v>
      </c>
      <c r="D119">
        <v>1.79</v>
      </c>
      <c r="E119" t="s">
        <v>31</v>
      </c>
      <c r="G119" s="1">
        <f t="shared" si="8"/>
        <v>43190</v>
      </c>
      <c r="H119" s="5">
        <f t="shared" si="9"/>
        <v>201803</v>
      </c>
      <c r="I119" s="5">
        <f t="shared" si="10"/>
        <v>2018</v>
      </c>
      <c r="J119">
        <f t="shared" si="11"/>
        <v>3.5504132231404957</v>
      </c>
    </row>
    <row r="120" spans="1:10">
      <c r="A120" t="s">
        <v>30</v>
      </c>
      <c r="B120">
        <v>6847000</v>
      </c>
      <c r="C120" s="1">
        <v>43191</v>
      </c>
      <c r="D120">
        <v>1.8</v>
      </c>
      <c r="E120" t="s">
        <v>31</v>
      </c>
      <c r="G120" s="1">
        <f t="shared" si="8"/>
        <v>43191</v>
      </c>
      <c r="H120" s="5">
        <f t="shared" si="9"/>
        <v>201804</v>
      </c>
      <c r="I120" s="5">
        <f t="shared" si="10"/>
        <v>2018</v>
      </c>
      <c r="J120">
        <f t="shared" si="11"/>
        <v>3.5702479338842976</v>
      </c>
    </row>
    <row r="121" spans="1:10">
      <c r="A121" t="s">
        <v>30</v>
      </c>
      <c r="B121">
        <v>6847000</v>
      </c>
      <c r="C121" s="1">
        <v>43192</v>
      </c>
      <c r="D121">
        <v>1.83</v>
      </c>
      <c r="E121" t="s">
        <v>31</v>
      </c>
      <c r="G121" s="1">
        <f t="shared" si="8"/>
        <v>43192</v>
      </c>
      <c r="H121" s="5">
        <f t="shared" si="9"/>
        <v>201804</v>
      </c>
      <c r="I121" s="5">
        <f t="shared" si="10"/>
        <v>2018</v>
      </c>
      <c r="J121">
        <f t="shared" si="11"/>
        <v>3.6297520661157026</v>
      </c>
    </row>
    <row r="122" spans="1:10">
      <c r="A122" t="s">
        <v>30</v>
      </c>
      <c r="B122">
        <v>6847000</v>
      </c>
      <c r="C122" s="1">
        <v>43193</v>
      </c>
      <c r="D122">
        <v>1.81</v>
      </c>
      <c r="E122" t="s">
        <v>31</v>
      </c>
      <c r="G122" s="1">
        <f t="shared" si="8"/>
        <v>43193</v>
      </c>
      <c r="H122" s="5">
        <f t="shared" si="9"/>
        <v>201804</v>
      </c>
      <c r="I122" s="5">
        <f t="shared" si="10"/>
        <v>2018</v>
      </c>
      <c r="J122">
        <f t="shared" si="11"/>
        <v>3.5900826446280991</v>
      </c>
    </row>
    <row r="123" spans="1:10">
      <c r="A123" t="s">
        <v>30</v>
      </c>
      <c r="B123">
        <v>6847000</v>
      </c>
      <c r="C123" s="1">
        <v>43194</v>
      </c>
      <c r="D123">
        <v>1.8</v>
      </c>
      <c r="E123" t="s">
        <v>31</v>
      </c>
      <c r="G123" s="1">
        <f t="shared" si="8"/>
        <v>43194</v>
      </c>
      <c r="H123" s="5">
        <f t="shared" si="9"/>
        <v>201804</v>
      </c>
      <c r="I123" s="5">
        <f t="shared" si="10"/>
        <v>2018</v>
      </c>
      <c r="J123">
        <f t="shared" si="11"/>
        <v>3.5702479338842976</v>
      </c>
    </row>
    <row r="124" spans="1:10">
      <c r="A124" t="s">
        <v>30</v>
      </c>
      <c r="B124">
        <v>6847000</v>
      </c>
      <c r="C124" s="1">
        <v>43195</v>
      </c>
      <c r="D124">
        <v>1.81</v>
      </c>
      <c r="E124" t="s">
        <v>31</v>
      </c>
      <c r="G124" s="1">
        <f t="shared" si="8"/>
        <v>43195</v>
      </c>
      <c r="H124" s="5">
        <f t="shared" si="9"/>
        <v>201804</v>
      </c>
      <c r="I124" s="5">
        <f t="shared" si="10"/>
        <v>2018</v>
      </c>
      <c r="J124">
        <f t="shared" si="11"/>
        <v>3.5900826446280991</v>
      </c>
    </row>
    <row r="125" spans="1:10">
      <c r="A125" t="s">
        <v>30</v>
      </c>
      <c r="B125">
        <v>6847000</v>
      </c>
      <c r="C125" s="1">
        <v>43196</v>
      </c>
      <c r="D125">
        <v>1.75</v>
      </c>
      <c r="E125" t="s">
        <v>31</v>
      </c>
      <c r="G125" s="1">
        <f t="shared" si="8"/>
        <v>43196</v>
      </c>
      <c r="H125" s="5">
        <f t="shared" si="9"/>
        <v>201804</v>
      </c>
      <c r="I125" s="5">
        <f t="shared" si="10"/>
        <v>2018</v>
      </c>
      <c r="J125">
        <f t="shared" si="11"/>
        <v>3.4710743801652892</v>
      </c>
    </row>
    <row r="126" spans="1:10">
      <c r="A126" t="s">
        <v>30</v>
      </c>
      <c r="B126">
        <v>6847000</v>
      </c>
      <c r="C126" s="1">
        <v>43197</v>
      </c>
      <c r="D126">
        <v>1.73</v>
      </c>
      <c r="E126" t="s">
        <v>39</v>
      </c>
      <c r="G126" s="1">
        <f t="shared" si="8"/>
        <v>43197</v>
      </c>
      <c r="H126" s="5">
        <f t="shared" si="9"/>
        <v>201804</v>
      </c>
      <c r="I126" s="5">
        <f t="shared" si="10"/>
        <v>2018</v>
      </c>
      <c r="J126">
        <f t="shared" si="11"/>
        <v>3.4314049586776858</v>
      </c>
    </row>
    <row r="127" spans="1:10">
      <c r="A127" t="s">
        <v>30</v>
      </c>
      <c r="B127">
        <v>6847000</v>
      </c>
      <c r="C127" s="1">
        <v>43198</v>
      </c>
      <c r="D127">
        <v>1.84</v>
      </c>
      <c r="E127" t="s">
        <v>31</v>
      </c>
      <c r="G127" s="1">
        <f t="shared" si="8"/>
        <v>43198</v>
      </c>
      <c r="H127" s="5">
        <f t="shared" si="9"/>
        <v>201804</v>
      </c>
      <c r="I127" s="5">
        <f t="shared" si="10"/>
        <v>2018</v>
      </c>
      <c r="J127">
        <f t="shared" si="11"/>
        <v>3.6495867768595041</v>
      </c>
    </row>
    <row r="128" spans="1:10">
      <c r="A128" t="s">
        <v>30</v>
      </c>
      <c r="B128">
        <v>6847000</v>
      </c>
      <c r="C128" s="1">
        <v>43199</v>
      </c>
      <c r="D128">
        <v>1.73</v>
      </c>
      <c r="E128" t="s">
        <v>31</v>
      </c>
      <c r="G128" s="1">
        <f t="shared" si="8"/>
        <v>43199</v>
      </c>
      <c r="H128" s="5">
        <f t="shared" si="9"/>
        <v>201804</v>
      </c>
      <c r="I128" s="5">
        <f t="shared" si="10"/>
        <v>2018</v>
      </c>
      <c r="J128">
        <f t="shared" si="11"/>
        <v>3.4314049586776858</v>
      </c>
    </row>
    <row r="129" spans="1:10">
      <c r="A129" t="s">
        <v>30</v>
      </c>
      <c r="B129">
        <v>6847000</v>
      </c>
      <c r="C129" s="1">
        <v>43200</v>
      </c>
      <c r="D129">
        <v>1.7</v>
      </c>
      <c r="E129" t="s">
        <v>31</v>
      </c>
      <c r="G129" s="1">
        <f t="shared" si="8"/>
        <v>43200</v>
      </c>
      <c r="H129" s="5">
        <f t="shared" si="9"/>
        <v>201804</v>
      </c>
      <c r="I129" s="5">
        <f t="shared" si="10"/>
        <v>2018</v>
      </c>
      <c r="J129">
        <f t="shared" si="11"/>
        <v>3.3719008264462809</v>
      </c>
    </row>
    <row r="130" spans="1:10">
      <c r="A130" t="s">
        <v>30</v>
      </c>
      <c r="B130">
        <v>6847000</v>
      </c>
      <c r="C130" s="1">
        <v>43201</v>
      </c>
      <c r="D130">
        <v>1.73</v>
      </c>
      <c r="E130" t="s">
        <v>31</v>
      </c>
      <c r="G130" s="1">
        <f t="shared" si="8"/>
        <v>43201</v>
      </c>
      <c r="H130" s="5">
        <f t="shared" si="9"/>
        <v>201804</v>
      </c>
      <c r="I130" s="5">
        <f t="shared" si="10"/>
        <v>2018</v>
      </c>
      <c r="J130">
        <f t="shared" si="11"/>
        <v>3.4314049586776858</v>
      </c>
    </row>
    <row r="131" spans="1:10">
      <c r="A131" t="s">
        <v>30</v>
      </c>
      <c r="B131">
        <v>6847000</v>
      </c>
      <c r="C131" s="1">
        <v>43202</v>
      </c>
      <c r="D131">
        <v>1.76</v>
      </c>
      <c r="E131" t="s">
        <v>31</v>
      </c>
      <c r="G131" s="1">
        <f t="shared" si="8"/>
        <v>43202</v>
      </c>
      <c r="H131" s="5">
        <f t="shared" si="9"/>
        <v>201804</v>
      </c>
      <c r="I131" s="5">
        <f t="shared" si="10"/>
        <v>2018</v>
      </c>
      <c r="J131">
        <f t="shared" si="11"/>
        <v>3.4909090909090907</v>
      </c>
    </row>
    <row r="132" spans="1:10">
      <c r="A132" t="s">
        <v>30</v>
      </c>
      <c r="B132">
        <v>6847000</v>
      </c>
      <c r="C132" s="1">
        <v>43203</v>
      </c>
      <c r="D132">
        <v>1.74</v>
      </c>
      <c r="E132" t="s">
        <v>31</v>
      </c>
      <c r="G132" s="1">
        <f t="shared" si="8"/>
        <v>43203</v>
      </c>
      <c r="H132" s="5">
        <f t="shared" si="9"/>
        <v>201804</v>
      </c>
      <c r="I132" s="5">
        <f t="shared" si="10"/>
        <v>2018</v>
      </c>
      <c r="J132">
        <f t="shared" si="11"/>
        <v>3.4512396694214877</v>
      </c>
    </row>
    <row r="133" spans="1:10">
      <c r="A133" t="s">
        <v>30</v>
      </c>
      <c r="B133">
        <v>6847000</v>
      </c>
      <c r="C133" s="1">
        <v>43204</v>
      </c>
      <c r="D133">
        <v>1.68</v>
      </c>
      <c r="E133" t="s">
        <v>31</v>
      </c>
      <c r="G133" s="1">
        <f t="shared" si="8"/>
        <v>43204</v>
      </c>
      <c r="H133" s="5">
        <f t="shared" si="9"/>
        <v>201804</v>
      </c>
      <c r="I133" s="5">
        <f t="shared" si="10"/>
        <v>2018</v>
      </c>
      <c r="J133">
        <f t="shared" si="11"/>
        <v>3.3322314049586779</v>
      </c>
    </row>
    <row r="134" spans="1:10">
      <c r="A134" t="s">
        <v>30</v>
      </c>
      <c r="B134">
        <v>6847000</v>
      </c>
      <c r="C134" s="1">
        <v>43205</v>
      </c>
      <c r="D134">
        <v>1.7</v>
      </c>
      <c r="E134" t="s">
        <v>31</v>
      </c>
      <c r="G134" s="1">
        <f t="shared" si="8"/>
        <v>43205</v>
      </c>
      <c r="H134" s="5">
        <f t="shared" si="9"/>
        <v>201804</v>
      </c>
      <c r="I134" s="5">
        <f t="shared" si="10"/>
        <v>2018</v>
      </c>
      <c r="J134">
        <f t="shared" si="11"/>
        <v>3.3719008264462809</v>
      </c>
    </row>
    <row r="135" spans="1:10">
      <c r="A135" t="s">
        <v>30</v>
      </c>
      <c r="B135">
        <v>6847000</v>
      </c>
      <c r="C135" s="1">
        <v>43206</v>
      </c>
      <c r="D135">
        <v>1.64</v>
      </c>
      <c r="E135" t="s">
        <v>31</v>
      </c>
      <c r="G135" s="1">
        <f t="shared" si="8"/>
        <v>43206</v>
      </c>
      <c r="H135" s="5">
        <f t="shared" si="9"/>
        <v>201804</v>
      </c>
      <c r="I135" s="5">
        <f t="shared" si="10"/>
        <v>2018</v>
      </c>
      <c r="J135">
        <f t="shared" si="11"/>
        <v>3.252892561983471</v>
      </c>
    </row>
    <row r="136" spans="1:10">
      <c r="A136" t="s">
        <v>30</v>
      </c>
      <c r="B136">
        <v>6847000</v>
      </c>
      <c r="C136" s="1">
        <v>43207</v>
      </c>
      <c r="D136">
        <v>1.61</v>
      </c>
      <c r="E136" t="s">
        <v>31</v>
      </c>
      <c r="G136" s="1">
        <f t="shared" si="8"/>
        <v>43207</v>
      </c>
      <c r="H136" s="5">
        <f t="shared" si="9"/>
        <v>201804</v>
      </c>
      <c r="I136" s="5">
        <f t="shared" si="10"/>
        <v>2018</v>
      </c>
      <c r="J136">
        <f t="shared" si="11"/>
        <v>3.193388429752066</v>
      </c>
    </row>
    <row r="137" spans="1:10">
      <c r="A137" t="s">
        <v>30</v>
      </c>
      <c r="B137">
        <v>6847000</v>
      </c>
      <c r="C137" s="1">
        <v>43208</v>
      </c>
      <c r="D137">
        <v>1.58</v>
      </c>
      <c r="E137" t="s">
        <v>31</v>
      </c>
      <c r="G137" s="1">
        <f t="shared" si="8"/>
        <v>43208</v>
      </c>
      <c r="H137" s="5">
        <f t="shared" si="9"/>
        <v>201804</v>
      </c>
      <c r="I137" s="5">
        <f t="shared" si="10"/>
        <v>2018</v>
      </c>
      <c r="J137">
        <f t="shared" si="11"/>
        <v>3.1338842975206611</v>
      </c>
    </row>
    <row r="138" spans="1:10">
      <c r="A138" t="s">
        <v>30</v>
      </c>
      <c r="B138">
        <v>6847000</v>
      </c>
      <c r="C138" s="1">
        <v>43209</v>
      </c>
      <c r="D138">
        <v>1.54</v>
      </c>
      <c r="E138" t="s">
        <v>31</v>
      </c>
      <c r="G138" s="1">
        <f t="shared" si="8"/>
        <v>43209</v>
      </c>
      <c r="H138" s="5">
        <f t="shared" si="9"/>
        <v>201804</v>
      </c>
      <c r="I138" s="5">
        <f t="shared" si="10"/>
        <v>2018</v>
      </c>
      <c r="J138">
        <f t="shared" si="11"/>
        <v>3.0545454545454547</v>
      </c>
    </row>
    <row r="139" spans="1:10">
      <c r="A139" t="s">
        <v>30</v>
      </c>
      <c r="B139">
        <v>6847000</v>
      </c>
      <c r="C139" s="1">
        <v>43210</v>
      </c>
      <c r="D139">
        <v>1.54</v>
      </c>
      <c r="E139" t="s">
        <v>31</v>
      </c>
      <c r="G139" s="1">
        <f t="shared" si="8"/>
        <v>43210</v>
      </c>
      <c r="H139" s="5">
        <f t="shared" si="9"/>
        <v>201804</v>
      </c>
      <c r="I139" s="5">
        <f t="shared" si="10"/>
        <v>2018</v>
      </c>
      <c r="J139">
        <f t="shared" si="11"/>
        <v>3.0545454545454547</v>
      </c>
    </row>
    <row r="140" spans="1:10">
      <c r="A140" t="s">
        <v>30</v>
      </c>
      <c r="B140">
        <v>6847000</v>
      </c>
      <c r="C140" s="1">
        <v>43211</v>
      </c>
      <c r="D140">
        <v>1.63</v>
      </c>
      <c r="E140" t="s">
        <v>31</v>
      </c>
      <c r="G140" s="1">
        <f t="shared" si="8"/>
        <v>43211</v>
      </c>
      <c r="H140" s="5">
        <f t="shared" si="9"/>
        <v>201804</v>
      </c>
      <c r="I140" s="5">
        <f t="shared" si="10"/>
        <v>2018</v>
      </c>
      <c r="J140">
        <f t="shared" si="11"/>
        <v>3.2330578512396695</v>
      </c>
    </row>
    <row r="141" spans="1:10">
      <c r="A141" t="s">
        <v>30</v>
      </c>
      <c r="B141">
        <v>6847000</v>
      </c>
      <c r="C141" s="1">
        <v>43212</v>
      </c>
      <c r="D141">
        <v>1.66</v>
      </c>
      <c r="E141" t="s">
        <v>31</v>
      </c>
      <c r="G141" s="1">
        <f t="shared" si="8"/>
        <v>43212</v>
      </c>
      <c r="H141" s="5">
        <f t="shared" si="9"/>
        <v>201804</v>
      </c>
      <c r="I141" s="5">
        <f t="shared" si="10"/>
        <v>2018</v>
      </c>
      <c r="J141">
        <f t="shared" si="11"/>
        <v>3.2925619834710744</v>
      </c>
    </row>
    <row r="142" spans="1:10">
      <c r="A142" t="s">
        <v>30</v>
      </c>
      <c r="B142">
        <v>6847000</v>
      </c>
      <c r="C142" s="1">
        <v>43213</v>
      </c>
      <c r="D142">
        <v>1.63</v>
      </c>
      <c r="E142" t="s">
        <v>31</v>
      </c>
      <c r="G142" s="1">
        <f t="shared" si="8"/>
        <v>43213</v>
      </c>
      <c r="H142" s="5">
        <f t="shared" si="9"/>
        <v>201804</v>
      </c>
      <c r="I142" s="5">
        <f t="shared" si="10"/>
        <v>2018</v>
      </c>
      <c r="J142">
        <f t="shared" si="11"/>
        <v>3.2330578512396695</v>
      </c>
    </row>
    <row r="143" spans="1:10">
      <c r="A143" t="s">
        <v>30</v>
      </c>
      <c r="B143">
        <v>6847000</v>
      </c>
      <c r="C143" s="1">
        <v>43214</v>
      </c>
      <c r="D143">
        <v>1.85</v>
      </c>
      <c r="E143" t="s">
        <v>31</v>
      </c>
      <c r="G143" s="1">
        <f t="shared" si="8"/>
        <v>43214</v>
      </c>
      <c r="H143" s="5">
        <f t="shared" si="9"/>
        <v>201804</v>
      </c>
      <c r="I143" s="5">
        <f t="shared" si="10"/>
        <v>2018</v>
      </c>
      <c r="J143">
        <f t="shared" si="11"/>
        <v>3.669421487603306</v>
      </c>
    </row>
    <row r="144" spans="1:10">
      <c r="A144" t="s">
        <v>30</v>
      </c>
      <c r="B144">
        <v>6847000</v>
      </c>
      <c r="C144" s="1">
        <v>43215</v>
      </c>
      <c r="D144">
        <v>1.99</v>
      </c>
      <c r="E144" t="s">
        <v>31</v>
      </c>
      <c r="G144" s="1">
        <f t="shared" si="8"/>
        <v>43215</v>
      </c>
      <c r="H144" s="5">
        <f t="shared" si="9"/>
        <v>201804</v>
      </c>
      <c r="I144" s="5">
        <f t="shared" si="10"/>
        <v>2018</v>
      </c>
      <c r="J144">
        <f t="shared" si="11"/>
        <v>3.9471074380165287</v>
      </c>
    </row>
    <row r="145" spans="1:10">
      <c r="A145" t="s">
        <v>30</v>
      </c>
      <c r="B145">
        <v>6847000</v>
      </c>
      <c r="C145" s="1">
        <v>43216</v>
      </c>
      <c r="D145">
        <v>1.76</v>
      </c>
      <c r="E145" t="s">
        <v>31</v>
      </c>
      <c r="G145" s="1">
        <f t="shared" si="8"/>
        <v>43216</v>
      </c>
      <c r="H145" s="5">
        <f t="shared" si="9"/>
        <v>201804</v>
      </c>
      <c r="I145" s="5">
        <f t="shared" si="10"/>
        <v>2018</v>
      </c>
      <c r="J145">
        <f t="shared" si="11"/>
        <v>3.4909090909090907</v>
      </c>
    </row>
    <row r="146" spans="1:10">
      <c r="A146" t="s">
        <v>30</v>
      </c>
      <c r="B146">
        <v>6847000</v>
      </c>
      <c r="C146" s="1">
        <v>43217</v>
      </c>
      <c r="D146">
        <v>1.63</v>
      </c>
      <c r="E146" t="s">
        <v>31</v>
      </c>
      <c r="G146" s="1">
        <f t="shared" si="8"/>
        <v>43217</v>
      </c>
      <c r="H146" s="5">
        <f t="shared" si="9"/>
        <v>201804</v>
      </c>
      <c r="I146" s="5">
        <f t="shared" si="10"/>
        <v>2018</v>
      </c>
      <c r="J146">
        <f t="shared" si="11"/>
        <v>3.2330578512396695</v>
      </c>
    </row>
    <row r="147" spans="1:10">
      <c r="A147" t="s">
        <v>30</v>
      </c>
      <c r="B147">
        <v>6847000</v>
      </c>
      <c r="C147" s="1">
        <v>43218</v>
      </c>
      <c r="D147">
        <v>1.62</v>
      </c>
      <c r="E147" t="s">
        <v>31</v>
      </c>
      <c r="G147" s="1">
        <f t="shared" si="8"/>
        <v>43218</v>
      </c>
      <c r="H147" s="5">
        <f t="shared" si="9"/>
        <v>201804</v>
      </c>
      <c r="I147" s="5">
        <f t="shared" si="10"/>
        <v>2018</v>
      </c>
      <c r="J147">
        <f t="shared" si="11"/>
        <v>3.2132231404958675</v>
      </c>
    </row>
    <row r="148" spans="1:10">
      <c r="A148" t="s">
        <v>30</v>
      </c>
      <c r="B148">
        <v>6847000</v>
      </c>
      <c r="C148" s="1">
        <v>43219</v>
      </c>
      <c r="D148">
        <v>1.69</v>
      </c>
      <c r="E148" t="s">
        <v>31</v>
      </c>
      <c r="G148" s="1">
        <f t="shared" si="8"/>
        <v>43219</v>
      </c>
      <c r="H148" s="5">
        <f t="shared" si="9"/>
        <v>201804</v>
      </c>
      <c r="I148" s="5">
        <f t="shared" si="10"/>
        <v>2018</v>
      </c>
      <c r="J148">
        <f t="shared" si="11"/>
        <v>3.3520661157024794</v>
      </c>
    </row>
    <row r="149" spans="1:10">
      <c r="A149" t="s">
        <v>30</v>
      </c>
      <c r="B149">
        <v>6847000</v>
      </c>
      <c r="C149" s="1">
        <v>43220</v>
      </c>
      <c r="D149">
        <v>1.71</v>
      </c>
      <c r="E149" t="s">
        <v>31</v>
      </c>
      <c r="G149" s="1">
        <f t="shared" si="8"/>
        <v>43220</v>
      </c>
      <c r="H149" s="5">
        <f t="shared" si="9"/>
        <v>201804</v>
      </c>
      <c r="I149" s="5">
        <f t="shared" si="10"/>
        <v>2018</v>
      </c>
      <c r="J149">
        <f t="shared" si="11"/>
        <v>3.3917355371900828</v>
      </c>
    </row>
    <row r="150" spans="1:10">
      <c r="A150" t="s">
        <v>30</v>
      </c>
      <c r="B150">
        <v>6847000</v>
      </c>
      <c r="C150" s="1">
        <v>43221</v>
      </c>
      <c r="D150">
        <v>1.72</v>
      </c>
      <c r="E150" t="s">
        <v>31</v>
      </c>
      <c r="G150" s="1">
        <f t="shared" si="8"/>
        <v>43221</v>
      </c>
      <c r="H150" s="5">
        <f t="shared" si="9"/>
        <v>201805</v>
      </c>
      <c r="I150" s="5">
        <f t="shared" si="10"/>
        <v>2018</v>
      </c>
      <c r="J150">
        <f t="shared" si="11"/>
        <v>3.4115702479338843</v>
      </c>
    </row>
    <row r="151" spans="1:10">
      <c r="A151" t="s">
        <v>30</v>
      </c>
      <c r="B151">
        <v>6847000</v>
      </c>
      <c r="C151" s="1">
        <v>43222</v>
      </c>
      <c r="D151">
        <v>1.78</v>
      </c>
      <c r="E151" t="s">
        <v>31</v>
      </c>
      <c r="G151" s="1">
        <f t="shared" si="8"/>
        <v>43222</v>
      </c>
      <c r="H151" s="5">
        <f t="shared" si="9"/>
        <v>201805</v>
      </c>
      <c r="I151" s="5">
        <f t="shared" si="10"/>
        <v>2018</v>
      </c>
      <c r="J151">
        <f t="shared" si="11"/>
        <v>3.5305785123966942</v>
      </c>
    </row>
    <row r="152" spans="1:10">
      <c r="A152" t="s">
        <v>30</v>
      </c>
      <c r="B152">
        <v>6847000</v>
      </c>
      <c r="C152" s="1">
        <v>43223</v>
      </c>
      <c r="D152">
        <v>1.83</v>
      </c>
      <c r="E152" t="s">
        <v>31</v>
      </c>
      <c r="G152" s="1">
        <f t="shared" si="8"/>
        <v>43223</v>
      </c>
      <c r="H152" s="5">
        <f t="shared" si="9"/>
        <v>201805</v>
      </c>
      <c r="I152" s="5">
        <f t="shared" si="10"/>
        <v>2018</v>
      </c>
      <c r="J152">
        <f t="shared" si="11"/>
        <v>3.6297520661157026</v>
      </c>
    </row>
    <row r="153" spans="1:10">
      <c r="A153" t="s">
        <v>30</v>
      </c>
      <c r="B153">
        <v>6847000</v>
      </c>
      <c r="C153" s="1">
        <v>43224</v>
      </c>
      <c r="D153">
        <v>1.8</v>
      </c>
      <c r="E153" t="s">
        <v>31</v>
      </c>
      <c r="G153" s="1">
        <f t="shared" ref="G153:G215" si="12">IF(OR(C153&lt;=0,ISTEXT(C153)),"",C153)</f>
        <v>43224</v>
      </c>
      <c r="H153" s="5">
        <f t="shared" ref="H153:H215" si="13">IF(NOT(ISTEXT(G153)),YEAR(G153)*100+MONTH(G153),"")</f>
        <v>201805</v>
      </c>
      <c r="I153" s="5">
        <f t="shared" ref="I153:I215" si="14">IF(NOT(ISTEXT(G153)),YEAR(G153),"")</f>
        <v>2018</v>
      </c>
      <c r="J153">
        <f t="shared" ref="J153:J215" si="15">IF(AND(ISNUMBER(G153),ISNUMBER(D153)),D153*(640*24*3600)/(5280^2),"DataGap")</f>
        <v>3.5702479338842976</v>
      </c>
    </row>
    <row r="154" spans="1:10">
      <c r="A154" t="s">
        <v>30</v>
      </c>
      <c r="B154">
        <v>6847000</v>
      </c>
      <c r="C154" s="1">
        <v>43225</v>
      </c>
      <c r="D154">
        <v>1.73</v>
      </c>
      <c r="E154" t="s">
        <v>31</v>
      </c>
      <c r="G154" s="1">
        <f t="shared" si="12"/>
        <v>43225</v>
      </c>
      <c r="H154" s="5">
        <f t="shared" si="13"/>
        <v>201805</v>
      </c>
      <c r="I154" s="5">
        <f t="shared" si="14"/>
        <v>2018</v>
      </c>
      <c r="J154">
        <f t="shared" si="15"/>
        <v>3.4314049586776858</v>
      </c>
    </row>
    <row r="155" spans="1:10">
      <c r="A155" t="s">
        <v>30</v>
      </c>
      <c r="B155">
        <v>6847000</v>
      </c>
      <c r="C155" s="1">
        <v>43226</v>
      </c>
      <c r="D155">
        <v>1.73</v>
      </c>
      <c r="E155" t="s">
        <v>31</v>
      </c>
      <c r="G155" s="1">
        <f t="shared" si="12"/>
        <v>43226</v>
      </c>
      <c r="H155" s="5">
        <f t="shared" si="13"/>
        <v>201805</v>
      </c>
      <c r="I155" s="5">
        <f t="shared" si="14"/>
        <v>2018</v>
      </c>
      <c r="J155">
        <f t="shared" si="15"/>
        <v>3.4314049586776858</v>
      </c>
    </row>
    <row r="156" spans="1:10">
      <c r="A156" t="s">
        <v>30</v>
      </c>
      <c r="B156">
        <v>6847000</v>
      </c>
      <c r="C156" s="1">
        <v>43227</v>
      </c>
      <c r="D156">
        <v>1.79</v>
      </c>
      <c r="E156" t="s">
        <v>31</v>
      </c>
      <c r="G156" s="1">
        <f t="shared" si="12"/>
        <v>43227</v>
      </c>
      <c r="H156" s="5">
        <f t="shared" si="13"/>
        <v>201805</v>
      </c>
      <c r="I156" s="5">
        <f t="shared" si="14"/>
        <v>2018</v>
      </c>
      <c r="J156">
        <f t="shared" si="15"/>
        <v>3.5504132231404957</v>
      </c>
    </row>
    <row r="157" spans="1:10">
      <c r="A157" t="s">
        <v>30</v>
      </c>
      <c r="B157">
        <v>6847000</v>
      </c>
      <c r="C157" s="1">
        <v>43228</v>
      </c>
      <c r="D157">
        <v>1.8</v>
      </c>
      <c r="E157" t="s">
        <v>31</v>
      </c>
      <c r="G157" s="1">
        <f t="shared" si="12"/>
        <v>43228</v>
      </c>
      <c r="H157" s="5">
        <f t="shared" si="13"/>
        <v>201805</v>
      </c>
      <c r="I157" s="5">
        <f t="shared" si="14"/>
        <v>2018</v>
      </c>
      <c r="J157">
        <f t="shared" si="15"/>
        <v>3.5702479338842976</v>
      </c>
    </row>
    <row r="158" spans="1:10">
      <c r="A158" t="s">
        <v>30</v>
      </c>
      <c r="B158">
        <v>6847000</v>
      </c>
      <c r="C158" s="1">
        <v>43229</v>
      </c>
      <c r="D158">
        <v>1.78</v>
      </c>
      <c r="E158" t="s">
        <v>31</v>
      </c>
      <c r="G158" s="1">
        <f t="shared" si="12"/>
        <v>43229</v>
      </c>
      <c r="H158" s="5">
        <f t="shared" si="13"/>
        <v>201805</v>
      </c>
      <c r="I158" s="5">
        <f t="shared" si="14"/>
        <v>2018</v>
      </c>
      <c r="J158">
        <f t="shared" si="15"/>
        <v>3.5305785123966942</v>
      </c>
    </row>
    <row r="159" spans="1:10">
      <c r="A159" t="s">
        <v>30</v>
      </c>
      <c r="B159">
        <v>6847000</v>
      </c>
      <c r="C159" s="1">
        <v>43230</v>
      </c>
      <c r="D159">
        <v>1.72</v>
      </c>
      <c r="E159" t="s">
        <v>31</v>
      </c>
      <c r="G159" s="1">
        <f t="shared" si="12"/>
        <v>43230</v>
      </c>
      <c r="H159" s="5">
        <f t="shared" si="13"/>
        <v>201805</v>
      </c>
      <c r="I159" s="5">
        <f t="shared" si="14"/>
        <v>2018</v>
      </c>
      <c r="J159">
        <f t="shared" si="15"/>
        <v>3.4115702479338843</v>
      </c>
    </row>
    <row r="160" spans="1:10">
      <c r="A160" t="s">
        <v>30</v>
      </c>
      <c r="B160">
        <v>6847000</v>
      </c>
      <c r="C160" s="1">
        <v>43231</v>
      </c>
      <c r="D160">
        <v>1.65</v>
      </c>
      <c r="E160" t="s">
        <v>31</v>
      </c>
      <c r="G160" s="1">
        <f t="shared" si="12"/>
        <v>43231</v>
      </c>
      <c r="H160" s="5">
        <f t="shared" si="13"/>
        <v>201805</v>
      </c>
      <c r="I160" s="5">
        <f t="shared" si="14"/>
        <v>2018</v>
      </c>
      <c r="J160">
        <f t="shared" si="15"/>
        <v>3.2727272727272729</v>
      </c>
    </row>
    <row r="161" spans="1:10">
      <c r="A161" t="s">
        <v>30</v>
      </c>
      <c r="B161">
        <v>6847000</v>
      </c>
      <c r="C161" s="1">
        <v>43232</v>
      </c>
      <c r="D161">
        <v>1.65</v>
      </c>
      <c r="E161" t="s">
        <v>31</v>
      </c>
      <c r="G161" s="1">
        <f t="shared" si="12"/>
        <v>43232</v>
      </c>
      <c r="H161" s="5">
        <f t="shared" si="13"/>
        <v>201805</v>
      </c>
      <c r="I161" s="5">
        <f t="shared" si="14"/>
        <v>2018</v>
      </c>
      <c r="J161">
        <f t="shared" si="15"/>
        <v>3.2727272727272729</v>
      </c>
    </row>
    <row r="162" spans="1:10">
      <c r="A162" t="s">
        <v>30</v>
      </c>
      <c r="B162">
        <v>6847000</v>
      </c>
      <c r="C162" s="1">
        <v>43233</v>
      </c>
      <c r="D162">
        <v>1.65</v>
      </c>
      <c r="E162" t="s">
        <v>31</v>
      </c>
      <c r="G162" s="1">
        <f t="shared" si="12"/>
        <v>43233</v>
      </c>
      <c r="H162" s="5">
        <f t="shared" si="13"/>
        <v>201805</v>
      </c>
      <c r="I162" s="5">
        <f t="shared" si="14"/>
        <v>2018</v>
      </c>
      <c r="J162">
        <f t="shared" si="15"/>
        <v>3.2727272727272729</v>
      </c>
    </row>
    <row r="163" spans="1:10">
      <c r="A163" t="s">
        <v>30</v>
      </c>
      <c r="B163">
        <v>6847000</v>
      </c>
      <c r="C163" s="1">
        <v>43234</v>
      </c>
      <c r="D163">
        <v>1.65</v>
      </c>
      <c r="E163" t="s">
        <v>31</v>
      </c>
      <c r="G163" s="1">
        <f t="shared" si="12"/>
        <v>43234</v>
      </c>
      <c r="H163" s="5">
        <f t="shared" si="13"/>
        <v>201805</v>
      </c>
      <c r="I163" s="5">
        <f t="shared" si="14"/>
        <v>2018</v>
      </c>
      <c r="J163">
        <f t="shared" si="15"/>
        <v>3.2727272727272729</v>
      </c>
    </row>
    <row r="164" spans="1:10">
      <c r="A164" t="s">
        <v>30</v>
      </c>
      <c r="B164">
        <v>6847000</v>
      </c>
      <c r="C164" s="1">
        <v>43235</v>
      </c>
      <c r="D164">
        <v>1.68</v>
      </c>
      <c r="E164" t="s">
        <v>31</v>
      </c>
      <c r="G164" s="1">
        <f t="shared" si="12"/>
        <v>43235</v>
      </c>
      <c r="H164" s="5">
        <f t="shared" si="13"/>
        <v>201805</v>
      </c>
      <c r="I164" s="5">
        <f t="shared" si="14"/>
        <v>2018</v>
      </c>
      <c r="J164">
        <f t="shared" si="15"/>
        <v>3.3322314049586779</v>
      </c>
    </row>
    <row r="165" spans="1:10">
      <c r="A165" t="s">
        <v>30</v>
      </c>
      <c r="B165">
        <v>6847000</v>
      </c>
      <c r="C165" s="1">
        <v>43236</v>
      </c>
      <c r="D165">
        <v>1.64</v>
      </c>
      <c r="E165" t="s">
        <v>31</v>
      </c>
      <c r="G165" s="1">
        <f t="shared" si="12"/>
        <v>43236</v>
      </c>
      <c r="H165" s="5">
        <f t="shared" si="13"/>
        <v>201805</v>
      </c>
      <c r="I165" s="5">
        <f t="shared" si="14"/>
        <v>2018</v>
      </c>
      <c r="J165">
        <f t="shared" si="15"/>
        <v>3.252892561983471</v>
      </c>
    </row>
    <row r="166" spans="1:10">
      <c r="A166" t="s">
        <v>30</v>
      </c>
      <c r="B166">
        <v>6847000</v>
      </c>
      <c r="C166" s="1">
        <v>43237</v>
      </c>
      <c r="D166">
        <v>1.59</v>
      </c>
      <c r="E166" t="s">
        <v>31</v>
      </c>
      <c r="G166" s="1">
        <f t="shared" si="12"/>
        <v>43237</v>
      </c>
      <c r="H166" s="5">
        <f t="shared" si="13"/>
        <v>201805</v>
      </c>
      <c r="I166" s="5">
        <f t="shared" si="14"/>
        <v>2018</v>
      </c>
      <c r="J166">
        <f t="shared" si="15"/>
        <v>3.1537190082644626</v>
      </c>
    </row>
    <row r="167" spans="1:10">
      <c r="A167" t="s">
        <v>30</v>
      </c>
      <c r="B167">
        <v>6847000</v>
      </c>
      <c r="C167" s="1">
        <v>43238</v>
      </c>
      <c r="D167">
        <v>1.8</v>
      </c>
      <c r="E167" t="s">
        <v>31</v>
      </c>
      <c r="G167" s="1">
        <f t="shared" si="12"/>
        <v>43238</v>
      </c>
      <c r="H167" s="5">
        <f t="shared" si="13"/>
        <v>201805</v>
      </c>
      <c r="I167" s="5">
        <f t="shared" si="14"/>
        <v>2018</v>
      </c>
      <c r="J167">
        <f t="shared" si="15"/>
        <v>3.5702479338842976</v>
      </c>
    </row>
    <row r="168" spans="1:10">
      <c r="A168" t="s">
        <v>30</v>
      </c>
      <c r="B168">
        <v>6847000</v>
      </c>
      <c r="C168" s="1">
        <v>43239</v>
      </c>
      <c r="D168">
        <v>2.65</v>
      </c>
      <c r="E168" t="s">
        <v>31</v>
      </c>
      <c r="G168" s="1">
        <f t="shared" si="12"/>
        <v>43239</v>
      </c>
      <c r="H168" s="5">
        <f t="shared" si="13"/>
        <v>201805</v>
      </c>
      <c r="I168" s="5">
        <f t="shared" si="14"/>
        <v>2018</v>
      </c>
      <c r="J168">
        <f t="shared" si="15"/>
        <v>5.2561983471074383</v>
      </c>
    </row>
    <row r="169" spans="1:10">
      <c r="A169" t="s">
        <v>30</v>
      </c>
      <c r="B169">
        <v>6847000</v>
      </c>
      <c r="C169" s="1">
        <v>43240</v>
      </c>
      <c r="D169">
        <v>2.57</v>
      </c>
      <c r="E169" t="s">
        <v>31</v>
      </c>
      <c r="G169" s="1">
        <f t="shared" si="12"/>
        <v>43240</v>
      </c>
      <c r="H169" s="5">
        <f t="shared" si="13"/>
        <v>201805</v>
      </c>
      <c r="I169" s="5">
        <f t="shared" si="14"/>
        <v>2018</v>
      </c>
      <c r="J169">
        <f t="shared" si="15"/>
        <v>5.0975206611570245</v>
      </c>
    </row>
    <row r="170" spans="1:10">
      <c r="A170" t="s">
        <v>30</v>
      </c>
      <c r="B170">
        <v>6847000</v>
      </c>
      <c r="C170" s="1">
        <v>43241</v>
      </c>
      <c r="D170">
        <v>1.89</v>
      </c>
      <c r="E170" t="s">
        <v>31</v>
      </c>
      <c r="G170" s="1">
        <f t="shared" si="12"/>
        <v>43241</v>
      </c>
      <c r="H170" s="5">
        <f t="shared" si="13"/>
        <v>201805</v>
      </c>
      <c r="I170" s="5">
        <f t="shared" si="14"/>
        <v>2018</v>
      </c>
      <c r="J170">
        <f t="shared" si="15"/>
        <v>3.7487603305785124</v>
      </c>
    </row>
    <row r="171" spans="1:10">
      <c r="A171" t="s">
        <v>30</v>
      </c>
      <c r="B171">
        <v>6847000</v>
      </c>
      <c r="C171" s="1">
        <v>43242</v>
      </c>
      <c r="D171">
        <v>1.8</v>
      </c>
      <c r="E171" t="s">
        <v>31</v>
      </c>
      <c r="G171" s="1">
        <f t="shared" si="12"/>
        <v>43242</v>
      </c>
      <c r="H171" s="5">
        <f t="shared" si="13"/>
        <v>201805</v>
      </c>
      <c r="I171" s="5">
        <f t="shared" si="14"/>
        <v>2018</v>
      </c>
      <c r="J171">
        <f t="shared" si="15"/>
        <v>3.5702479338842976</v>
      </c>
    </row>
    <row r="172" spans="1:10">
      <c r="A172" t="s">
        <v>30</v>
      </c>
      <c r="B172">
        <v>6847000</v>
      </c>
      <c r="C172" s="1">
        <v>43243</v>
      </c>
      <c r="D172">
        <v>1.78</v>
      </c>
      <c r="E172" t="s">
        <v>31</v>
      </c>
      <c r="G172" s="1">
        <f t="shared" si="12"/>
        <v>43243</v>
      </c>
      <c r="H172" s="5">
        <f t="shared" si="13"/>
        <v>201805</v>
      </c>
      <c r="I172" s="5">
        <f t="shared" si="14"/>
        <v>2018</v>
      </c>
      <c r="J172">
        <f t="shared" si="15"/>
        <v>3.5305785123966942</v>
      </c>
    </row>
    <row r="173" spans="1:10">
      <c r="A173" t="s">
        <v>30</v>
      </c>
      <c r="B173">
        <v>6847000</v>
      </c>
      <c r="C173" s="1">
        <v>43244</v>
      </c>
      <c r="D173">
        <v>1.69</v>
      </c>
      <c r="E173" t="s">
        <v>31</v>
      </c>
      <c r="G173" s="1">
        <f t="shared" si="12"/>
        <v>43244</v>
      </c>
      <c r="H173" s="5">
        <f t="shared" si="13"/>
        <v>201805</v>
      </c>
      <c r="I173" s="5">
        <f t="shared" si="14"/>
        <v>2018</v>
      </c>
      <c r="J173">
        <f t="shared" si="15"/>
        <v>3.3520661157024794</v>
      </c>
    </row>
    <row r="174" spans="1:10">
      <c r="A174" t="s">
        <v>30</v>
      </c>
      <c r="B174">
        <v>6847000</v>
      </c>
      <c r="C174" s="1">
        <v>43245</v>
      </c>
      <c r="D174">
        <v>1.62</v>
      </c>
      <c r="E174" t="s">
        <v>31</v>
      </c>
      <c r="G174" s="1">
        <f t="shared" si="12"/>
        <v>43245</v>
      </c>
      <c r="H174" s="5">
        <f t="shared" si="13"/>
        <v>201805</v>
      </c>
      <c r="I174" s="5">
        <f t="shared" si="14"/>
        <v>2018</v>
      </c>
      <c r="J174">
        <f t="shared" si="15"/>
        <v>3.2132231404958675</v>
      </c>
    </row>
    <row r="175" spans="1:10">
      <c r="A175" t="s">
        <v>30</v>
      </c>
      <c r="B175">
        <v>6847000</v>
      </c>
      <c r="C175" s="1">
        <v>43246</v>
      </c>
      <c r="D175">
        <v>1.58</v>
      </c>
      <c r="E175" t="s">
        <v>31</v>
      </c>
      <c r="G175" s="1">
        <f t="shared" si="12"/>
        <v>43246</v>
      </c>
      <c r="H175" s="5">
        <f t="shared" si="13"/>
        <v>201805</v>
      </c>
      <c r="I175" s="5">
        <f t="shared" si="14"/>
        <v>2018</v>
      </c>
      <c r="J175">
        <f t="shared" si="15"/>
        <v>3.1338842975206611</v>
      </c>
    </row>
    <row r="176" spans="1:10">
      <c r="A176" t="s">
        <v>30</v>
      </c>
      <c r="B176">
        <v>6847000</v>
      </c>
      <c r="C176" s="1">
        <v>43247</v>
      </c>
      <c r="D176">
        <v>1.55</v>
      </c>
      <c r="E176" t="s">
        <v>31</v>
      </c>
      <c r="G176" s="1">
        <f t="shared" si="12"/>
        <v>43247</v>
      </c>
      <c r="H176" s="5">
        <f t="shared" si="13"/>
        <v>201805</v>
      </c>
      <c r="I176" s="5">
        <f t="shared" si="14"/>
        <v>2018</v>
      </c>
      <c r="J176">
        <f t="shared" si="15"/>
        <v>3.0743801652892562</v>
      </c>
    </row>
    <row r="177" spans="1:10">
      <c r="A177" t="s">
        <v>30</v>
      </c>
      <c r="B177">
        <v>6847000</v>
      </c>
      <c r="C177" s="1">
        <v>43248</v>
      </c>
      <c r="D177">
        <v>1.59</v>
      </c>
      <c r="E177" t="s">
        <v>31</v>
      </c>
      <c r="G177" s="1">
        <f t="shared" si="12"/>
        <v>43248</v>
      </c>
      <c r="H177" s="5">
        <f t="shared" si="13"/>
        <v>201805</v>
      </c>
      <c r="I177" s="5">
        <f t="shared" si="14"/>
        <v>2018</v>
      </c>
      <c r="J177">
        <f t="shared" si="15"/>
        <v>3.1537190082644626</v>
      </c>
    </row>
    <row r="178" spans="1:10">
      <c r="A178" t="s">
        <v>30</v>
      </c>
      <c r="B178">
        <v>6847000</v>
      </c>
      <c r="C178" s="1">
        <v>43249</v>
      </c>
      <c r="D178">
        <v>2.21</v>
      </c>
      <c r="E178" t="s">
        <v>31</v>
      </c>
      <c r="G178" s="1">
        <f t="shared" si="12"/>
        <v>43249</v>
      </c>
      <c r="H178" s="5">
        <f t="shared" si="13"/>
        <v>201805</v>
      </c>
      <c r="I178" s="5">
        <f t="shared" si="14"/>
        <v>2018</v>
      </c>
      <c r="J178">
        <f t="shared" si="15"/>
        <v>4.3834710743801653</v>
      </c>
    </row>
    <row r="179" spans="1:10">
      <c r="A179" t="s">
        <v>30</v>
      </c>
      <c r="B179">
        <v>6847000</v>
      </c>
      <c r="C179" s="1">
        <v>43250</v>
      </c>
      <c r="D179">
        <v>2.09</v>
      </c>
      <c r="E179" t="s">
        <v>31</v>
      </c>
      <c r="G179" s="1">
        <f t="shared" si="12"/>
        <v>43250</v>
      </c>
      <c r="H179" s="5">
        <f t="shared" si="13"/>
        <v>201805</v>
      </c>
      <c r="I179" s="5">
        <f t="shared" si="14"/>
        <v>2018</v>
      </c>
      <c r="J179">
        <f t="shared" si="15"/>
        <v>4.1454545454545446</v>
      </c>
    </row>
    <row r="180" spans="1:10">
      <c r="A180" t="s">
        <v>30</v>
      </c>
      <c r="B180">
        <v>6847000</v>
      </c>
      <c r="C180" s="1">
        <v>43251</v>
      </c>
      <c r="D180">
        <v>1.72</v>
      </c>
      <c r="E180" t="s">
        <v>31</v>
      </c>
      <c r="G180" s="1">
        <f t="shared" si="12"/>
        <v>43251</v>
      </c>
      <c r="H180" s="5">
        <f t="shared" si="13"/>
        <v>201805</v>
      </c>
      <c r="I180" s="5">
        <f t="shared" si="14"/>
        <v>2018</v>
      </c>
      <c r="J180">
        <f t="shared" si="15"/>
        <v>3.4115702479338843</v>
      </c>
    </row>
    <row r="181" spans="1:10">
      <c r="A181" t="s">
        <v>30</v>
      </c>
      <c r="B181">
        <v>6847000</v>
      </c>
      <c r="C181" s="1">
        <v>43252</v>
      </c>
      <c r="D181">
        <v>1.64</v>
      </c>
      <c r="E181" t="s">
        <v>31</v>
      </c>
      <c r="G181" s="1">
        <f t="shared" si="12"/>
        <v>43252</v>
      </c>
      <c r="H181" s="5">
        <f t="shared" si="13"/>
        <v>201806</v>
      </c>
      <c r="I181" s="5">
        <f t="shared" si="14"/>
        <v>2018</v>
      </c>
      <c r="J181">
        <f t="shared" si="15"/>
        <v>3.252892561983471</v>
      </c>
    </row>
    <row r="182" spans="1:10">
      <c r="A182" t="s">
        <v>30</v>
      </c>
      <c r="B182">
        <v>6847000</v>
      </c>
      <c r="C182" s="1">
        <v>43253</v>
      </c>
      <c r="D182">
        <v>1.53</v>
      </c>
      <c r="E182" t="s">
        <v>31</v>
      </c>
      <c r="G182" s="1">
        <f t="shared" si="12"/>
        <v>43253</v>
      </c>
      <c r="H182" s="5">
        <f t="shared" si="13"/>
        <v>201806</v>
      </c>
      <c r="I182" s="5">
        <f t="shared" si="14"/>
        <v>2018</v>
      </c>
      <c r="J182">
        <f t="shared" si="15"/>
        <v>3.0347107438016527</v>
      </c>
    </row>
    <row r="183" spans="1:10">
      <c r="A183" t="s">
        <v>30</v>
      </c>
      <c r="B183">
        <v>6847000</v>
      </c>
      <c r="C183" s="1">
        <v>43254</v>
      </c>
      <c r="D183">
        <v>1.46</v>
      </c>
      <c r="E183" t="s">
        <v>31</v>
      </c>
      <c r="G183" s="1">
        <f t="shared" si="12"/>
        <v>43254</v>
      </c>
      <c r="H183" s="5">
        <f t="shared" si="13"/>
        <v>201806</v>
      </c>
      <c r="I183" s="5">
        <f t="shared" si="14"/>
        <v>2018</v>
      </c>
      <c r="J183">
        <f t="shared" si="15"/>
        <v>2.8958677685950414</v>
      </c>
    </row>
    <row r="184" spans="1:10">
      <c r="A184" t="s">
        <v>30</v>
      </c>
      <c r="B184">
        <v>6847000</v>
      </c>
      <c r="C184" s="1">
        <v>43255</v>
      </c>
      <c r="D184">
        <v>1.44</v>
      </c>
      <c r="E184" t="s">
        <v>31</v>
      </c>
      <c r="G184" s="1">
        <f t="shared" si="12"/>
        <v>43255</v>
      </c>
      <c r="H184" s="5">
        <f t="shared" si="13"/>
        <v>201806</v>
      </c>
      <c r="I184" s="5">
        <f t="shared" si="14"/>
        <v>2018</v>
      </c>
      <c r="J184">
        <f t="shared" si="15"/>
        <v>2.8561983471074379</v>
      </c>
    </row>
    <row r="185" spans="1:10">
      <c r="A185" t="s">
        <v>30</v>
      </c>
      <c r="B185">
        <v>6847000</v>
      </c>
      <c r="C185" s="1">
        <v>43256</v>
      </c>
      <c r="D185">
        <v>1.41</v>
      </c>
      <c r="E185" t="s">
        <v>31</v>
      </c>
      <c r="G185" s="1">
        <f t="shared" si="12"/>
        <v>43256</v>
      </c>
      <c r="H185" s="5">
        <f t="shared" si="13"/>
        <v>201806</v>
      </c>
      <c r="I185" s="5">
        <f t="shared" si="14"/>
        <v>2018</v>
      </c>
      <c r="J185">
        <f t="shared" si="15"/>
        <v>2.796694214876033</v>
      </c>
    </row>
    <row r="186" spans="1:10">
      <c r="A186" t="s">
        <v>30</v>
      </c>
      <c r="B186">
        <v>6847000</v>
      </c>
      <c r="C186" s="1">
        <v>43257</v>
      </c>
      <c r="D186">
        <v>1.4</v>
      </c>
      <c r="E186" t="s">
        <v>31</v>
      </c>
      <c r="G186" s="1">
        <f t="shared" si="12"/>
        <v>43257</v>
      </c>
      <c r="H186" s="5">
        <f t="shared" si="13"/>
        <v>201806</v>
      </c>
      <c r="I186" s="5">
        <f t="shared" si="14"/>
        <v>2018</v>
      </c>
      <c r="J186">
        <f t="shared" si="15"/>
        <v>2.7768595041322315</v>
      </c>
    </row>
    <row r="187" spans="1:10">
      <c r="A187" t="s">
        <v>30</v>
      </c>
      <c r="B187">
        <v>6847000</v>
      </c>
      <c r="C187" s="1">
        <v>43258</v>
      </c>
      <c r="D187">
        <v>1.67</v>
      </c>
      <c r="E187" t="s">
        <v>31</v>
      </c>
      <c r="G187" s="1">
        <f t="shared" si="12"/>
        <v>43258</v>
      </c>
      <c r="H187" s="5">
        <f t="shared" si="13"/>
        <v>201806</v>
      </c>
      <c r="I187" s="5">
        <f t="shared" si="14"/>
        <v>2018</v>
      </c>
      <c r="J187">
        <f t="shared" si="15"/>
        <v>3.3123966942148759</v>
      </c>
    </row>
    <row r="188" spans="1:10">
      <c r="A188" t="s">
        <v>30</v>
      </c>
      <c r="B188">
        <v>6847000</v>
      </c>
      <c r="C188" s="1">
        <v>43259</v>
      </c>
      <c r="D188">
        <v>1.67</v>
      </c>
      <c r="E188" t="s">
        <v>31</v>
      </c>
      <c r="G188" s="1">
        <f t="shared" si="12"/>
        <v>43259</v>
      </c>
      <c r="H188" s="5">
        <f t="shared" si="13"/>
        <v>201806</v>
      </c>
      <c r="I188" s="5">
        <f t="shared" si="14"/>
        <v>2018</v>
      </c>
      <c r="J188">
        <f t="shared" si="15"/>
        <v>3.3123966942148759</v>
      </c>
    </row>
    <row r="189" spans="1:10">
      <c r="A189" t="s">
        <v>30</v>
      </c>
      <c r="B189">
        <v>6847000</v>
      </c>
      <c r="C189" s="1">
        <v>43260</v>
      </c>
      <c r="D189">
        <v>1.47</v>
      </c>
      <c r="E189" t="s">
        <v>31</v>
      </c>
      <c r="G189" s="1">
        <f t="shared" si="12"/>
        <v>43260</v>
      </c>
      <c r="H189" s="5">
        <f t="shared" si="13"/>
        <v>201806</v>
      </c>
      <c r="I189" s="5">
        <f t="shared" si="14"/>
        <v>2018</v>
      </c>
      <c r="J189">
        <f t="shared" si="15"/>
        <v>2.9157024793388429</v>
      </c>
    </row>
    <row r="190" spans="1:10">
      <c r="A190" t="s">
        <v>30</v>
      </c>
      <c r="B190">
        <v>6847000</v>
      </c>
      <c r="C190" s="1">
        <v>43261</v>
      </c>
      <c r="D190">
        <v>1.4</v>
      </c>
      <c r="E190" t="s">
        <v>31</v>
      </c>
      <c r="G190" s="1">
        <f t="shared" si="12"/>
        <v>43261</v>
      </c>
      <c r="H190" s="5">
        <f t="shared" si="13"/>
        <v>201806</v>
      </c>
      <c r="I190" s="5">
        <f t="shared" si="14"/>
        <v>2018</v>
      </c>
      <c r="J190">
        <f t="shared" si="15"/>
        <v>2.7768595041322315</v>
      </c>
    </row>
    <row r="191" spans="1:10">
      <c r="A191" t="s">
        <v>30</v>
      </c>
      <c r="B191">
        <v>6847000</v>
      </c>
      <c r="C191" s="1">
        <v>43262</v>
      </c>
      <c r="D191">
        <v>1.3</v>
      </c>
      <c r="E191" t="s">
        <v>31</v>
      </c>
      <c r="G191" s="1">
        <f t="shared" si="12"/>
        <v>43262</v>
      </c>
      <c r="H191" s="5">
        <f t="shared" si="13"/>
        <v>201806</v>
      </c>
      <c r="I191" s="5">
        <f t="shared" si="14"/>
        <v>2018</v>
      </c>
      <c r="J191">
        <f t="shared" si="15"/>
        <v>2.5785123966942147</v>
      </c>
    </row>
    <row r="192" spans="1:10">
      <c r="A192" t="s">
        <v>30</v>
      </c>
      <c r="B192">
        <v>6847000</v>
      </c>
      <c r="C192" s="1">
        <v>43263</v>
      </c>
      <c r="D192">
        <v>1.25</v>
      </c>
      <c r="E192" t="s">
        <v>31</v>
      </c>
      <c r="G192" s="1">
        <f t="shared" si="12"/>
        <v>43263</v>
      </c>
      <c r="H192" s="5">
        <f t="shared" si="13"/>
        <v>201806</v>
      </c>
      <c r="I192" s="5">
        <f t="shared" si="14"/>
        <v>2018</v>
      </c>
      <c r="J192">
        <f t="shared" si="15"/>
        <v>2.4793388429752068</v>
      </c>
    </row>
    <row r="193" spans="1:10">
      <c r="A193" t="s">
        <v>30</v>
      </c>
      <c r="B193">
        <v>6847000</v>
      </c>
      <c r="C193" s="1">
        <v>43264</v>
      </c>
      <c r="D193">
        <v>1.21</v>
      </c>
      <c r="E193" t="s">
        <v>31</v>
      </c>
      <c r="G193" s="1">
        <f t="shared" si="12"/>
        <v>43264</v>
      </c>
      <c r="H193" s="5">
        <f t="shared" si="13"/>
        <v>201806</v>
      </c>
      <c r="I193" s="5">
        <f t="shared" si="14"/>
        <v>2018</v>
      </c>
      <c r="J193">
        <f t="shared" si="15"/>
        <v>2.4</v>
      </c>
    </row>
    <row r="194" spans="1:10">
      <c r="A194" t="s">
        <v>30</v>
      </c>
      <c r="B194">
        <v>6847000</v>
      </c>
      <c r="C194" s="1">
        <v>43265</v>
      </c>
      <c r="D194">
        <v>1.21</v>
      </c>
      <c r="E194" t="s">
        <v>31</v>
      </c>
      <c r="G194" s="1">
        <f t="shared" si="12"/>
        <v>43265</v>
      </c>
      <c r="H194" s="5">
        <f t="shared" si="13"/>
        <v>201806</v>
      </c>
      <c r="I194" s="5">
        <f t="shared" si="14"/>
        <v>2018</v>
      </c>
      <c r="J194">
        <f t="shared" si="15"/>
        <v>2.4</v>
      </c>
    </row>
    <row r="195" spans="1:10">
      <c r="A195" t="s">
        <v>30</v>
      </c>
      <c r="B195">
        <v>6847000</v>
      </c>
      <c r="C195" s="1">
        <v>43266</v>
      </c>
      <c r="D195">
        <v>1.17</v>
      </c>
      <c r="E195" t="s">
        <v>31</v>
      </c>
      <c r="G195" s="1">
        <f t="shared" si="12"/>
        <v>43266</v>
      </c>
      <c r="H195" s="5">
        <f t="shared" si="13"/>
        <v>201806</v>
      </c>
      <c r="I195" s="5">
        <f t="shared" si="14"/>
        <v>2018</v>
      </c>
      <c r="J195">
        <f t="shared" si="15"/>
        <v>2.320661157024793</v>
      </c>
    </row>
    <row r="196" spans="1:10">
      <c r="A196" t="s">
        <v>30</v>
      </c>
      <c r="B196">
        <v>6847000</v>
      </c>
      <c r="C196" s="1">
        <v>43267</v>
      </c>
      <c r="D196">
        <v>1.0900000000000001</v>
      </c>
      <c r="E196" t="s">
        <v>31</v>
      </c>
      <c r="G196" s="1">
        <f t="shared" si="12"/>
        <v>43267</v>
      </c>
      <c r="H196" s="5">
        <f t="shared" si="13"/>
        <v>201806</v>
      </c>
      <c r="I196" s="5">
        <f t="shared" si="14"/>
        <v>2018</v>
      </c>
      <c r="J196">
        <f t="shared" si="15"/>
        <v>2.1619834710743806</v>
      </c>
    </row>
    <row r="197" spans="1:10">
      <c r="A197" t="s">
        <v>30</v>
      </c>
      <c r="B197">
        <v>6847000</v>
      </c>
      <c r="C197" s="1">
        <v>43268</v>
      </c>
      <c r="D197">
        <v>1.05</v>
      </c>
      <c r="E197" t="s">
        <v>31</v>
      </c>
      <c r="G197" s="1">
        <f t="shared" si="12"/>
        <v>43268</v>
      </c>
      <c r="H197" s="5">
        <f t="shared" si="13"/>
        <v>201806</v>
      </c>
      <c r="I197" s="5">
        <f t="shared" si="14"/>
        <v>2018</v>
      </c>
      <c r="J197">
        <f t="shared" si="15"/>
        <v>2.0826446280991737</v>
      </c>
    </row>
    <row r="198" spans="1:10">
      <c r="A198" t="s">
        <v>30</v>
      </c>
      <c r="B198">
        <v>6847000</v>
      </c>
      <c r="C198" s="1">
        <v>43269</v>
      </c>
      <c r="D198">
        <v>1.04</v>
      </c>
      <c r="E198" t="s">
        <v>31</v>
      </c>
      <c r="G198" s="1">
        <f t="shared" si="12"/>
        <v>43269</v>
      </c>
      <c r="H198" s="5">
        <f t="shared" si="13"/>
        <v>201806</v>
      </c>
      <c r="I198" s="5">
        <f t="shared" si="14"/>
        <v>2018</v>
      </c>
      <c r="J198">
        <f t="shared" si="15"/>
        <v>2.0628099173553718</v>
      </c>
    </row>
    <row r="199" spans="1:10">
      <c r="A199" t="s">
        <v>30</v>
      </c>
      <c r="B199">
        <v>6847000</v>
      </c>
      <c r="C199" s="1">
        <v>43270</v>
      </c>
      <c r="D199">
        <v>1.0900000000000001</v>
      </c>
      <c r="E199" t="s">
        <v>31</v>
      </c>
      <c r="G199" s="1">
        <f t="shared" si="12"/>
        <v>43270</v>
      </c>
      <c r="H199" s="5">
        <f t="shared" si="13"/>
        <v>201806</v>
      </c>
      <c r="I199" s="5">
        <f t="shared" si="14"/>
        <v>2018</v>
      </c>
      <c r="J199">
        <f t="shared" si="15"/>
        <v>2.1619834710743806</v>
      </c>
    </row>
    <row r="200" spans="1:10">
      <c r="A200" t="s">
        <v>30</v>
      </c>
      <c r="B200">
        <v>6847000</v>
      </c>
      <c r="C200" s="1">
        <v>43271</v>
      </c>
      <c r="D200">
        <v>1.32</v>
      </c>
      <c r="E200" t="s">
        <v>31</v>
      </c>
      <c r="G200" s="1">
        <f t="shared" si="12"/>
        <v>43271</v>
      </c>
      <c r="H200" s="5">
        <f t="shared" si="13"/>
        <v>201806</v>
      </c>
      <c r="I200" s="5">
        <f t="shared" si="14"/>
        <v>2018</v>
      </c>
      <c r="J200">
        <f t="shared" si="15"/>
        <v>2.6181818181818182</v>
      </c>
    </row>
    <row r="201" spans="1:10">
      <c r="A201" t="s">
        <v>30</v>
      </c>
      <c r="B201">
        <v>6847000</v>
      </c>
      <c r="C201" s="1">
        <v>43272</v>
      </c>
      <c r="D201">
        <v>1.21</v>
      </c>
      <c r="E201" t="s">
        <v>31</v>
      </c>
      <c r="G201" s="1">
        <f t="shared" si="12"/>
        <v>43272</v>
      </c>
      <c r="H201" s="5">
        <f t="shared" si="13"/>
        <v>201806</v>
      </c>
      <c r="I201" s="5">
        <f t="shared" si="14"/>
        <v>2018</v>
      </c>
      <c r="J201">
        <f t="shared" si="15"/>
        <v>2.4</v>
      </c>
    </row>
    <row r="202" spans="1:10">
      <c r="A202" t="s">
        <v>30</v>
      </c>
      <c r="B202">
        <v>6847000</v>
      </c>
      <c r="C202" s="1">
        <v>43273</v>
      </c>
      <c r="D202">
        <v>1.1399999999999999</v>
      </c>
      <c r="E202" t="s">
        <v>31</v>
      </c>
      <c r="G202" s="1">
        <f t="shared" si="12"/>
        <v>43273</v>
      </c>
      <c r="H202" s="5">
        <f t="shared" si="13"/>
        <v>201806</v>
      </c>
      <c r="I202" s="5">
        <f t="shared" si="14"/>
        <v>2018</v>
      </c>
      <c r="J202">
        <f t="shared" si="15"/>
        <v>2.2611570247933881</v>
      </c>
    </row>
    <row r="203" spans="1:10">
      <c r="A203" t="s">
        <v>30</v>
      </c>
      <c r="B203">
        <v>6847000</v>
      </c>
      <c r="C203" s="1">
        <v>43274</v>
      </c>
      <c r="D203">
        <v>1.18</v>
      </c>
      <c r="E203" t="s">
        <v>31</v>
      </c>
      <c r="G203" s="1">
        <f t="shared" si="12"/>
        <v>43274</v>
      </c>
      <c r="H203" s="5">
        <f t="shared" si="13"/>
        <v>201806</v>
      </c>
      <c r="I203" s="5">
        <f t="shared" si="14"/>
        <v>2018</v>
      </c>
      <c r="J203">
        <f t="shared" si="15"/>
        <v>2.340495867768595</v>
      </c>
    </row>
    <row r="204" spans="1:10">
      <c r="A204" t="s">
        <v>30</v>
      </c>
      <c r="B204">
        <v>6847000</v>
      </c>
      <c r="C204" s="1">
        <v>43275</v>
      </c>
      <c r="D204">
        <v>1.19</v>
      </c>
      <c r="E204" t="s">
        <v>31</v>
      </c>
      <c r="G204" s="1">
        <f t="shared" si="12"/>
        <v>43275</v>
      </c>
      <c r="H204" s="5">
        <f t="shared" si="13"/>
        <v>201806</v>
      </c>
      <c r="I204" s="5">
        <f t="shared" si="14"/>
        <v>2018</v>
      </c>
      <c r="J204">
        <f t="shared" si="15"/>
        <v>2.3603305785123969</v>
      </c>
    </row>
    <row r="205" spans="1:10">
      <c r="A205" t="s">
        <v>30</v>
      </c>
      <c r="B205">
        <v>6847000</v>
      </c>
      <c r="C205" s="1">
        <v>43276</v>
      </c>
      <c r="D205">
        <v>1.31</v>
      </c>
      <c r="E205" t="s">
        <v>31</v>
      </c>
      <c r="G205" s="1">
        <f t="shared" si="12"/>
        <v>43276</v>
      </c>
      <c r="H205" s="5">
        <f t="shared" si="13"/>
        <v>201806</v>
      </c>
      <c r="I205" s="5">
        <f t="shared" si="14"/>
        <v>2018</v>
      </c>
      <c r="J205">
        <f t="shared" si="15"/>
        <v>2.5983471074380167</v>
      </c>
    </row>
    <row r="206" spans="1:10">
      <c r="A206" t="s">
        <v>30</v>
      </c>
      <c r="B206">
        <v>6847000</v>
      </c>
      <c r="C206" s="1">
        <v>43277</v>
      </c>
      <c r="D206">
        <v>1.34</v>
      </c>
      <c r="E206" t="s">
        <v>31</v>
      </c>
      <c r="G206" s="1">
        <f t="shared" si="12"/>
        <v>43277</v>
      </c>
      <c r="H206" s="5">
        <f t="shared" si="13"/>
        <v>201806</v>
      </c>
      <c r="I206" s="5">
        <f t="shared" si="14"/>
        <v>2018</v>
      </c>
      <c r="J206">
        <f t="shared" si="15"/>
        <v>2.6578512396694216</v>
      </c>
    </row>
    <row r="207" spans="1:10">
      <c r="A207" t="s">
        <v>30</v>
      </c>
      <c r="B207">
        <v>6847000</v>
      </c>
      <c r="C207" s="1">
        <v>43278</v>
      </c>
      <c r="D207">
        <v>1.28</v>
      </c>
      <c r="E207" t="s">
        <v>31</v>
      </c>
      <c r="G207" s="1">
        <f t="shared" si="12"/>
        <v>43278</v>
      </c>
      <c r="H207" s="5">
        <f t="shared" si="13"/>
        <v>201806</v>
      </c>
      <c r="I207" s="5">
        <f t="shared" si="14"/>
        <v>2018</v>
      </c>
      <c r="J207">
        <f t="shared" si="15"/>
        <v>2.5388429752066117</v>
      </c>
    </row>
    <row r="208" spans="1:10">
      <c r="A208" t="s">
        <v>30</v>
      </c>
      <c r="B208">
        <v>6847000</v>
      </c>
      <c r="C208" s="1">
        <v>43279</v>
      </c>
      <c r="D208">
        <v>1.2</v>
      </c>
      <c r="E208" t="s">
        <v>31</v>
      </c>
      <c r="G208" s="1">
        <f t="shared" si="12"/>
        <v>43279</v>
      </c>
      <c r="H208" s="5">
        <f t="shared" si="13"/>
        <v>201806</v>
      </c>
      <c r="I208" s="5">
        <f t="shared" si="14"/>
        <v>2018</v>
      </c>
      <c r="J208">
        <f t="shared" si="15"/>
        <v>2.3801652892561984</v>
      </c>
    </row>
    <row r="209" spans="1:10">
      <c r="A209" t="s">
        <v>30</v>
      </c>
      <c r="B209">
        <v>6847000</v>
      </c>
      <c r="C209" s="1">
        <v>43280</v>
      </c>
      <c r="D209">
        <v>1.1299999999999999</v>
      </c>
      <c r="E209" t="s">
        <v>31</v>
      </c>
      <c r="G209" s="1">
        <f t="shared" si="12"/>
        <v>43280</v>
      </c>
      <c r="H209" s="5">
        <f t="shared" si="13"/>
        <v>201806</v>
      </c>
      <c r="I209" s="5">
        <f t="shared" si="14"/>
        <v>2018</v>
      </c>
      <c r="J209">
        <f t="shared" si="15"/>
        <v>2.2413223140495866</v>
      </c>
    </row>
    <row r="210" spans="1:10">
      <c r="A210" t="s">
        <v>30</v>
      </c>
      <c r="B210">
        <v>6847000</v>
      </c>
      <c r="C210" s="1">
        <v>43281</v>
      </c>
      <c r="D210">
        <v>1.1299999999999999</v>
      </c>
      <c r="E210" t="s">
        <v>31</v>
      </c>
      <c r="G210" s="1">
        <f t="shared" si="12"/>
        <v>43281</v>
      </c>
      <c r="H210" s="5">
        <f t="shared" si="13"/>
        <v>201806</v>
      </c>
      <c r="I210" s="5">
        <f t="shared" si="14"/>
        <v>2018</v>
      </c>
      <c r="J210">
        <f t="shared" si="15"/>
        <v>2.2413223140495866</v>
      </c>
    </row>
    <row r="211" spans="1:10">
      <c r="A211" t="s">
        <v>30</v>
      </c>
      <c r="B211">
        <v>6847000</v>
      </c>
      <c r="C211" s="1">
        <v>43282</v>
      </c>
      <c r="D211">
        <v>1.3</v>
      </c>
      <c r="E211" t="s">
        <v>31</v>
      </c>
      <c r="G211" s="1">
        <f t="shared" si="12"/>
        <v>43282</v>
      </c>
      <c r="H211" s="5">
        <f t="shared" si="13"/>
        <v>201807</v>
      </c>
      <c r="I211" s="5">
        <f t="shared" si="14"/>
        <v>2018</v>
      </c>
      <c r="J211">
        <f t="shared" si="15"/>
        <v>2.5785123966942147</v>
      </c>
    </row>
    <row r="212" spans="1:10">
      <c r="A212" t="s">
        <v>30</v>
      </c>
      <c r="B212">
        <v>6847000</v>
      </c>
      <c r="C212" s="1">
        <v>43283</v>
      </c>
      <c r="D212">
        <v>1.28</v>
      </c>
      <c r="E212" t="s">
        <v>31</v>
      </c>
      <c r="G212" s="1">
        <f t="shared" si="12"/>
        <v>43283</v>
      </c>
      <c r="H212" s="5">
        <f t="shared" si="13"/>
        <v>201807</v>
      </c>
      <c r="I212" s="5">
        <f t="shared" si="14"/>
        <v>2018</v>
      </c>
      <c r="J212">
        <f t="shared" si="15"/>
        <v>2.5388429752066117</v>
      </c>
    </row>
    <row r="213" spans="1:10">
      <c r="A213" t="s">
        <v>30</v>
      </c>
      <c r="B213">
        <v>6847000</v>
      </c>
      <c r="C213" s="1">
        <v>43284</v>
      </c>
      <c r="D213">
        <v>1.1599999999999999</v>
      </c>
      <c r="E213" t="s">
        <v>31</v>
      </c>
      <c r="G213" s="1">
        <f t="shared" si="12"/>
        <v>43284</v>
      </c>
      <c r="H213" s="5">
        <f t="shared" si="13"/>
        <v>201807</v>
      </c>
      <c r="I213" s="5">
        <f t="shared" si="14"/>
        <v>2018</v>
      </c>
      <c r="J213">
        <f t="shared" si="15"/>
        <v>2.3008264462809915</v>
      </c>
    </row>
    <row r="214" spans="1:10">
      <c r="A214" t="s">
        <v>30</v>
      </c>
      <c r="B214">
        <v>6847000</v>
      </c>
      <c r="C214" s="1">
        <v>43285</v>
      </c>
      <c r="D214">
        <v>1.06</v>
      </c>
      <c r="E214" t="s">
        <v>31</v>
      </c>
      <c r="G214" s="1">
        <f t="shared" si="12"/>
        <v>43285</v>
      </c>
      <c r="H214" s="5">
        <f t="shared" si="13"/>
        <v>201807</v>
      </c>
      <c r="I214" s="5">
        <f t="shared" si="14"/>
        <v>2018</v>
      </c>
      <c r="J214">
        <f t="shared" si="15"/>
        <v>2.1024793388429752</v>
      </c>
    </row>
    <row r="215" spans="1:10">
      <c r="A215" t="s">
        <v>30</v>
      </c>
      <c r="B215">
        <v>6847000</v>
      </c>
      <c r="C215" s="1">
        <v>43286</v>
      </c>
      <c r="D215">
        <v>1</v>
      </c>
      <c r="E215" t="s">
        <v>31</v>
      </c>
      <c r="G215" s="1">
        <f t="shared" si="12"/>
        <v>43286</v>
      </c>
      <c r="H215" s="5">
        <f t="shared" si="13"/>
        <v>201807</v>
      </c>
      <c r="I215" s="5">
        <f t="shared" si="14"/>
        <v>2018</v>
      </c>
      <c r="J215">
        <f t="shared" si="15"/>
        <v>1.9834710743801653</v>
      </c>
    </row>
    <row r="216" spans="1:10">
      <c r="A216" t="s">
        <v>30</v>
      </c>
      <c r="B216">
        <v>6847000</v>
      </c>
      <c r="C216" s="1">
        <v>43287</v>
      </c>
      <c r="D216">
        <v>1</v>
      </c>
      <c r="E216" t="s">
        <v>31</v>
      </c>
      <c r="G216" s="1">
        <f t="shared" ref="G216:G248" si="16">IF(OR(C216&lt;=0,ISTEXT(C216)),"",C216)</f>
        <v>43287</v>
      </c>
      <c r="H216" s="5">
        <f t="shared" ref="H216:H248" si="17">IF(NOT(ISTEXT(G216)),YEAR(G216)*100+MONTH(G216),"")</f>
        <v>201807</v>
      </c>
      <c r="I216" s="5">
        <f t="shared" ref="I216:I248" si="18">IF(NOT(ISTEXT(G216)),YEAR(G216),"")</f>
        <v>2018</v>
      </c>
      <c r="J216">
        <f t="shared" ref="J216:J248" si="19">IF(AND(ISNUMBER(G216),ISNUMBER(D216)),D216*(640*24*3600)/(5280^2),"DataGap")</f>
        <v>1.9834710743801653</v>
      </c>
    </row>
    <row r="217" spans="1:10">
      <c r="A217" t="s">
        <v>30</v>
      </c>
      <c r="B217">
        <v>6847000</v>
      </c>
      <c r="C217" s="1">
        <v>43288</v>
      </c>
      <c r="D217">
        <v>1</v>
      </c>
      <c r="E217" t="s">
        <v>31</v>
      </c>
      <c r="G217" s="1">
        <f t="shared" si="16"/>
        <v>43288</v>
      </c>
      <c r="H217" s="5">
        <f t="shared" si="17"/>
        <v>201807</v>
      </c>
      <c r="I217" s="5">
        <f t="shared" si="18"/>
        <v>2018</v>
      </c>
      <c r="J217">
        <f t="shared" si="19"/>
        <v>1.9834710743801653</v>
      </c>
    </row>
    <row r="218" spans="1:10">
      <c r="A218" t="s">
        <v>30</v>
      </c>
      <c r="B218">
        <v>6847000</v>
      </c>
      <c r="C218" s="1">
        <v>43289</v>
      </c>
      <c r="D218">
        <v>0.98</v>
      </c>
      <c r="E218" t="s">
        <v>31</v>
      </c>
      <c r="G218" s="1">
        <f t="shared" si="16"/>
        <v>43289</v>
      </c>
      <c r="H218" s="5">
        <f t="shared" si="17"/>
        <v>201807</v>
      </c>
      <c r="I218" s="5">
        <f t="shared" si="18"/>
        <v>2018</v>
      </c>
      <c r="J218">
        <f t="shared" si="19"/>
        <v>1.9438016528925619</v>
      </c>
    </row>
    <row r="219" spans="1:10">
      <c r="A219" t="s">
        <v>30</v>
      </c>
      <c r="B219">
        <v>6847000</v>
      </c>
      <c r="C219" s="1">
        <v>43290</v>
      </c>
      <c r="D219">
        <v>0.89</v>
      </c>
      <c r="E219" t="s">
        <v>31</v>
      </c>
      <c r="G219" s="1">
        <f t="shared" si="16"/>
        <v>43290</v>
      </c>
      <c r="H219" s="5">
        <f t="shared" si="17"/>
        <v>201807</v>
      </c>
      <c r="I219" s="5">
        <f t="shared" si="18"/>
        <v>2018</v>
      </c>
      <c r="J219">
        <f t="shared" si="19"/>
        <v>1.7652892561983471</v>
      </c>
    </row>
    <row r="220" spans="1:10">
      <c r="A220" t="s">
        <v>30</v>
      </c>
      <c r="B220">
        <v>6847000</v>
      </c>
      <c r="C220" s="1">
        <v>43291</v>
      </c>
      <c r="D220">
        <v>0.86</v>
      </c>
      <c r="E220" t="s">
        <v>31</v>
      </c>
      <c r="G220" s="1">
        <f t="shared" si="16"/>
        <v>43291</v>
      </c>
      <c r="H220" s="5">
        <f t="shared" si="17"/>
        <v>201807</v>
      </c>
      <c r="I220" s="5">
        <f t="shared" si="18"/>
        <v>2018</v>
      </c>
      <c r="J220">
        <f t="shared" si="19"/>
        <v>1.7057851239669422</v>
      </c>
    </row>
    <row r="221" spans="1:10">
      <c r="A221" t="s">
        <v>30</v>
      </c>
      <c r="B221">
        <v>6847000</v>
      </c>
      <c r="C221" s="1">
        <v>43292</v>
      </c>
      <c r="D221">
        <v>0.84</v>
      </c>
      <c r="E221" t="s">
        <v>31</v>
      </c>
      <c r="G221" s="1">
        <f t="shared" si="16"/>
        <v>43292</v>
      </c>
      <c r="H221" s="5">
        <f t="shared" si="17"/>
        <v>201807</v>
      </c>
      <c r="I221" s="5">
        <f t="shared" si="18"/>
        <v>2018</v>
      </c>
      <c r="J221">
        <f t="shared" si="19"/>
        <v>1.6661157024793389</v>
      </c>
    </row>
    <row r="222" spans="1:10">
      <c r="A222" t="s">
        <v>30</v>
      </c>
      <c r="B222">
        <v>6847000</v>
      </c>
      <c r="C222" s="1">
        <v>43293</v>
      </c>
      <c r="D222">
        <v>0.79</v>
      </c>
      <c r="E222" t="s">
        <v>31</v>
      </c>
      <c r="G222" s="1">
        <f t="shared" si="16"/>
        <v>43293</v>
      </c>
      <c r="H222" s="5">
        <f t="shared" si="17"/>
        <v>201807</v>
      </c>
      <c r="I222" s="5">
        <f t="shared" si="18"/>
        <v>2018</v>
      </c>
      <c r="J222">
        <f t="shared" si="19"/>
        <v>1.5669421487603306</v>
      </c>
    </row>
    <row r="223" spans="1:10">
      <c r="A223" t="s">
        <v>30</v>
      </c>
      <c r="B223">
        <v>6847000</v>
      </c>
      <c r="C223" s="1">
        <v>43294</v>
      </c>
      <c r="D223">
        <v>0.77</v>
      </c>
      <c r="E223" t="s">
        <v>31</v>
      </c>
      <c r="G223" s="1">
        <f t="shared" si="16"/>
        <v>43294</v>
      </c>
      <c r="H223" s="5">
        <f t="shared" si="17"/>
        <v>201807</v>
      </c>
      <c r="I223" s="5">
        <f t="shared" si="18"/>
        <v>2018</v>
      </c>
      <c r="J223">
        <f t="shared" si="19"/>
        <v>1.5272727272727273</v>
      </c>
    </row>
    <row r="224" spans="1:10">
      <c r="A224" t="s">
        <v>30</v>
      </c>
      <c r="B224">
        <v>6847000</v>
      </c>
      <c r="C224" s="1">
        <v>43295</v>
      </c>
      <c r="D224">
        <v>0.8</v>
      </c>
      <c r="E224" t="s">
        <v>31</v>
      </c>
      <c r="G224" s="1">
        <f t="shared" si="16"/>
        <v>43295</v>
      </c>
      <c r="H224" s="5">
        <f t="shared" si="17"/>
        <v>201807</v>
      </c>
      <c r="I224" s="5">
        <f t="shared" si="18"/>
        <v>2018</v>
      </c>
      <c r="J224">
        <f t="shared" si="19"/>
        <v>1.5867768595041323</v>
      </c>
    </row>
    <row r="225" spans="1:10">
      <c r="A225" t="s">
        <v>30</v>
      </c>
      <c r="B225">
        <v>6847000</v>
      </c>
      <c r="C225" s="1">
        <v>43296</v>
      </c>
      <c r="D225">
        <v>0.79</v>
      </c>
      <c r="E225" t="s">
        <v>31</v>
      </c>
      <c r="G225" s="1">
        <f t="shared" si="16"/>
        <v>43296</v>
      </c>
      <c r="H225" s="5">
        <f t="shared" si="17"/>
        <v>201807</v>
      </c>
      <c r="I225" s="5">
        <f t="shared" si="18"/>
        <v>2018</v>
      </c>
      <c r="J225">
        <f t="shared" si="19"/>
        <v>1.5669421487603306</v>
      </c>
    </row>
    <row r="226" spans="1:10">
      <c r="A226" t="s">
        <v>30</v>
      </c>
      <c r="B226">
        <v>6847000</v>
      </c>
      <c r="C226" s="1">
        <v>43297</v>
      </c>
      <c r="D226">
        <v>0.78</v>
      </c>
      <c r="E226" t="s">
        <v>31</v>
      </c>
      <c r="G226" s="1">
        <f t="shared" si="16"/>
        <v>43297</v>
      </c>
      <c r="H226" s="5">
        <f t="shared" si="17"/>
        <v>201807</v>
      </c>
      <c r="I226" s="5">
        <f t="shared" si="18"/>
        <v>2018</v>
      </c>
      <c r="J226">
        <f t="shared" si="19"/>
        <v>1.5471074380165288</v>
      </c>
    </row>
    <row r="227" spans="1:10">
      <c r="A227" t="s">
        <v>30</v>
      </c>
      <c r="B227">
        <v>6847000</v>
      </c>
      <c r="C227" s="1">
        <v>43298</v>
      </c>
      <c r="D227">
        <v>1.28</v>
      </c>
      <c r="E227" t="s">
        <v>31</v>
      </c>
      <c r="G227" s="1">
        <f t="shared" si="16"/>
        <v>43298</v>
      </c>
      <c r="H227" s="5">
        <f t="shared" si="17"/>
        <v>201807</v>
      </c>
      <c r="I227" s="5">
        <f t="shared" si="18"/>
        <v>2018</v>
      </c>
      <c r="J227">
        <f t="shared" si="19"/>
        <v>2.5388429752066117</v>
      </c>
    </row>
    <row r="228" spans="1:10">
      <c r="A228" t="s">
        <v>30</v>
      </c>
      <c r="B228">
        <v>6847000</v>
      </c>
      <c r="C228" s="1">
        <v>43299</v>
      </c>
      <c r="D228">
        <v>1.63</v>
      </c>
      <c r="E228" t="s">
        <v>31</v>
      </c>
      <c r="G228" s="1">
        <f t="shared" si="16"/>
        <v>43299</v>
      </c>
      <c r="H228" s="5">
        <f t="shared" si="17"/>
        <v>201807</v>
      </c>
      <c r="I228" s="5">
        <f t="shared" si="18"/>
        <v>2018</v>
      </c>
      <c r="J228">
        <f t="shared" si="19"/>
        <v>3.2330578512396695</v>
      </c>
    </row>
    <row r="229" spans="1:10">
      <c r="A229" t="s">
        <v>30</v>
      </c>
      <c r="B229">
        <v>6847000</v>
      </c>
      <c r="C229" s="1">
        <v>43300</v>
      </c>
      <c r="D229">
        <v>1.48</v>
      </c>
      <c r="E229" t="s">
        <v>31</v>
      </c>
      <c r="G229" s="1">
        <f t="shared" si="16"/>
        <v>43300</v>
      </c>
      <c r="H229" s="5">
        <f t="shared" si="17"/>
        <v>201807</v>
      </c>
      <c r="I229" s="5">
        <f t="shared" si="18"/>
        <v>2018</v>
      </c>
      <c r="J229">
        <f t="shared" si="19"/>
        <v>2.9355371900826448</v>
      </c>
    </row>
    <row r="230" spans="1:10">
      <c r="A230" t="s">
        <v>30</v>
      </c>
      <c r="B230">
        <v>6847000</v>
      </c>
      <c r="C230" s="1">
        <v>43301</v>
      </c>
      <c r="D230">
        <v>1.1599999999999999</v>
      </c>
      <c r="E230" t="s">
        <v>31</v>
      </c>
      <c r="G230" s="1">
        <f t="shared" si="16"/>
        <v>43301</v>
      </c>
      <c r="H230" s="5">
        <f t="shared" si="17"/>
        <v>201807</v>
      </c>
      <c r="I230" s="5">
        <f t="shared" si="18"/>
        <v>2018</v>
      </c>
      <c r="J230">
        <f t="shared" si="19"/>
        <v>2.3008264462809915</v>
      </c>
    </row>
    <row r="231" spans="1:10">
      <c r="A231" t="s">
        <v>30</v>
      </c>
      <c r="B231">
        <v>6847000</v>
      </c>
      <c r="C231" s="1">
        <v>43302</v>
      </c>
      <c r="D231">
        <v>0.99</v>
      </c>
      <c r="E231" t="s">
        <v>31</v>
      </c>
      <c r="G231" s="1">
        <f t="shared" si="16"/>
        <v>43302</v>
      </c>
      <c r="H231" s="5">
        <f t="shared" si="17"/>
        <v>201807</v>
      </c>
      <c r="I231" s="5">
        <f t="shared" si="18"/>
        <v>2018</v>
      </c>
      <c r="J231">
        <f t="shared" si="19"/>
        <v>1.9636363636363636</v>
      </c>
    </row>
    <row r="232" spans="1:10">
      <c r="A232" t="s">
        <v>30</v>
      </c>
      <c r="B232">
        <v>6847000</v>
      </c>
      <c r="C232" s="1">
        <v>43303</v>
      </c>
      <c r="D232">
        <v>0.9</v>
      </c>
      <c r="E232" t="s">
        <v>31</v>
      </c>
      <c r="G232" s="1">
        <f t="shared" si="16"/>
        <v>43303</v>
      </c>
      <c r="H232" s="5">
        <f t="shared" si="17"/>
        <v>201807</v>
      </c>
      <c r="I232" s="5">
        <f t="shared" si="18"/>
        <v>2018</v>
      </c>
      <c r="J232">
        <f t="shared" si="19"/>
        <v>1.7851239669421488</v>
      </c>
    </row>
    <row r="233" spans="1:10">
      <c r="A233" t="s">
        <v>30</v>
      </c>
      <c r="B233">
        <v>6847000</v>
      </c>
      <c r="C233" s="1">
        <v>43304</v>
      </c>
      <c r="D233">
        <v>0.86</v>
      </c>
      <c r="E233" t="s">
        <v>31</v>
      </c>
      <c r="G233" s="1">
        <f t="shared" si="16"/>
        <v>43304</v>
      </c>
      <c r="H233" s="5">
        <f t="shared" si="17"/>
        <v>201807</v>
      </c>
      <c r="I233" s="5">
        <f t="shared" si="18"/>
        <v>2018</v>
      </c>
      <c r="J233">
        <f t="shared" si="19"/>
        <v>1.7057851239669422</v>
      </c>
    </row>
    <row r="234" spans="1:10">
      <c r="A234" t="s">
        <v>30</v>
      </c>
      <c r="B234">
        <v>6847000</v>
      </c>
      <c r="C234" s="1">
        <v>43305</v>
      </c>
      <c r="D234">
        <v>0.85</v>
      </c>
      <c r="E234" t="s">
        <v>31</v>
      </c>
      <c r="G234" s="1">
        <f t="shared" si="16"/>
        <v>43305</v>
      </c>
      <c r="H234" s="5">
        <f t="shared" si="17"/>
        <v>201807</v>
      </c>
      <c r="I234" s="5">
        <f t="shared" si="18"/>
        <v>2018</v>
      </c>
      <c r="J234">
        <f t="shared" si="19"/>
        <v>1.6859504132231404</v>
      </c>
    </row>
    <row r="235" spans="1:10">
      <c r="A235" t="s">
        <v>30</v>
      </c>
      <c r="B235">
        <v>6847000</v>
      </c>
      <c r="C235" s="1">
        <v>43306</v>
      </c>
      <c r="D235">
        <v>0.98</v>
      </c>
      <c r="E235" t="s">
        <v>31</v>
      </c>
      <c r="G235" s="1">
        <f t="shared" si="16"/>
        <v>43306</v>
      </c>
      <c r="H235" s="5">
        <f t="shared" si="17"/>
        <v>201807</v>
      </c>
      <c r="I235" s="5">
        <f t="shared" si="18"/>
        <v>2018</v>
      </c>
      <c r="J235">
        <f t="shared" si="19"/>
        <v>1.9438016528925619</v>
      </c>
    </row>
    <row r="236" spans="1:10">
      <c r="A236" t="s">
        <v>30</v>
      </c>
      <c r="B236">
        <v>6847000</v>
      </c>
      <c r="C236" s="1">
        <v>43307</v>
      </c>
      <c r="D236">
        <v>1.76</v>
      </c>
      <c r="E236" t="s">
        <v>31</v>
      </c>
      <c r="G236" s="1">
        <f t="shared" si="16"/>
        <v>43307</v>
      </c>
      <c r="H236" s="5">
        <f t="shared" si="17"/>
        <v>201807</v>
      </c>
      <c r="I236" s="5">
        <f t="shared" si="18"/>
        <v>2018</v>
      </c>
      <c r="J236">
        <f t="shared" si="19"/>
        <v>3.4909090909090907</v>
      </c>
    </row>
    <row r="237" spans="1:10">
      <c r="A237" t="s">
        <v>30</v>
      </c>
      <c r="B237">
        <v>6847000</v>
      </c>
      <c r="C237" s="1">
        <v>43308</v>
      </c>
      <c r="D237">
        <v>2.5099999999999998</v>
      </c>
      <c r="E237" t="s">
        <v>31</v>
      </c>
      <c r="G237" s="1">
        <f t="shared" si="16"/>
        <v>43308</v>
      </c>
      <c r="H237" s="5">
        <f t="shared" si="17"/>
        <v>201807</v>
      </c>
      <c r="I237" s="5">
        <f t="shared" si="18"/>
        <v>2018</v>
      </c>
      <c r="J237">
        <f t="shared" si="19"/>
        <v>4.9785123966942146</v>
      </c>
    </row>
    <row r="238" spans="1:10">
      <c r="A238" t="s">
        <v>30</v>
      </c>
      <c r="B238">
        <v>6847000</v>
      </c>
      <c r="C238" s="1">
        <v>43309</v>
      </c>
      <c r="D238">
        <v>1.58</v>
      </c>
      <c r="E238" t="s">
        <v>31</v>
      </c>
      <c r="G238" s="1">
        <f t="shared" si="16"/>
        <v>43309</v>
      </c>
      <c r="H238" s="5">
        <f t="shared" si="17"/>
        <v>201807</v>
      </c>
      <c r="I238" s="5">
        <f t="shared" si="18"/>
        <v>2018</v>
      </c>
      <c r="J238">
        <f t="shared" si="19"/>
        <v>3.1338842975206611</v>
      </c>
    </row>
    <row r="239" spans="1:10">
      <c r="A239" t="s">
        <v>30</v>
      </c>
      <c r="B239">
        <v>6847000</v>
      </c>
      <c r="C239" s="1">
        <v>43310</v>
      </c>
      <c r="D239">
        <v>1.55</v>
      </c>
      <c r="E239" t="s">
        <v>31</v>
      </c>
      <c r="G239" s="1">
        <f t="shared" si="16"/>
        <v>43310</v>
      </c>
      <c r="H239" s="5">
        <f t="shared" si="17"/>
        <v>201807</v>
      </c>
      <c r="I239" s="5">
        <f t="shared" si="18"/>
        <v>2018</v>
      </c>
      <c r="J239">
        <f t="shared" si="19"/>
        <v>3.0743801652892562</v>
      </c>
    </row>
    <row r="240" spans="1:10">
      <c r="A240" t="s">
        <v>30</v>
      </c>
      <c r="B240">
        <v>6847000</v>
      </c>
      <c r="C240" s="1">
        <v>43311</v>
      </c>
      <c r="D240">
        <v>1.55</v>
      </c>
      <c r="E240" t="s">
        <v>31</v>
      </c>
      <c r="G240" s="1">
        <f t="shared" si="16"/>
        <v>43311</v>
      </c>
      <c r="H240" s="5">
        <f t="shared" si="17"/>
        <v>201807</v>
      </c>
      <c r="I240" s="5">
        <f t="shared" si="18"/>
        <v>2018</v>
      </c>
      <c r="J240">
        <f t="shared" si="19"/>
        <v>3.0743801652892562</v>
      </c>
    </row>
    <row r="241" spans="1:10">
      <c r="A241" t="s">
        <v>30</v>
      </c>
      <c r="B241">
        <v>6847000</v>
      </c>
      <c r="C241" s="1">
        <v>43312</v>
      </c>
      <c r="D241">
        <v>1.32</v>
      </c>
      <c r="E241" t="s">
        <v>31</v>
      </c>
      <c r="G241" s="1">
        <f t="shared" si="16"/>
        <v>43312</v>
      </c>
      <c r="H241" s="5">
        <f t="shared" si="17"/>
        <v>201807</v>
      </c>
      <c r="I241" s="5">
        <f t="shared" si="18"/>
        <v>2018</v>
      </c>
      <c r="J241">
        <f t="shared" si="19"/>
        <v>2.6181818181818182</v>
      </c>
    </row>
    <row r="242" spans="1:10">
      <c r="A242" t="s">
        <v>30</v>
      </c>
      <c r="B242">
        <v>6847000</v>
      </c>
      <c r="C242" s="1">
        <v>43313</v>
      </c>
      <c r="D242">
        <v>1.22</v>
      </c>
      <c r="E242" t="s">
        <v>31</v>
      </c>
      <c r="G242" s="1">
        <f t="shared" si="16"/>
        <v>43313</v>
      </c>
      <c r="H242" s="5">
        <f t="shared" si="17"/>
        <v>201808</v>
      </c>
      <c r="I242" s="5">
        <f t="shared" si="18"/>
        <v>2018</v>
      </c>
      <c r="J242">
        <f t="shared" si="19"/>
        <v>2.4198347107438019</v>
      </c>
    </row>
    <row r="243" spans="1:10">
      <c r="A243" t="s">
        <v>30</v>
      </c>
      <c r="B243">
        <v>6847000</v>
      </c>
      <c r="C243" s="1">
        <v>43314</v>
      </c>
      <c r="D243">
        <v>1.19</v>
      </c>
      <c r="E243" t="s">
        <v>31</v>
      </c>
      <c r="G243" s="1">
        <f t="shared" si="16"/>
        <v>43314</v>
      </c>
      <c r="H243" s="5">
        <f t="shared" si="17"/>
        <v>201808</v>
      </c>
      <c r="I243" s="5">
        <f t="shared" si="18"/>
        <v>2018</v>
      </c>
      <c r="J243">
        <f t="shared" si="19"/>
        <v>2.3603305785123969</v>
      </c>
    </row>
    <row r="244" spans="1:10">
      <c r="A244" t="s">
        <v>30</v>
      </c>
      <c r="B244">
        <v>6847000</v>
      </c>
      <c r="C244" s="1">
        <v>43315</v>
      </c>
      <c r="D244">
        <v>1.17</v>
      </c>
      <c r="E244" t="s">
        <v>31</v>
      </c>
      <c r="G244" s="1">
        <f t="shared" si="16"/>
        <v>43315</v>
      </c>
      <c r="H244" s="5">
        <f t="shared" si="17"/>
        <v>201808</v>
      </c>
      <c r="I244" s="5">
        <f t="shared" si="18"/>
        <v>2018</v>
      </c>
      <c r="J244">
        <f t="shared" si="19"/>
        <v>2.320661157024793</v>
      </c>
    </row>
    <row r="245" spans="1:10">
      <c r="A245" t="s">
        <v>30</v>
      </c>
      <c r="B245">
        <v>6847000</v>
      </c>
      <c r="C245" s="1">
        <v>43316</v>
      </c>
      <c r="D245">
        <v>1.22</v>
      </c>
      <c r="E245" t="s">
        <v>31</v>
      </c>
      <c r="G245" s="1">
        <f t="shared" si="16"/>
        <v>43316</v>
      </c>
      <c r="H245" s="5">
        <f t="shared" si="17"/>
        <v>201808</v>
      </c>
      <c r="I245" s="5">
        <f t="shared" si="18"/>
        <v>2018</v>
      </c>
      <c r="J245">
        <f t="shared" si="19"/>
        <v>2.4198347107438019</v>
      </c>
    </row>
    <row r="246" spans="1:10">
      <c r="A246" t="s">
        <v>30</v>
      </c>
      <c r="B246">
        <v>6847000</v>
      </c>
      <c r="C246" s="1">
        <v>43317</v>
      </c>
      <c r="D246">
        <v>1.21</v>
      </c>
      <c r="E246" t="s">
        <v>31</v>
      </c>
      <c r="G246" s="1">
        <f t="shared" si="16"/>
        <v>43317</v>
      </c>
      <c r="H246" s="5">
        <f t="shared" si="17"/>
        <v>201808</v>
      </c>
      <c r="I246" s="5">
        <f t="shared" si="18"/>
        <v>2018</v>
      </c>
      <c r="J246">
        <f t="shared" si="19"/>
        <v>2.4</v>
      </c>
    </row>
    <row r="247" spans="1:10">
      <c r="A247" t="s">
        <v>30</v>
      </c>
      <c r="B247">
        <v>6847000</v>
      </c>
      <c r="C247" s="1">
        <v>43318</v>
      </c>
      <c r="D247">
        <v>1.21</v>
      </c>
      <c r="E247" t="s">
        <v>31</v>
      </c>
      <c r="G247" s="1">
        <f t="shared" si="16"/>
        <v>43318</v>
      </c>
      <c r="H247" s="5">
        <f t="shared" si="17"/>
        <v>201808</v>
      </c>
      <c r="I247" s="5">
        <f t="shared" si="18"/>
        <v>2018</v>
      </c>
      <c r="J247">
        <f t="shared" si="19"/>
        <v>2.4</v>
      </c>
    </row>
    <row r="248" spans="1:10">
      <c r="A248" t="s">
        <v>30</v>
      </c>
      <c r="B248">
        <v>6847000</v>
      </c>
      <c r="C248" s="1">
        <v>43319</v>
      </c>
      <c r="D248">
        <v>1.2</v>
      </c>
      <c r="E248" t="s">
        <v>31</v>
      </c>
      <c r="G248" s="1">
        <f t="shared" si="16"/>
        <v>43319</v>
      </c>
      <c r="H248" s="5">
        <f t="shared" si="17"/>
        <v>201808</v>
      </c>
      <c r="I248" s="5">
        <f t="shared" si="18"/>
        <v>2018</v>
      </c>
      <c r="J248">
        <f t="shared" si="19"/>
        <v>2.3801652892561984</v>
      </c>
    </row>
    <row r="249" spans="1:10">
      <c r="A249" t="s">
        <v>30</v>
      </c>
      <c r="B249">
        <v>6847000</v>
      </c>
      <c r="C249" s="1">
        <v>43320</v>
      </c>
      <c r="D249">
        <v>1.22</v>
      </c>
      <c r="E249" t="s">
        <v>31</v>
      </c>
      <c r="G249" s="1">
        <f t="shared" ref="G249:G261" si="20">IF(OR(C249&lt;=0,ISTEXT(C249)),"",C249)</f>
        <v>43320</v>
      </c>
      <c r="H249" s="5">
        <f t="shared" ref="H249:H261" si="21">IF(NOT(ISTEXT(G249)),YEAR(G249)*100+MONTH(G249),"")</f>
        <v>201808</v>
      </c>
      <c r="I249" s="5">
        <f t="shared" ref="I249:I261" si="22">IF(NOT(ISTEXT(G249)),YEAR(G249),"")</f>
        <v>2018</v>
      </c>
      <c r="J249">
        <f t="shared" ref="J249:J261" si="23">IF(AND(ISNUMBER(G249),ISNUMBER(D249)),D249*(640*24*3600)/(5280^2),"DataGap")</f>
        <v>2.4198347107438019</v>
      </c>
    </row>
    <row r="250" spans="1:10">
      <c r="A250" t="s">
        <v>30</v>
      </c>
      <c r="B250">
        <v>6847000</v>
      </c>
      <c r="C250" s="1">
        <v>43321</v>
      </c>
      <c r="D250">
        <v>1.21</v>
      </c>
      <c r="E250" t="s">
        <v>31</v>
      </c>
      <c r="G250" s="1">
        <f t="shared" si="20"/>
        <v>43321</v>
      </c>
      <c r="H250" s="5">
        <f t="shared" si="21"/>
        <v>201808</v>
      </c>
      <c r="I250" s="5">
        <f t="shared" si="22"/>
        <v>2018</v>
      </c>
      <c r="J250">
        <f t="shared" si="23"/>
        <v>2.4</v>
      </c>
    </row>
    <row r="251" spans="1:10">
      <c r="A251" t="s">
        <v>30</v>
      </c>
      <c r="B251">
        <v>6847000</v>
      </c>
      <c r="C251" s="1">
        <v>43322</v>
      </c>
      <c r="D251">
        <v>1.21</v>
      </c>
      <c r="E251" t="s">
        <v>31</v>
      </c>
      <c r="G251" s="1">
        <f t="shared" si="20"/>
        <v>43322</v>
      </c>
      <c r="H251" s="5">
        <f t="shared" si="21"/>
        <v>201808</v>
      </c>
      <c r="I251" s="5">
        <f t="shared" si="22"/>
        <v>2018</v>
      </c>
      <c r="J251">
        <f t="shared" si="23"/>
        <v>2.4</v>
      </c>
    </row>
    <row r="252" spans="1:10">
      <c r="A252" t="s">
        <v>30</v>
      </c>
      <c r="B252">
        <v>6847000</v>
      </c>
      <c r="C252" s="1">
        <v>43323</v>
      </c>
      <c r="D252">
        <v>1.21</v>
      </c>
      <c r="E252" t="s">
        <v>31</v>
      </c>
      <c r="G252" s="1">
        <f t="shared" si="20"/>
        <v>43323</v>
      </c>
      <c r="H252" s="5">
        <f t="shared" si="21"/>
        <v>201808</v>
      </c>
      <c r="I252" s="5">
        <f t="shared" si="22"/>
        <v>2018</v>
      </c>
      <c r="J252">
        <f t="shared" si="23"/>
        <v>2.4</v>
      </c>
    </row>
    <row r="253" spans="1:10">
      <c r="A253" t="s">
        <v>30</v>
      </c>
      <c r="B253">
        <v>6847000</v>
      </c>
      <c r="C253" s="1">
        <v>43324</v>
      </c>
      <c r="D253">
        <v>1.2</v>
      </c>
      <c r="E253" t="s">
        <v>31</v>
      </c>
      <c r="G253" s="1">
        <f t="shared" si="20"/>
        <v>43324</v>
      </c>
      <c r="H253" s="5">
        <f t="shared" si="21"/>
        <v>201808</v>
      </c>
      <c r="I253" s="5">
        <f t="shared" si="22"/>
        <v>2018</v>
      </c>
      <c r="J253">
        <f t="shared" si="23"/>
        <v>2.3801652892561984</v>
      </c>
    </row>
    <row r="254" spans="1:10">
      <c r="A254" t="s">
        <v>30</v>
      </c>
      <c r="B254">
        <v>6847000</v>
      </c>
      <c r="C254" s="1">
        <v>43325</v>
      </c>
      <c r="D254">
        <v>1.2</v>
      </c>
      <c r="E254" t="s">
        <v>31</v>
      </c>
      <c r="G254" s="1">
        <f t="shared" si="20"/>
        <v>43325</v>
      </c>
      <c r="H254" s="5">
        <f t="shared" si="21"/>
        <v>201808</v>
      </c>
      <c r="I254" s="5">
        <f t="shared" si="22"/>
        <v>2018</v>
      </c>
      <c r="J254">
        <f t="shared" si="23"/>
        <v>2.3801652892561984</v>
      </c>
    </row>
    <row r="255" spans="1:10">
      <c r="A255" t="s">
        <v>30</v>
      </c>
      <c r="B255">
        <v>6847000</v>
      </c>
      <c r="C255" s="1">
        <v>43326</v>
      </c>
      <c r="D255">
        <v>1.25</v>
      </c>
      <c r="E255" t="s">
        <v>31</v>
      </c>
      <c r="G255" s="1">
        <f t="shared" si="20"/>
        <v>43326</v>
      </c>
      <c r="H255" s="5">
        <f t="shared" si="21"/>
        <v>201808</v>
      </c>
      <c r="I255" s="5">
        <f t="shared" si="22"/>
        <v>2018</v>
      </c>
      <c r="J255">
        <f t="shared" si="23"/>
        <v>2.4793388429752068</v>
      </c>
    </row>
    <row r="256" spans="1:10">
      <c r="A256" t="s">
        <v>30</v>
      </c>
      <c r="B256">
        <v>6847000</v>
      </c>
      <c r="C256" s="1">
        <v>43327</v>
      </c>
      <c r="D256">
        <v>1.28</v>
      </c>
      <c r="E256" t="s">
        <v>31</v>
      </c>
      <c r="G256" s="1">
        <f t="shared" si="20"/>
        <v>43327</v>
      </c>
      <c r="H256" s="5">
        <f t="shared" si="21"/>
        <v>201808</v>
      </c>
      <c r="I256" s="5">
        <f t="shared" si="22"/>
        <v>2018</v>
      </c>
      <c r="J256">
        <f t="shared" si="23"/>
        <v>2.5388429752066117</v>
      </c>
    </row>
    <row r="257" spans="1:10">
      <c r="A257" t="s">
        <v>30</v>
      </c>
      <c r="B257">
        <v>6847000</v>
      </c>
      <c r="C257" s="1">
        <v>43328</v>
      </c>
      <c r="D257">
        <v>1.31</v>
      </c>
      <c r="E257" t="s">
        <v>31</v>
      </c>
      <c r="G257" s="1">
        <f t="shared" si="20"/>
        <v>43328</v>
      </c>
      <c r="H257" s="5">
        <f t="shared" si="21"/>
        <v>201808</v>
      </c>
      <c r="I257" s="5">
        <f t="shared" si="22"/>
        <v>2018</v>
      </c>
      <c r="J257">
        <f t="shared" si="23"/>
        <v>2.5983471074380167</v>
      </c>
    </row>
    <row r="258" spans="1:10">
      <c r="A258" t="s">
        <v>30</v>
      </c>
      <c r="B258">
        <v>6847000</v>
      </c>
      <c r="C258" s="1">
        <v>43329</v>
      </c>
      <c r="D258">
        <v>1.28</v>
      </c>
      <c r="E258" t="s">
        <v>31</v>
      </c>
      <c r="G258" s="1">
        <f t="shared" si="20"/>
        <v>43329</v>
      </c>
      <c r="H258" s="5">
        <f t="shared" si="21"/>
        <v>201808</v>
      </c>
      <c r="I258" s="5">
        <f t="shared" si="22"/>
        <v>2018</v>
      </c>
      <c r="J258">
        <f t="shared" si="23"/>
        <v>2.5388429752066117</v>
      </c>
    </row>
    <row r="259" spans="1:10">
      <c r="A259" t="s">
        <v>30</v>
      </c>
      <c r="B259">
        <v>6847000</v>
      </c>
      <c r="C259" s="1">
        <v>43330</v>
      </c>
      <c r="D259">
        <v>1.27</v>
      </c>
      <c r="E259" t="s">
        <v>31</v>
      </c>
      <c r="G259" s="1">
        <f t="shared" si="20"/>
        <v>43330</v>
      </c>
      <c r="H259" s="5">
        <f t="shared" si="21"/>
        <v>201808</v>
      </c>
      <c r="I259" s="5">
        <f t="shared" si="22"/>
        <v>2018</v>
      </c>
      <c r="J259">
        <f t="shared" si="23"/>
        <v>2.5190082644628098</v>
      </c>
    </row>
    <row r="260" spans="1:10">
      <c r="A260" t="s">
        <v>30</v>
      </c>
      <c r="B260">
        <v>6847000</v>
      </c>
      <c r="C260" s="1">
        <v>43331</v>
      </c>
      <c r="D260">
        <v>1.37</v>
      </c>
      <c r="E260" t="s">
        <v>31</v>
      </c>
      <c r="G260" s="1">
        <f t="shared" si="20"/>
        <v>43331</v>
      </c>
      <c r="H260" s="5">
        <f t="shared" si="21"/>
        <v>201808</v>
      </c>
      <c r="I260" s="5">
        <f t="shared" si="22"/>
        <v>2018</v>
      </c>
      <c r="J260">
        <f t="shared" si="23"/>
        <v>2.7173553719008265</v>
      </c>
    </row>
    <row r="261" spans="1:10">
      <c r="A261" t="s">
        <v>30</v>
      </c>
      <c r="B261">
        <v>6847000</v>
      </c>
      <c r="C261" s="1">
        <v>43332</v>
      </c>
      <c r="D261">
        <v>1.36</v>
      </c>
      <c r="E261" t="s">
        <v>31</v>
      </c>
      <c r="G261" s="1">
        <f t="shared" si="20"/>
        <v>43332</v>
      </c>
      <c r="H261" s="5">
        <f t="shared" si="21"/>
        <v>201808</v>
      </c>
      <c r="I261" s="5">
        <f t="shared" si="22"/>
        <v>2018</v>
      </c>
      <c r="J261">
        <f t="shared" si="23"/>
        <v>2.6975206611570246</v>
      </c>
    </row>
    <row r="262" spans="1:10">
      <c r="A262" t="s">
        <v>30</v>
      </c>
      <c r="B262">
        <v>6847000</v>
      </c>
      <c r="C262" s="1">
        <v>43333</v>
      </c>
      <c r="D262">
        <v>1.33</v>
      </c>
      <c r="E262" t="s">
        <v>31</v>
      </c>
      <c r="G262" s="1">
        <f t="shared" ref="G262:G276" si="24">IF(OR(C262&lt;=0,ISTEXT(C262)),"",C262)</f>
        <v>43333</v>
      </c>
      <c r="H262" s="5">
        <f t="shared" ref="H262:H276" si="25">IF(NOT(ISTEXT(G262)),YEAR(G262)*100+MONTH(G262),"")</f>
        <v>201808</v>
      </c>
      <c r="I262" s="5">
        <f t="shared" ref="I262:I276" si="26">IF(NOT(ISTEXT(G262)),YEAR(G262),"")</f>
        <v>2018</v>
      </c>
      <c r="J262">
        <f t="shared" ref="J262:J276" si="27">IF(AND(ISNUMBER(G262),ISNUMBER(D262)),D262*(640*24*3600)/(5280^2),"DataGap")</f>
        <v>2.6380165289256197</v>
      </c>
    </row>
    <row r="263" spans="1:10">
      <c r="A263" t="s">
        <v>30</v>
      </c>
      <c r="B263">
        <v>6847000</v>
      </c>
      <c r="C263" s="1">
        <v>43334</v>
      </c>
      <c r="D263">
        <v>1.32</v>
      </c>
      <c r="E263" t="s">
        <v>31</v>
      </c>
      <c r="G263" s="1">
        <f t="shared" si="24"/>
        <v>43334</v>
      </c>
      <c r="H263" s="5">
        <f t="shared" si="25"/>
        <v>201808</v>
      </c>
      <c r="I263" s="5">
        <f t="shared" si="26"/>
        <v>2018</v>
      </c>
      <c r="J263">
        <f t="shared" si="27"/>
        <v>2.6181818181818182</v>
      </c>
    </row>
    <row r="264" spans="1:10">
      <c r="A264" t="s">
        <v>30</v>
      </c>
      <c r="B264">
        <v>6847000</v>
      </c>
      <c r="C264" s="1">
        <v>43335</v>
      </c>
      <c r="D264">
        <v>1.33</v>
      </c>
      <c r="E264" t="s">
        <v>31</v>
      </c>
      <c r="G264" s="1">
        <f t="shared" si="24"/>
        <v>43335</v>
      </c>
      <c r="H264" s="5">
        <f t="shared" si="25"/>
        <v>201808</v>
      </c>
      <c r="I264" s="5">
        <f t="shared" si="26"/>
        <v>2018</v>
      </c>
      <c r="J264">
        <f t="shared" si="27"/>
        <v>2.6380165289256197</v>
      </c>
    </row>
    <row r="265" spans="1:10">
      <c r="A265" t="s">
        <v>30</v>
      </c>
      <c r="B265">
        <v>6847000</v>
      </c>
      <c r="C265" s="1">
        <v>43336</v>
      </c>
      <c r="D265">
        <v>1.33</v>
      </c>
      <c r="E265" t="s">
        <v>31</v>
      </c>
      <c r="G265" s="1">
        <f t="shared" si="24"/>
        <v>43336</v>
      </c>
      <c r="H265" s="5">
        <f t="shared" si="25"/>
        <v>201808</v>
      </c>
      <c r="I265" s="5">
        <f t="shared" si="26"/>
        <v>2018</v>
      </c>
      <c r="J265">
        <f t="shared" si="27"/>
        <v>2.6380165289256197</v>
      </c>
    </row>
    <row r="266" spans="1:10">
      <c r="A266" t="s">
        <v>30</v>
      </c>
      <c r="B266">
        <v>6847000</v>
      </c>
      <c r="C266" s="1">
        <v>43337</v>
      </c>
      <c r="D266">
        <v>1.31</v>
      </c>
      <c r="E266" t="s">
        <v>31</v>
      </c>
      <c r="G266" s="1">
        <f t="shared" si="24"/>
        <v>43337</v>
      </c>
      <c r="H266" s="5">
        <f t="shared" si="25"/>
        <v>201808</v>
      </c>
      <c r="I266" s="5">
        <f t="shared" si="26"/>
        <v>2018</v>
      </c>
      <c r="J266">
        <f t="shared" si="27"/>
        <v>2.5983471074380167</v>
      </c>
    </row>
    <row r="267" spans="1:10">
      <c r="A267" t="s">
        <v>30</v>
      </c>
      <c r="B267">
        <v>6847000</v>
      </c>
      <c r="C267" s="1">
        <v>43338</v>
      </c>
      <c r="D267">
        <v>1.26</v>
      </c>
      <c r="E267" t="s">
        <v>31</v>
      </c>
      <c r="G267" s="1">
        <f t="shared" si="24"/>
        <v>43338</v>
      </c>
      <c r="H267" s="5">
        <f t="shared" si="25"/>
        <v>201808</v>
      </c>
      <c r="I267" s="5">
        <f t="shared" si="26"/>
        <v>2018</v>
      </c>
      <c r="J267">
        <f t="shared" si="27"/>
        <v>2.4991735537190083</v>
      </c>
    </row>
    <row r="268" spans="1:10">
      <c r="A268" t="s">
        <v>30</v>
      </c>
      <c r="B268">
        <v>6847000</v>
      </c>
      <c r="C268" s="1">
        <v>43339</v>
      </c>
      <c r="D268">
        <v>1.18</v>
      </c>
      <c r="E268" t="s">
        <v>31</v>
      </c>
      <c r="G268" s="1">
        <f t="shared" si="24"/>
        <v>43339</v>
      </c>
      <c r="H268" s="5">
        <f t="shared" si="25"/>
        <v>201808</v>
      </c>
      <c r="I268" s="5">
        <f t="shared" si="26"/>
        <v>2018</v>
      </c>
      <c r="J268">
        <f t="shared" si="27"/>
        <v>2.340495867768595</v>
      </c>
    </row>
    <row r="269" spans="1:10">
      <c r="A269" t="s">
        <v>30</v>
      </c>
      <c r="B269">
        <v>6847000</v>
      </c>
      <c r="C269" s="1">
        <v>43340</v>
      </c>
      <c r="D269">
        <v>1.1200000000000001</v>
      </c>
      <c r="E269" t="s">
        <v>31</v>
      </c>
      <c r="G269" s="1">
        <f t="shared" si="24"/>
        <v>43340</v>
      </c>
      <c r="H269" s="5">
        <f t="shared" si="25"/>
        <v>201808</v>
      </c>
      <c r="I269" s="5">
        <f t="shared" si="26"/>
        <v>2018</v>
      </c>
      <c r="J269">
        <f t="shared" si="27"/>
        <v>2.2214876033057855</v>
      </c>
    </row>
    <row r="270" spans="1:10">
      <c r="A270" t="s">
        <v>30</v>
      </c>
      <c r="B270">
        <v>6847000</v>
      </c>
      <c r="C270" s="1">
        <v>43341</v>
      </c>
      <c r="D270">
        <v>1.1000000000000001</v>
      </c>
      <c r="E270" t="s">
        <v>31</v>
      </c>
      <c r="G270" s="1">
        <f t="shared" si="24"/>
        <v>43341</v>
      </c>
      <c r="H270" s="5">
        <f t="shared" si="25"/>
        <v>201808</v>
      </c>
      <c r="I270" s="5">
        <f t="shared" si="26"/>
        <v>2018</v>
      </c>
      <c r="J270">
        <f t="shared" si="27"/>
        <v>2.1818181818181821</v>
      </c>
    </row>
    <row r="271" spans="1:10">
      <c r="A271" t="s">
        <v>30</v>
      </c>
      <c r="B271">
        <v>6847000</v>
      </c>
      <c r="C271" s="1">
        <v>43342</v>
      </c>
      <c r="D271">
        <v>1.05</v>
      </c>
      <c r="E271" t="s">
        <v>31</v>
      </c>
      <c r="G271" s="1">
        <f t="shared" si="24"/>
        <v>43342</v>
      </c>
      <c r="H271" s="5">
        <f t="shared" si="25"/>
        <v>201808</v>
      </c>
      <c r="I271" s="5">
        <f t="shared" si="26"/>
        <v>2018</v>
      </c>
      <c r="J271">
        <f t="shared" si="27"/>
        <v>2.0826446280991737</v>
      </c>
    </row>
    <row r="272" spans="1:10">
      <c r="A272" t="s">
        <v>30</v>
      </c>
      <c r="B272">
        <v>6847000</v>
      </c>
      <c r="C272" s="1">
        <v>43343</v>
      </c>
      <c r="D272">
        <v>1.04</v>
      </c>
      <c r="E272" t="s">
        <v>31</v>
      </c>
      <c r="G272" s="1">
        <f t="shared" si="24"/>
        <v>43343</v>
      </c>
      <c r="H272" s="5">
        <f t="shared" si="25"/>
        <v>201808</v>
      </c>
      <c r="I272" s="5">
        <f t="shared" si="26"/>
        <v>2018</v>
      </c>
      <c r="J272">
        <f t="shared" si="27"/>
        <v>2.0628099173553718</v>
      </c>
    </row>
    <row r="273" spans="1:10">
      <c r="A273" t="s">
        <v>30</v>
      </c>
      <c r="B273">
        <v>6847000</v>
      </c>
      <c r="C273" s="1">
        <v>43344</v>
      </c>
      <c r="D273">
        <v>1.04</v>
      </c>
      <c r="E273" t="s">
        <v>31</v>
      </c>
      <c r="G273" s="1">
        <f t="shared" si="24"/>
        <v>43344</v>
      </c>
      <c r="H273" s="5">
        <f t="shared" si="25"/>
        <v>201809</v>
      </c>
      <c r="I273" s="5">
        <f t="shared" si="26"/>
        <v>2018</v>
      </c>
      <c r="J273">
        <f t="shared" si="27"/>
        <v>2.0628099173553718</v>
      </c>
    </row>
    <row r="274" spans="1:10">
      <c r="A274" t="s">
        <v>30</v>
      </c>
      <c r="B274">
        <v>6847000</v>
      </c>
      <c r="C274" s="1">
        <v>43345</v>
      </c>
      <c r="D274">
        <v>1.1100000000000001</v>
      </c>
      <c r="E274" t="s">
        <v>31</v>
      </c>
      <c r="G274" s="1">
        <f t="shared" si="24"/>
        <v>43345</v>
      </c>
      <c r="H274" s="5">
        <f t="shared" si="25"/>
        <v>201809</v>
      </c>
      <c r="I274" s="5">
        <f t="shared" si="26"/>
        <v>2018</v>
      </c>
      <c r="J274">
        <f t="shared" si="27"/>
        <v>2.2016528925619836</v>
      </c>
    </row>
    <row r="275" spans="1:10">
      <c r="A275" t="s">
        <v>30</v>
      </c>
      <c r="B275">
        <v>6847000</v>
      </c>
      <c r="C275" s="1">
        <v>43346</v>
      </c>
      <c r="D275">
        <v>1.07</v>
      </c>
      <c r="E275" t="s">
        <v>31</v>
      </c>
      <c r="G275" s="1">
        <f t="shared" si="24"/>
        <v>43346</v>
      </c>
      <c r="H275" s="5">
        <f t="shared" si="25"/>
        <v>201809</v>
      </c>
      <c r="I275" s="5">
        <f t="shared" si="26"/>
        <v>2018</v>
      </c>
      <c r="J275">
        <f t="shared" si="27"/>
        <v>2.1223140495867767</v>
      </c>
    </row>
    <row r="276" spans="1:10">
      <c r="A276" t="s">
        <v>30</v>
      </c>
      <c r="B276">
        <v>6847000</v>
      </c>
      <c r="C276" s="1">
        <v>43347</v>
      </c>
      <c r="D276">
        <v>1.68</v>
      </c>
      <c r="E276" t="s">
        <v>31</v>
      </c>
      <c r="G276" s="1">
        <f t="shared" si="24"/>
        <v>43347</v>
      </c>
      <c r="H276" s="5">
        <f t="shared" si="25"/>
        <v>201809</v>
      </c>
      <c r="I276" s="5">
        <f t="shared" si="26"/>
        <v>2018</v>
      </c>
      <c r="J276">
        <f t="shared" si="27"/>
        <v>3.3322314049586779</v>
      </c>
    </row>
    <row r="277" spans="1:10">
      <c r="A277" t="s">
        <v>30</v>
      </c>
      <c r="B277">
        <v>6847000</v>
      </c>
      <c r="C277" s="1">
        <v>43348</v>
      </c>
      <c r="D277">
        <v>7.62</v>
      </c>
      <c r="E277" t="s">
        <v>31</v>
      </c>
      <c r="G277" s="1">
        <f t="shared" ref="G277:G286" si="28">IF(OR(C277&lt;=0,ISTEXT(C277)),"",C277)</f>
        <v>43348</v>
      </c>
      <c r="H277" s="5">
        <f t="shared" ref="H277:H286" si="29">IF(NOT(ISTEXT(G277)),YEAR(G277)*100+MONTH(G277),"")</f>
        <v>201809</v>
      </c>
      <c r="I277" s="5">
        <f t="shared" ref="I277:I286" si="30">IF(NOT(ISTEXT(G277)),YEAR(G277),"")</f>
        <v>2018</v>
      </c>
      <c r="J277">
        <f t="shared" ref="J277:J286" si="31">IF(AND(ISNUMBER(G277),ISNUMBER(D277)),D277*(640*24*3600)/(5280^2),"DataGap")</f>
        <v>15.11404958677686</v>
      </c>
    </row>
    <row r="278" spans="1:10">
      <c r="A278" t="s">
        <v>30</v>
      </c>
      <c r="B278">
        <v>6847000</v>
      </c>
      <c r="C278" s="1">
        <v>43349</v>
      </c>
      <c r="D278">
        <v>2.16</v>
      </c>
      <c r="E278" t="s">
        <v>31</v>
      </c>
      <c r="G278" s="1">
        <f t="shared" si="28"/>
        <v>43349</v>
      </c>
      <c r="H278" s="5">
        <f t="shared" si="29"/>
        <v>201809</v>
      </c>
      <c r="I278" s="5">
        <f t="shared" si="30"/>
        <v>2018</v>
      </c>
      <c r="J278">
        <f t="shared" si="31"/>
        <v>4.2842975206611573</v>
      </c>
    </row>
    <row r="279" spans="1:10">
      <c r="A279" t="s">
        <v>30</v>
      </c>
      <c r="B279">
        <v>6847000</v>
      </c>
      <c r="C279" s="1">
        <v>43350</v>
      </c>
      <c r="D279">
        <v>1.35</v>
      </c>
      <c r="E279" t="s">
        <v>31</v>
      </c>
      <c r="G279" s="1">
        <f t="shared" si="28"/>
        <v>43350</v>
      </c>
      <c r="H279" s="5">
        <f t="shared" si="29"/>
        <v>201809</v>
      </c>
      <c r="I279" s="5">
        <f t="shared" si="30"/>
        <v>2018</v>
      </c>
      <c r="J279">
        <f t="shared" si="31"/>
        <v>2.6776859504132231</v>
      </c>
    </row>
    <row r="280" spans="1:10">
      <c r="A280" t="s">
        <v>30</v>
      </c>
      <c r="B280">
        <v>6847000</v>
      </c>
      <c r="C280" s="1">
        <v>43351</v>
      </c>
      <c r="D280">
        <v>1.24</v>
      </c>
      <c r="E280" t="s">
        <v>31</v>
      </c>
      <c r="G280" s="1">
        <f t="shared" si="28"/>
        <v>43351</v>
      </c>
      <c r="H280" s="5">
        <f t="shared" si="29"/>
        <v>201809</v>
      </c>
      <c r="I280" s="5">
        <f t="shared" si="30"/>
        <v>2018</v>
      </c>
      <c r="J280">
        <f t="shared" si="31"/>
        <v>2.4595041322314048</v>
      </c>
    </row>
    <row r="281" spans="1:10">
      <c r="A281" t="s">
        <v>30</v>
      </c>
      <c r="B281">
        <v>6847000</v>
      </c>
      <c r="C281" s="1">
        <v>43352</v>
      </c>
      <c r="D281">
        <v>1.1599999999999999</v>
      </c>
      <c r="E281" t="s">
        <v>31</v>
      </c>
      <c r="G281" s="1">
        <f t="shared" si="28"/>
        <v>43352</v>
      </c>
      <c r="H281" s="5">
        <f t="shared" si="29"/>
        <v>201809</v>
      </c>
      <c r="I281" s="5">
        <f t="shared" si="30"/>
        <v>2018</v>
      </c>
      <c r="J281">
        <f t="shared" si="31"/>
        <v>2.3008264462809915</v>
      </c>
    </row>
    <row r="282" spans="1:10">
      <c r="A282" t="s">
        <v>30</v>
      </c>
      <c r="B282">
        <v>6847000</v>
      </c>
      <c r="C282" s="1">
        <v>43353</v>
      </c>
      <c r="D282">
        <v>1.1200000000000001</v>
      </c>
      <c r="E282" t="s">
        <v>31</v>
      </c>
      <c r="G282" s="1">
        <f t="shared" si="28"/>
        <v>43353</v>
      </c>
      <c r="H282" s="5">
        <f t="shared" si="29"/>
        <v>201809</v>
      </c>
      <c r="I282" s="5">
        <f t="shared" si="30"/>
        <v>2018</v>
      </c>
      <c r="J282">
        <f t="shared" si="31"/>
        <v>2.2214876033057855</v>
      </c>
    </row>
    <row r="283" spans="1:10">
      <c r="A283" t="s">
        <v>30</v>
      </c>
      <c r="B283">
        <v>6847000</v>
      </c>
      <c r="C283" s="1">
        <v>43354</v>
      </c>
      <c r="D283">
        <v>1.0900000000000001</v>
      </c>
      <c r="E283" t="s">
        <v>31</v>
      </c>
      <c r="G283" s="1">
        <f t="shared" si="28"/>
        <v>43354</v>
      </c>
      <c r="H283" s="5">
        <f t="shared" si="29"/>
        <v>201809</v>
      </c>
      <c r="I283" s="5">
        <f t="shared" si="30"/>
        <v>2018</v>
      </c>
      <c r="J283">
        <f t="shared" si="31"/>
        <v>2.1619834710743806</v>
      </c>
    </row>
    <row r="284" spans="1:10">
      <c r="A284" t="s">
        <v>30</v>
      </c>
      <c r="B284">
        <v>6847000</v>
      </c>
      <c r="C284" s="1">
        <v>43355</v>
      </c>
      <c r="D284">
        <v>1.06</v>
      </c>
      <c r="E284" t="s">
        <v>31</v>
      </c>
      <c r="G284" s="1">
        <f t="shared" si="28"/>
        <v>43355</v>
      </c>
      <c r="H284" s="5">
        <f t="shared" si="29"/>
        <v>201809</v>
      </c>
      <c r="I284" s="5">
        <f t="shared" si="30"/>
        <v>2018</v>
      </c>
      <c r="J284">
        <f t="shared" si="31"/>
        <v>2.1024793388429752</v>
      </c>
    </row>
    <row r="285" spans="1:10">
      <c r="A285" t="s">
        <v>30</v>
      </c>
      <c r="B285">
        <v>6847000</v>
      </c>
      <c r="C285" s="1">
        <v>43356</v>
      </c>
      <c r="D285">
        <v>1.04</v>
      </c>
      <c r="E285" t="s">
        <v>31</v>
      </c>
      <c r="G285" s="1">
        <f t="shared" si="28"/>
        <v>43356</v>
      </c>
      <c r="H285" s="5">
        <f t="shared" si="29"/>
        <v>201809</v>
      </c>
      <c r="I285" s="5">
        <f t="shared" si="30"/>
        <v>2018</v>
      </c>
      <c r="J285">
        <f t="shared" si="31"/>
        <v>2.0628099173553718</v>
      </c>
    </row>
    <row r="286" spans="1:10">
      <c r="A286" t="s">
        <v>30</v>
      </c>
      <c r="B286">
        <v>6847000</v>
      </c>
      <c r="C286" s="1">
        <v>43357</v>
      </c>
      <c r="D286">
        <v>1.04</v>
      </c>
      <c r="E286" t="s">
        <v>31</v>
      </c>
      <c r="G286" s="1">
        <f t="shared" si="28"/>
        <v>43357</v>
      </c>
      <c r="H286" s="5">
        <f t="shared" si="29"/>
        <v>201809</v>
      </c>
      <c r="I286" s="5">
        <f t="shared" si="30"/>
        <v>2018</v>
      </c>
      <c r="J286">
        <f t="shared" si="31"/>
        <v>2.0628099173553718</v>
      </c>
    </row>
    <row r="287" spans="1:10">
      <c r="A287" t="s">
        <v>30</v>
      </c>
      <c r="B287">
        <v>6847000</v>
      </c>
      <c r="C287" s="1">
        <v>43358</v>
      </c>
      <c r="D287">
        <v>1.01</v>
      </c>
      <c r="E287" t="s">
        <v>31</v>
      </c>
      <c r="G287" s="1">
        <f t="shared" ref="G287:G350" si="32">IF(OR(C287&lt;=0,ISTEXT(C287)),"",C287)</f>
        <v>43358</v>
      </c>
      <c r="H287" s="5">
        <f t="shared" ref="H287:H350" si="33">IF(NOT(ISTEXT(G287)),YEAR(G287)*100+MONTH(G287),"")</f>
        <v>201809</v>
      </c>
      <c r="I287" s="5">
        <f t="shared" ref="I287:I350" si="34">IF(NOT(ISTEXT(G287)),YEAR(G287),"")</f>
        <v>2018</v>
      </c>
      <c r="J287">
        <f t="shared" ref="J287:J350" si="35">IF(AND(ISNUMBER(G287),ISNUMBER(D287)),D287*(640*24*3600)/(5280^2),"DataGap")</f>
        <v>2.0033057851239668</v>
      </c>
    </row>
    <row r="288" spans="1:10">
      <c r="A288" t="s">
        <v>30</v>
      </c>
      <c r="B288">
        <v>6847000</v>
      </c>
      <c r="C288" s="1">
        <v>43359</v>
      </c>
      <c r="D288">
        <v>1</v>
      </c>
      <c r="E288" t="s">
        <v>31</v>
      </c>
      <c r="G288" s="1">
        <f t="shared" si="32"/>
        <v>43359</v>
      </c>
      <c r="H288" s="5">
        <f t="shared" si="33"/>
        <v>201809</v>
      </c>
      <c r="I288" s="5">
        <f t="shared" si="34"/>
        <v>2018</v>
      </c>
      <c r="J288">
        <f t="shared" si="35"/>
        <v>1.9834710743801653</v>
      </c>
    </row>
    <row r="289" spans="1:10">
      <c r="A289" t="s">
        <v>30</v>
      </c>
      <c r="B289">
        <v>6847000</v>
      </c>
      <c r="C289" s="1">
        <v>43360</v>
      </c>
      <c r="D289">
        <v>1</v>
      </c>
      <c r="E289" t="s">
        <v>31</v>
      </c>
      <c r="G289" s="1">
        <f t="shared" si="32"/>
        <v>43360</v>
      </c>
      <c r="H289" s="5">
        <f t="shared" si="33"/>
        <v>201809</v>
      </c>
      <c r="I289" s="5">
        <f t="shared" si="34"/>
        <v>2018</v>
      </c>
      <c r="J289">
        <f t="shared" si="35"/>
        <v>1.9834710743801653</v>
      </c>
    </row>
    <row r="290" spans="1:10">
      <c r="A290" t="s">
        <v>30</v>
      </c>
      <c r="B290">
        <v>6847000</v>
      </c>
      <c r="C290" s="1">
        <v>43361</v>
      </c>
      <c r="D290">
        <v>1</v>
      </c>
      <c r="E290" t="s">
        <v>31</v>
      </c>
      <c r="G290" s="1">
        <f t="shared" si="32"/>
        <v>43361</v>
      </c>
      <c r="H290" s="5">
        <f t="shared" si="33"/>
        <v>201809</v>
      </c>
      <c r="I290" s="5">
        <f t="shared" si="34"/>
        <v>2018</v>
      </c>
      <c r="J290">
        <f t="shared" si="35"/>
        <v>1.9834710743801653</v>
      </c>
    </row>
    <row r="291" spans="1:10">
      <c r="A291" t="s">
        <v>30</v>
      </c>
      <c r="B291">
        <v>6847000</v>
      </c>
      <c r="C291" s="1">
        <v>43362</v>
      </c>
      <c r="D291">
        <v>0.97</v>
      </c>
      <c r="E291" t="s">
        <v>31</v>
      </c>
      <c r="G291" s="1">
        <f t="shared" si="32"/>
        <v>43362</v>
      </c>
      <c r="H291" s="5">
        <f t="shared" si="33"/>
        <v>201809</v>
      </c>
      <c r="I291" s="5">
        <f t="shared" si="34"/>
        <v>2018</v>
      </c>
      <c r="J291">
        <f t="shared" si="35"/>
        <v>1.9239669421487604</v>
      </c>
    </row>
    <row r="292" spans="1:10">
      <c r="A292" t="s">
        <v>30</v>
      </c>
      <c r="B292">
        <v>6847000</v>
      </c>
      <c r="C292" s="1">
        <v>43363</v>
      </c>
      <c r="D292">
        <v>0.98</v>
      </c>
      <c r="E292" t="s">
        <v>31</v>
      </c>
      <c r="G292" s="1">
        <f t="shared" si="32"/>
        <v>43363</v>
      </c>
      <c r="H292" s="5">
        <f t="shared" si="33"/>
        <v>201809</v>
      </c>
      <c r="I292" s="5">
        <f t="shared" si="34"/>
        <v>2018</v>
      </c>
      <c r="J292">
        <f t="shared" si="35"/>
        <v>1.9438016528925619</v>
      </c>
    </row>
    <row r="293" spans="1:10">
      <c r="A293" t="s">
        <v>30</v>
      </c>
      <c r="B293">
        <v>6847000</v>
      </c>
      <c r="C293" s="1">
        <v>43364</v>
      </c>
      <c r="D293">
        <v>0.98</v>
      </c>
      <c r="E293" t="s">
        <v>31</v>
      </c>
      <c r="G293" s="1">
        <f t="shared" si="32"/>
        <v>43364</v>
      </c>
      <c r="H293" s="5">
        <f t="shared" si="33"/>
        <v>201809</v>
      </c>
      <c r="I293" s="5">
        <f t="shared" si="34"/>
        <v>2018</v>
      </c>
      <c r="J293">
        <f t="shared" si="35"/>
        <v>1.9438016528925619</v>
      </c>
    </row>
    <row r="294" spans="1:10">
      <c r="A294" t="s">
        <v>30</v>
      </c>
      <c r="B294">
        <v>6847000</v>
      </c>
      <c r="C294" s="1">
        <v>43365</v>
      </c>
      <c r="D294">
        <v>0.94</v>
      </c>
      <c r="E294" t="s">
        <v>31</v>
      </c>
      <c r="G294" s="1">
        <f t="shared" si="32"/>
        <v>43365</v>
      </c>
      <c r="H294" s="5">
        <f t="shared" si="33"/>
        <v>201809</v>
      </c>
      <c r="I294" s="5">
        <f t="shared" si="34"/>
        <v>2018</v>
      </c>
      <c r="J294">
        <f t="shared" si="35"/>
        <v>1.8644628099173555</v>
      </c>
    </row>
    <row r="295" spans="1:10">
      <c r="A295" t="s">
        <v>30</v>
      </c>
      <c r="B295">
        <v>6847000</v>
      </c>
      <c r="C295" s="1">
        <v>43366</v>
      </c>
      <c r="D295">
        <v>0.95</v>
      </c>
      <c r="E295" t="s">
        <v>31</v>
      </c>
      <c r="G295" s="1">
        <f t="shared" si="32"/>
        <v>43366</v>
      </c>
      <c r="H295" s="5">
        <f t="shared" si="33"/>
        <v>201809</v>
      </c>
      <c r="I295" s="5">
        <f t="shared" si="34"/>
        <v>2018</v>
      </c>
      <c r="J295">
        <f t="shared" si="35"/>
        <v>1.884297520661157</v>
      </c>
    </row>
    <row r="296" spans="1:10">
      <c r="A296" t="s">
        <v>30</v>
      </c>
      <c r="B296">
        <v>6847000</v>
      </c>
      <c r="C296" s="1">
        <v>43367</v>
      </c>
      <c r="D296">
        <v>0.97</v>
      </c>
      <c r="E296" t="s">
        <v>31</v>
      </c>
      <c r="G296" s="1">
        <f t="shared" si="32"/>
        <v>43367</v>
      </c>
      <c r="H296" s="5">
        <f t="shared" si="33"/>
        <v>201809</v>
      </c>
      <c r="I296" s="5">
        <f t="shared" si="34"/>
        <v>2018</v>
      </c>
      <c r="J296">
        <f t="shared" si="35"/>
        <v>1.9239669421487604</v>
      </c>
    </row>
    <row r="297" spans="1:10">
      <c r="A297" t="s">
        <v>30</v>
      </c>
      <c r="B297">
        <v>6847000</v>
      </c>
      <c r="C297" s="1">
        <v>43368</v>
      </c>
      <c r="D297">
        <v>0.96</v>
      </c>
      <c r="E297" t="s">
        <v>31</v>
      </c>
      <c r="G297" s="1">
        <f t="shared" si="32"/>
        <v>43368</v>
      </c>
      <c r="H297" s="5">
        <f t="shared" si="33"/>
        <v>201809</v>
      </c>
      <c r="I297" s="5">
        <f t="shared" si="34"/>
        <v>2018</v>
      </c>
      <c r="J297">
        <f t="shared" si="35"/>
        <v>1.9041322314049587</v>
      </c>
    </row>
    <row r="298" spans="1:10">
      <c r="A298" t="s">
        <v>30</v>
      </c>
      <c r="B298">
        <v>6847000</v>
      </c>
      <c r="C298" s="1">
        <v>43369</v>
      </c>
      <c r="D298">
        <v>0.95</v>
      </c>
      <c r="E298" t="s">
        <v>31</v>
      </c>
      <c r="G298" s="1">
        <f t="shared" si="32"/>
        <v>43369</v>
      </c>
      <c r="H298" s="5">
        <f t="shared" si="33"/>
        <v>201809</v>
      </c>
      <c r="I298" s="5">
        <f t="shared" si="34"/>
        <v>2018</v>
      </c>
      <c r="J298">
        <f t="shared" si="35"/>
        <v>1.884297520661157</v>
      </c>
    </row>
    <row r="299" spans="1:10">
      <c r="A299" t="s">
        <v>30</v>
      </c>
      <c r="B299">
        <v>6847000</v>
      </c>
      <c r="C299" s="1">
        <v>43370</v>
      </c>
      <c r="D299">
        <v>0.94</v>
      </c>
      <c r="E299" t="s">
        <v>31</v>
      </c>
      <c r="G299" s="1">
        <f t="shared" si="32"/>
        <v>43370</v>
      </c>
      <c r="H299" s="5">
        <f t="shared" si="33"/>
        <v>201809</v>
      </c>
      <c r="I299" s="5">
        <f t="shared" si="34"/>
        <v>2018</v>
      </c>
      <c r="J299">
        <f t="shared" si="35"/>
        <v>1.8644628099173555</v>
      </c>
    </row>
    <row r="300" spans="1:10">
      <c r="A300" t="s">
        <v>30</v>
      </c>
      <c r="B300">
        <v>6847000</v>
      </c>
      <c r="C300" s="1">
        <v>43371</v>
      </c>
      <c r="D300">
        <v>0.93</v>
      </c>
      <c r="E300" t="s">
        <v>31</v>
      </c>
      <c r="G300" s="1">
        <f t="shared" si="32"/>
        <v>43371</v>
      </c>
      <c r="H300" s="5">
        <f t="shared" si="33"/>
        <v>201809</v>
      </c>
      <c r="I300" s="5">
        <f t="shared" si="34"/>
        <v>2018</v>
      </c>
      <c r="J300">
        <f t="shared" si="35"/>
        <v>1.8446280991735537</v>
      </c>
    </row>
    <row r="301" spans="1:10">
      <c r="A301" t="s">
        <v>30</v>
      </c>
      <c r="B301">
        <v>6847000</v>
      </c>
      <c r="C301" s="1">
        <v>43372</v>
      </c>
      <c r="D301">
        <v>0.96</v>
      </c>
      <c r="E301" t="s">
        <v>31</v>
      </c>
      <c r="G301" s="1">
        <f t="shared" si="32"/>
        <v>43372</v>
      </c>
      <c r="H301" s="5">
        <f t="shared" si="33"/>
        <v>201809</v>
      </c>
      <c r="I301" s="5">
        <f t="shared" si="34"/>
        <v>2018</v>
      </c>
      <c r="J301">
        <f t="shared" si="35"/>
        <v>1.9041322314049587</v>
      </c>
    </row>
    <row r="302" spans="1:10">
      <c r="A302" t="s">
        <v>30</v>
      </c>
      <c r="B302">
        <v>6847000</v>
      </c>
      <c r="C302" s="1">
        <v>43373</v>
      </c>
      <c r="D302">
        <v>0.98</v>
      </c>
      <c r="E302" t="s">
        <v>31</v>
      </c>
      <c r="G302" s="1">
        <f t="shared" si="32"/>
        <v>43373</v>
      </c>
      <c r="H302" s="5">
        <f t="shared" si="33"/>
        <v>201809</v>
      </c>
      <c r="I302" s="5">
        <f t="shared" si="34"/>
        <v>2018</v>
      </c>
      <c r="J302">
        <f t="shared" si="35"/>
        <v>1.9438016528925619</v>
      </c>
    </row>
    <row r="303" spans="1:10">
      <c r="A303" t="s">
        <v>30</v>
      </c>
      <c r="B303">
        <v>6847000</v>
      </c>
      <c r="C303" s="1">
        <v>43374</v>
      </c>
      <c r="D303">
        <v>1.04</v>
      </c>
      <c r="E303" t="s">
        <v>31</v>
      </c>
      <c r="G303" s="1">
        <f t="shared" si="32"/>
        <v>43374</v>
      </c>
      <c r="H303" s="5">
        <f t="shared" si="33"/>
        <v>201810</v>
      </c>
      <c r="I303" s="5">
        <f t="shared" si="34"/>
        <v>2018</v>
      </c>
      <c r="J303">
        <f t="shared" si="35"/>
        <v>2.0628099173553718</v>
      </c>
    </row>
    <row r="304" spans="1:10">
      <c r="A304" t="s">
        <v>30</v>
      </c>
      <c r="B304">
        <v>6847000</v>
      </c>
      <c r="C304" s="1">
        <v>43375</v>
      </c>
      <c r="D304">
        <v>1.06</v>
      </c>
      <c r="E304" t="s">
        <v>31</v>
      </c>
      <c r="G304" s="1">
        <f t="shared" si="32"/>
        <v>43375</v>
      </c>
      <c r="H304" s="5">
        <f t="shared" si="33"/>
        <v>201810</v>
      </c>
      <c r="I304" s="5">
        <f t="shared" si="34"/>
        <v>2018</v>
      </c>
      <c r="J304">
        <f t="shared" si="35"/>
        <v>2.1024793388429752</v>
      </c>
    </row>
    <row r="305" spans="1:10">
      <c r="A305" t="s">
        <v>30</v>
      </c>
      <c r="B305">
        <v>6847000</v>
      </c>
      <c r="C305" s="1">
        <v>43376</v>
      </c>
      <c r="D305">
        <v>1.08</v>
      </c>
      <c r="E305" t="s">
        <v>31</v>
      </c>
      <c r="G305" s="1">
        <f t="shared" si="32"/>
        <v>43376</v>
      </c>
      <c r="H305" s="5">
        <f t="shared" si="33"/>
        <v>201810</v>
      </c>
      <c r="I305" s="5">
        <f t="shared" si="34"/>
        <v>2018</v>
      </c>
      <c r="J305">
        <f t="shared" si="35"/>
        <v>2.1421487603305787</v>
      </c>
    </row>
    <row r="306" spans="1:10">
      <c r="A306" t="s">
        <v>30</v>
      </c>
      <c r="B306">
        <v>6847000</v>
      </c>
      <c r="C306" s="1">
        <v>43377</v>
      </c>
      <c r="D306">
        <v>1.04</v>
      </c>
      <c r="E306" t="s">
        <v>31</v>
      </c>
      <c r="G306" s="1">
        <f t="shared" si="32"/>
        <v>43377</v>
      </c>
      <c r="H306" s="5">
        <f t="shared" si="33"/>
        <v>201810</v>
      </c>
      <c r="I306" s="5">
        <f t="shared" si="34"/>
        <v>2018</v>
      </c>
      <c r="J306">
        <f t="shared" si="35"/>
        <v>2.0628099173553718</v>
      </c>
    </row>
    <row r="307" spans="1:10">
      <c r="A307" t="s">
        <v>30</v>
      </c>
      <c r="B307">
        <v>6847000</v>
      </c>
      <c r="C307" s="1">
        <v>43378</v>
      </c>
      <c r="D307">
        <v>1.05</v>
      </c>
      <c r="E307" t="s">
        <v>31</v>
      </c>
      <c r="G307" s="1">
        <f t="shared" si="32"/>
        <v>43378</v>
      </c>
      <c r="H307" s="5">
        <f t="shared" si="33"/>
        <v>201810</v>
      </c>
      <c r="I307" s="5">
        <f t="shared" si="34"/>
        <v>2018</v>
      </c>
      <c r="J307">
        <f t="shared" si="35"/>
        <v>2.0826446280991737</v>
      </c>
    </row>
    <row r="308" spans="1:10">
      <c r="A308" t="s">
        <v>30</v>
      </c>
      <c r="B308">
        <v>6847000</v>
      </c>
      <c r="C308" s="1">
        <v>43379</v>
      </c>
      <c r="D308">
        <v>1.02</v>
      </c>
      <c r="E308" t="s">
        <v>31</v>
      </c>
      <c r="G308" s="1">
        <f t="shared" si="32"/>
        <v>43379</v>
      </c>
      <c r="H308" s="5">
        <f t="shared" si="33"/>
        <v>201810</v>
      </c>
      <c r="I308" s="5">
        <f t="shared" si="34"/>
        <v>2018</v>
      </c>
      <c r="J308">
        <f t="shared" si="35"/>
        <v>2.0231404958677688</v>
      </c>
    </row>
    <row r="309" spans="1:10">
      <c r="A309" t="s">
        <v>30</v>
      </c>
      <c r="B309">
        <v>6847000</v>
      </c>
      <c r="C309" s="1">
        <v>43380</v>
      </c>
      <c r="D309">
        <v>1.1399999999999999</v>
      </c>
      <c r="E309" t="s">
        <v>31</v>
      </c>
      <c r="G309" s="1">
        <f t="shared" si="32"/>
        <v>43380</v>
      </c>
      <c r="H309" s="5">
        <f t="shared" si="33"/>
        <v>201810</v>
      </c>
      <c r="I309" s="5">
        <f t="shared" si="34"/>
        <v>2018</v>
      </c>
      <c r="J309">
        <f t="shared" si="35"/>
        <v>2.2611570247933881</v>
      </c>
    </row>
    <row r="310" spans="1:10">
      <c r="A310" t="s">
        <v>30</v>
      </c>
      <c r="B310">
        <v>6847000</v>
      </c>
      <c r="C310" s="1">
        <v>43381</v>
      </c>
      <c r="D310">
        <v>1.22</v>
      </c>
      <c r="E310" t="s">
        <v>31</v>
      </c>
      <c r="G310" s="1">
        <f t="shared" si="32"/>
        <v>43381</v>
      </c>
      <c r="H310" s="5">
        <f t="shared" si="33"/>
        <v>201810</v>
      </c>
      <c r="I310" s="5">
        <f t="shared" si="34"/>
        <v>2018</v>
      </c>
      <c r="J310">
        <f t="shared" si="35"/>
        <v>2.4198347107438019</v>
      </c>
    </row>
    <row r="311" spans="1:10">
      <c r="A311" t="s">
        <v>30</v>
      </c>
      <c r="B311">
        <v>6847000</v>
      </c>
      <c r="C311" s="1">
        <v>43382</v>
      </c>
      <c r="D311">
        <v>1.33</v>
      </c>
      <c r="E311" t="s">
        <v>31</v>
      </c>
      <c r="G311" s="1">
        <f t="shared" si="32"/>
        <v>43382</v>
      </c>
      <c r="H311" s="5">
        <f t="shared" si="33"/>
        <v>201810</v>
      </c>
      <c r="I311" s="5">
        <f t="shared" si="34"/>
        <v>2018</v>
      </c>
      <c r="J311">
        <f t="shared" si="35"/>
        <v>2.6380165289256197</v>
      </c>
    </row>
    <row r="312" spans="1:10">
      <c r="A312" t="s">
        <v>30</v>
      </c>
      <c r="B312">
        <v>6847000</v>
      </c>
      <c r="C312" s="1">
        <v>43383</v>
      </c>
      <c r="D312">
        <v>1.34</v>
      </c>
      <c r="E312" t="s">
        <v>31</v>
      </c>
      <c r="G312" s="1">
        <f t="shared" si="32"/>
        <v>43383</v>
      </c>
      <c r="H312" s="5">
        <f t="shared" si="33"/>
        <v>201810</v>
      </c>
      <c r="I312" s="5">
        <f t="shared" si="34"/>
        <v>2018</v>
      </c>
      <c r="J312">
        <f t="shared" si="35"/>
        <v>2.6578512396694216</v>
      </c>
    </row>
    <row r="313" spans="1:10">
      <c r="A313" t="s">
        <v>30</v>
      </c>
      <c r="B313">
        <v>6847000</v>
      </c>
      <c r="C313" s="1">
        <v>43384</v>
      </c>
      <c r="D313">
        <v>1.1399999999999999</v>
      </c>
      <c r="E313" t="s">
        <v>31</v>
      </c>
      <c r="G313" s="1">
        <f t="shared" si="32"/>
        <v>43384</v>
      </c>
      <c r="H313" s="5">
        <f t="shared" si="33"/>
        <v>201810</v>
      </c>
      <c r="I313" s="5">
        <f t="shared" si="34"/>
        <v>2018</v>
      </c>
      <c r="J313">
        <f t="shared" si="35"/>
        <v>2.2611570247933881</v>
      </c>
    </row>
    <row r="314" spans="1:10">
      <c r="A314" t="s">
        <v>30</v>
      </c>
      <c r="B314">
        <v>6847000</v>
      </c>
      <c r="C314" s="1">
        <v>43385</v>
      </c>
      <c r="D314">
        <v>0.94</v>
      </c>
      <c r="E314" t="s">
        <v>31</v>
      </c>
      <c r="G314" s="1">
        <f t="shared" si="32"/>
        <v>43385</v>
      </c>
      <c r="H314" s="5">
        <f t="shared" si="33"/>
        <v>201810</v>
      </c>
      <c r="I314" s="5">
        <f t="shared" si="34"/>
        <v>2018</v>
      </c>
      <c r="J314">
        <f t="shared" si="35"/>
        <v>1.8644628099173555</v>
      </c>
    </row>
    <row r="315" spans="1:10">
      <c r="A315" t="s">
        <v>30</v>
      </c>
      <c r="B315">
        <v>6847000</v>
      </c>
      <c r="C315" s="1">
        <v>43386</v>
      </c>
      <c r="D315">
        <v>0.82</v>
      </c>
      <c r="E315" t="s">
        <v>31</v>
      </c>
      <c r="G315" s="1">
        <f t="shared" si="32"/>
        <v>43386</v>
      </c>
      <c r="H315" s="5">
        <f t="shared" si="33"/>
        <v>201810</v>
      </c>
      <c r="I315" s="5">
        <f t="shared" si="34"/>
        <v>2018</v>
      </c>
      <c r="J315">
        <f t="shared" si="35"/>
        <v>1.6264462809917355</v>
      </c>
    </row>
    <row r="316" spans="1:10">
      <c r="A316" t="s">
        <v>30</v>
      </c>
      <c r="B316">
        <v>6847000</v>
      </c>
      <c r="C316" s="1">
        <v>43387</v>
      </c>
      <c r="D316">
        <v>0.81</v>
      </c>
      <c r="E316" t="s">
        <v>31</v>
      </c>
      <c r="G316" s="1">
        <f t="shared" si="32"/>
        <v>43387</v>
      </c>
      <c r="H316" s="5">
        <f t="shared" si="33"/>
        <v>201810</v>
      </c>
      <c r="I316" s="5">
        <f t="shared" si="34"/>
        <v>2018</v>
      </c>
      <c r="J316">
        <f t="shared" si="35"/>
        <v>1.6066115702479338</v>
      </c>
    </row>
    <row r="317" spans="1:10">
      <c r="A317" t="s">
        <v>30</v>
      </c>
      <c r="B317">
        <v>6847000</v>
      </c>
      <c r="C317" s="1">
        <v>43388</v>
      </c>
      <c r="D317">
        <v>0.84</v>
      </c>
      <c r="E317" t="s">
        <v>31</v>
      </c>
      <c r="G317" s="1">
        <f t="shared" si="32"/>
        <v>43388</v>
      </c>
      <c r="H317" s="5">
        <f t="shared" si="33"/>
        <v>201810</v>
      </c>
      <c r="I317" s="5">
        <f t="shared" si="34"/>
        <v>2018</v>
      </c>
      <c r="J317">
        <f t="shared" si="35"/>
        <v>1.6661157024793389</v>
      </c>
    </row>
    <row r="318" spans="1:10">
      <c r="A318" t="s">
        <v>30</v>
      </c>
      <c r="B318">
        <v>6847000</v>
      </c>
      <c r="C318" s="1">
        <v>43389</v>
      </c>
      <c r="D318">
        <v>1.08</v>
      </c>
      <c r="E318" t="s">
        <v>31</v>
      </c>
      <c r="G318" s="1">
        <f t="shared" si="32"/>
        <v>43389</v>
      </c>
      <c r="H318" s="5">
        <f t="shared" si="33"/>
        <v>201810</v>
      </c>
      <c r="I318" s="5">
        <f t="shared" si="34"/>
        <v>2018</v>
      </c>
      <c r="J318">
        <f t="shared" si="35"/>
        <v>2.1421487603305787</v>
      </c>
    </row>
    <row r="319" spans="1:10">
      <c r="A319" t="s">
        <v>30</v>
      </c>
      <c r="B319">
        <v>6847000</v>
      </c>
      <c r="C319" s="1">
        <v>43390</v>
      </c>
      <c r="D319">
        <v>1.0900000000000001</v>
      </c>
      <c r="E319" t="s">
        <v>31</v>
      </c>
      <c r="G319" s="1">
        <f t="shared" si="32"/>
        <v>43390</v>
      </c>
      <c r="H319" s="5">
        <f t="shared" si="33"/>
        <v>201810</v>
      </c>
      <c r="I319" s="5">
        <f t="shared" si="34"/>
        <v>2018</v>
      </c>
      <c r="J319">
        <f t="shared" si="35"/>
        <v>2.1619834710743806</v>
      </c>
    </row>
    <row r="320" spans="1:10">
      <c r="A320" t="s">
        <v>30</v>
      </c>
      <c r="B320">
        <v>6847000</v>
      </c>
      <c r="C320" s="1">
        <v>43391</v>
      </c>
      <c r="D320">
        <v>1.1399999999999999</v>
      </c>
      <c r="E320" t="s">
        <v>31</v>
      </c>
      <c r="G320" s="1">
        <f t="shared" si="32"/>
        <v>43391</v>
      </c>
      <c r="H320" s="5">
        <f t="shared" si="33"/>
        <v>201810</v>
      </c>
      <c r="I320" s="5">
        <f t="shared" si="34"/>
        <v>2018</v>
      </c>
      <c r="J320">
        <f t="shared" si="35"/>
        <v>2.2611570247933881</v>
      </c>
    </row>
    <row r="321" spans="1:10">
      <c r="A321" t="s">
        <v>30</v>
      </c>
      <c r="B321">
        <v>6847000</v>
      </c>
      <c r="C321" s="1">
        <v>43392</v>
      </c>
      <c r="D321">
        <v>1.21</v>
      </c>
      <c r="E321" t="s">
        <v>31</v>
      </c>
      <c r="G321" s="1">
        <f t="shared" si="32"/>
        <v>43392</v>
      </c>
      <c r="H321" s="5">
        <f t="shared" si="33"/>
        <v>201810</v>
      </c>
      <c r="I321" s="5">
        <f t="shared" si="34"/>
        <v>2018</v>
      </c>
      <c r="J321">
        <f t="shared" si="35"/>
        <v>2.4</v>
      </c>
    </row>
    <row r="322" spans="1:10">
      <c r="A322" t="s">
        <v>30</v>
      </c>
      <c r="B322">
        <v>6847000</v>
      </c>
      <c r="C322" s="1">
        <v>43393</v>
      </c>
      <c r="D322">
        <v>1.24</v>
      </c>
      <c r="E322" t="s">
        <v>31</v>
      </c>
      <c r="G322" s="1">
        <f t="shared" si="32"/>
        <v>43393</v>
      </c>
      <c r="H322" s="5">
        <f t="shared" si="33"/>
        <v>201810</v>
      </c>
      <c r="I322" s="5">
        <f t="shared" si="34"/>
        <v>2018</v>
      </c>
      <c r="J322">
        <f t="shared" si="35"/>
        <v>2.4595041322314048</v>
      </c>
    </row>
    <row r="323" spans="1:10">
      <c r="A323" t="s">
        <v>30</v>
      </c>
      <c r="B323">
        <v>6847000</v>
      </c>
      <c r="C323" s="1">
        <v>43394</v>
      </c>
      <c r="D323">
        <v>1.27</v>
      </c>
      <c r="E323" t="s">
        <v>31</v>
      </c>
      <c r="G323" s="1">
        <f t="shared" si="32"/>
        <v>43394</v>
      </c>
      <c r="H323" s="5">
        <f t="shared" si="33"/>
        <v>201810</v>
      </c>
      <c r="I323" s="5">
        <f t="shared" si="34"/>
        <v>2018</v>
      </c>
      <c r="J323">
        <f t="shared" si="35"/>
        <v>2.5190082644628098</v>
      </c>
    </row>
    <row r="324" spans="1:10">
      <c r="A324" t="s">
        <v>30</v>
      </c>
      <c r="B324">
        <v>6847000</v>
      </c>
      <c r="C324" s="1">
        <v>43395</v>
      </c>
      <c r="D324">
        <v>1.32</v>
      </c>
      <c r="E324" t="s">
        <v>31</v>
      </c>
      <c r="G324" s="1">
        <f t="shared" si="32"/>
        <v>43395</v>
      </c>
      <c r="H324" s="5">
        <f t="shared" si="33"/>
        <v>201810</v>
      </c>
      <c r="I324" s="5">
        <f t="shared" si="34"/>
        <v>2018</v>
      </c>
      <c r="J324">
        <f t="shared" si="35"/>
        <v>2.6181818181818182</v>
      </c>
    </row>
    <row r="325" spans="1:10">
      <c r="A325" t="s">
        <v>30</v>
      </c>
      <c r="B325">
        <v>6847000</v>
      </c>
      <c r="C325" s="1">
        <v>43396</v>
      </c>
      <c r="D325">
        <v>1.36</v>
      </c>
      <c r="E325" t="s">
        <v>31</v>
      </c>
      <c r="G325" s="1">
        <f t="shared" si="32"/>
        <v>43396</v>
      </c>
      <c r="H325" s="5">
        <f t="shared" si="33"/>
        <v>201810</v>
      </c>
      <c r="I325" s="5">
        <f t="shared" si="34"/>
        <v>2018</v>
      </c>
      <c r="J325">
        <f t="shared" si="35"/>
        <v>2.6975206611570246</v>
      </c>
    </row>
    <row r="326" spans="1:10">
      <c r="A326" t="s">
        <v>30</v>
      </c>
      <c r="B326">
        <v>6847000</v>
      </c>
      <c r="C326" s="1">
        <v>43397</v>
      </c>
      <c r="D326">
        <v>1.37</v>
      </c>
      <c r="E326" t="s">
        <v>31</v>
      </c>
      <c r="G326" s="1">
        <f t="shared" si="32"/>
        <v>43397</v>
      </c>
      <c r="H326" s="5">
        <f t="shared" si="33"/>
        <v>201810</v>
      </c>
      <c r="I326" s="5">
        <f t="shared" si="34"/>
        <v>2018</v>
      </c>
      <c r="J326">
        <f t="shared" si="35"/>
        <v>2.7173553719008265</v>
      </c>
    </row>
    <row r="327" spans="1:10">
      <c r="A327" t="s">
        <v>30</v>
      </c>
      <c r="B327">
        <v>6847000</v>
      </c>
      <c r="C327" s="1">
        <v>43398</v>
      </c>
      <c r="D327">
        <v>1.48</v>
      </c>
      <c r="E327" t="s">
        <v>31</v>
      </c>
      <c r="G327" s="1">
        <f t="shared" si="32"/>
        <v>43398</v>
      </c>
      <c r="H327" s="5">
        <f t="shared" si="33"/>
        <v>201810</v>
      </c>
      <c r="I327" s="5">
        <f t="shared" si="34"/>
        <v>2018</v>
      </c>
      <c r="J327">
        <f t="shared" si="35"/>
        <v>2.9355371900826448</v>
      </c>
    </row>
    <row r="328" spans="1:10">
      <c r="A328" t="s">
        <v>30</v>
      </c>
      <c r="B328">
        <v>6847000</v>
      </c>
      <c r="C328" s="1">
        <v>43399</v>
      </c>
      <c r="D328">
        <v>1.5</v>
      </c>
      <c r="E328" t="s">
        <v>31</v>
      </c>
      <c r="G328" s="1">
        <f t="shared" si="32"/>
        <v>43399</v>
      </c>
      <c r="H328" s="5">
        <f t="shared" si="33"/>
        <v>201810</v>
      </c>
      <c r="I328" s="5">
        <f t="shared" si="34"/>
        <v>2018</v>
      </c>
      <c r="J328">
        <f t="shared" si="35"/>
        <v>2.9752066115702478</v>
      </c>
    </row>
    <row r="329" spans="1:10">
      <c r="A329" t="s">
        <v>30</v>
      </c>
      <c r="B329">
        <v>6847000</v>
      </c>
      <c r="C329" s="1">
        <v>43400</v>
      </c>
      <c r="D329">
        <v>1.48</v>
      </c>
      <c r="E329" t="s">
        <v>31</v>
      </c>
      <c r="G329" s="1">
        <f t="shared" si="32"/>
        <v>43400</v>
      </c>
      <c r="H329" s="5">
        <f t="shared" si="33"/>
        <v>201810</v>
      </c>
      <c r="I329" s="5">
        <f t="shared" si="34"/>
        <v>2018</v>
      </c>
      <c r="J329">
        <f t="shared" si="35"/>
        <v>2.9355371900826448</v>
      </c>
    </row>
    <row r="330" spans="1:10">
      <c r="A330" t="s">
        <v>30</v>
      </c>
      <c r="B330">
        <v>6847000</v>
      </c>
      <c r="C330" s="1">
        <v>43401</v>
      </c>
      <c r="D330">
        <v>1.58</v>
      </c>
      <c r="E330" t="s">
        <v>31</v>
      </c>
      <c r="G330" s="1">
        <f t="shared" si="32"/>
        <v>43401</v>
      </c>
      <c r="H330" s="5">
        <f t="shared" si="33"/>
        <v>201810</v>
      </c>
      <c r="I330" s="5">
        <f t="shared" si="34"/>
        <v>2018</v>
      </c>
      <c r="J330">
        <f t="shared" si="35"/>
        <v>3.1338842975206611</v>
      </c>
    </row>
    <row r="331" spans="1:10">
      <c r="A331" t="s">
        <v>30</v>
      </c>
      <c r="B331">
        <v>6847000</v>
      </c>
      <c r="C331" s="1">
        <v>43402</v>
      </c>
      <c r="D331">
        <v>1.58</v>
      </c>
      <c r="E331" t="s">
        <v>31</v>
      </c>
      <c r="G331" s="1">
        <f t="shared" si="32"/>
        <v>43402</v>
      </c>
      <c r="H331" s="5">
        <f t="shared" si="33"/>
        <v>201810</v>
      </c>
      <c r="I331" s="5">
        <f t="shared" si="34"/>
        <v>2018</v>
      </c>
      <c r="J331">
        <f t="shared" si="35"/>
        <v>3.1338842975206611</v>
      </c>
    </row>
    <row r="332" spans="1:10">
      <c r="A332" t="s">
        <v>30</v>
      </c>
      <c r="B332">
        <v>6847000</v>
      </c>
      <c r="C332" s="1">
        <v>43403</v>
      </c>
      <c r="D332">
        <v>1.51</v>
      </c>
      <c r="E332" t="s">
        <v>31</v>
      </c>
      <c r="G332" s="1">
        <f t="shared" si="32"/>
        <v>43403</v>
      </c>
      <c r="H332" s="5">
        <f t="shared" si="33"/>
        <v>201810</v>
      </c>
      <c r="I332" s="5">
        <f t="shared" si="34"/>
        <v>2018</v>
      </c>
      <c r="J332">
        <f t="shared" si="35"/>
        <v>2.9950413223140497</v>
      </c>
    </row>
    <row r="333" spans="1:10">
      <c r="A333" t="s">
        <v>30</v>
      </c>
      <c r="B333">
        <v>6847000</v>
      </c>
      <c r="C333" s="1">
        <v>43404</v>
      </c>
      <c r="D333">
        <v>1.48</v>
      </c>
      <c r="E333" t="s">
        <v>31</v>
      </c>
      <c r="G333" s="1">
        <f t="shared" si="32"/>
        <v>43404</v>
      </c>
      <c r="H333" s="5">
        <f t="shared" si="33"/>
        <v>201810</v>
      </c>
      <c r="I333" s="5">
        <f t="shared" si="34"/>
        <v>2018</v>
      </c>
      <c r="J333">
        <f t="shared" si="35"/>
        <v>2.9355371900826448</v>
      </c>
    </row>
    <row r="334" spans="1:10">
      <c r="A334" t="s">
        <v>30</v>
      </c>
      <c r="B334">
        <v>6847000</v>
      </c>
      <c r="C334" s="1">
        <v>43405</v>
      </c>
      <c r="D334">
        <v>1.56</v>
      </c>
      <c r="E334" t="s">
        <v>31</v>
      </c>
      <c r="G334" s="1">
        <f t="shared" si="32"/>
        <v>43405</v>
      </c>
      <c r="H334" s="5">
        <f t="shared" si="33"/>
        <v>201811</v>
      </c>
      <c r="I334" s="5">
        <f t="shared" si="34"/>
        <v>2018</v>
      </c>
      <c r="J334">
        <f t="shared" si="35"/>
        <v>3.0942148760330577</v>
      </c>
    </row>
    <row r="335" spans="1:10">
      <c r="A335" t="s">
        <v>30</v>
      </c>
      <c r="B335">
        <v>6847000</v>
      </c>
      <c r="C335" s="1">
        <v>43406</v>
      </c>
      <c r="D335">
        <v>1.44</v>
      </c>
      <c r="E335" t="s">
        <v>31</v>
      </c>
      <c r="G335" s="1">
        <f t="shared" si="32"/>
        <v>43406</v>
      </c>
      <c r="H335" s="5">
        <f t="shared" si="33"/>
        <v>201811</v>
      </c>
      <c r="I335" s="5">
        <f t="shared" si="34"/>
        <v>2018</v>
      </c>
      <c r="J335">
        <f t="shared" si="35"/>
        <v>2.8561983471074379</v>
      </c>
    </row>
    <row r="336" spans="1:10">
      <c r="A336" t="s">
        <v>30</v>
      </c>
      <c r="B336">
        <v>6847000</v>
      </c>
      <c r="C336" s="1">
        <v>43407</v>
      </c>
      <c r="D336">
        <v>1.44</v>
      </c>
      <c r="E336" t="s">
        <v>31</v>
      </c>
      <c r="G336" s="1">
        <f t="shared" si="32"/>
        <v>43407</v>
      </c>
      <c r="H336" s="5">
        <f t="shared" si="33"/>
        <v>201811</v>
      </c>
      <c r="I336" s="5">
        <f t="shared" si="34"/>
        <v>2018</v>
      </c>
      <c r="J336">
        <f t="shared" si="35"/>
        <v>2.8561983471074379</v>
      </c>
    </row>
    <row r="337" spans="1:10">
      <c r="A337" t="s">
        <v>30</v>
      </c>
      <c r="B337">
        <v>6847000</v>
      </c>
      <c r="C337" s="1">
        <v>43408</v>
      </c>
      <c r="D337">
        <v>1.41</v>
      </c>
      <c r="E337" t="s">
        <v>31</v>
      </c>
      <c r="G337" s="1">
        <f t="shared" si="32"/>
        <v>43408</v>
      </c>
      <c r="H337" s="5">
        <f t="shared" si="33"/>
        <v>201811</v>
      </c>
      <c r="I337" s="5">
        <f t="shared" si="34"/>
        <v>2018</v>
      </c>
      <c r="J337">
        <f t="shared" si="35"/>
        <v>2.796694214876033</v>
      </c>
    </row>
    <row r="338" spans="1:10">
      <c r="A338" t="s">
        <v>30</v>
      </c>
      <c r="B338">
        <v>6847000</v>
      </c>
      <c r="C338" s="1">
        <v>43409</v>
      </c>
      <c r="D338">
        <v>1.4</v>
      </c>
      <c r="E338" t="s">
        <v>31</v>
      </c>
      <c r="G338" s="1">
        <f t="shared" si="32"/>
        <v>43409</v>
      </c>
      <c r="H338" s="5">
        <f t="shared" si="33"/>
        <v>201811</v>
      </c>
      <c r="I338" s="5">
        <f t="shared" si="34"/>
        <v>2018</v>
      </c>
      <c r="J338">
        <f t="shared" si="35"/>
        <v>2.7768595041322315</v>
      </c>
    </row>
    <row r="339" spans="1:10">
      <c r="A339" t="s">
        <v>30</v>
      </c>
      <c r="B339">
        <v>6847000</v>
      </c>
      <c r="C339" s="1">
        <v>43410</v>
      </c>
      <c r="D339">
        <v>1.38</v>
      </c>
      <c r="E339" t="s">
        <v>31</v>
      </c>
      <c r="G339" s="1">
        <f t="shared" si="32"/>
        <v>43410</v>
      </c>
      <c r="H339" s="5">
        <f t="shared" si="33"/>
        <v>201811</v>
      </c>
      <c r="I339" s="5">
        <f t="shared" si="34"/>
        <v>2018</v>
      </c>
      <c r="J339">
        <f t="shared" si="35"/>
        <v>2.737190082644628</v>
      </c>
    </row>
    <row r="340" spans="1:10">
      <c r="A340" t="s">
        <v>30</v>
      </c>
      <c r="B340">
        <v>6847000</v>
      </c>
      <c r="C340" s="1">
        <v>43411</v>
      </c>
      <c r="D340">
        <v>1.31</v>
      </c>
      <c r="E340" t="s">
        <v>31</v>
      </c>
      <c r="G340" s="1">
        <f t="shared" si="32"/>
        <v>43411</v>
      </c>
      <c r="H340" s="5">
        <f t="shared" si="33"/>
        <v>201811</v>
      </c>
      <c r="I340" s="5">
        <f t="shared" si="34"/>
        <v>2018</v>
      </c>
      <c r="J340">
        <f t="shared" si="35"/>
        <v>2.5983471074380167</v>
      </c>
    </row>
    <row r="341" spans="1:10">
      <c r="A341" t="s">
        <v>30</v>
      </c>
      <c r="B341">
        <v>6847000</v>
      </c>
      <c r="C341" s="1">
        <v>43412</v>
      </c>
      <c r="D341">
        <v>1.27</v>
      </c>
      <c r="E341" t="s">
        <v>31</v>
      </c>
      <c r="G341" s="1">
        <f t="shared" si="32"/>
        <v>43412</v>
      </c>
      <c r="H341" s="5">
        <f t="shared" si="33"/>
        <v>201811</v>
      </c>
      <c r="I341" s="5">
        <f t="shared" si="34"/>
        <v>2018</v>
      </c>
      <c r="J341">
        <f t="shared" si="35"/>
        <v>2.5190082644628098</v>
      </c>
    </row>
    <row r="342" spans="1:10">
      <c r="A342" t="s">
        <v>30</v>
      </c>
      <c r="B342">
        <v>6847000</v>
      </c>
      <c r="C342" s="1">
        <v>43413</v>
      </c>
      <c r="D342">
        <v>1.27</v>
      </c>
      <c r="E342" t="s">
        <v>31</v>
      </c>
      <c r="G342" s="1">
        <f t="shared" si="32"/>
        <v>43413</v>
      </c>
      <c r="H342" s="5">
        <f t="shared" si="33"/>
        <v>201811</v>
      </c>
      <c r="I342" s="5">
        <f t="shared" si="34"/>
        <v>2018</v>
      </c>
      <c r="J342">
        <f t="shared" si="35"/>
        <v>2.5190082644628098</v>
      </c>
    </row>
    <row r="343" spans="1:10">
      <c r="A343" t="s">
        <v>30</v>
      </c>
      <c r="B343">
        <v>6847000</v>
      </c>
      <c r="C343" s="1">
        <v>43414</v>
      </c>
      <c r="D343">
        <v>1.32</v>
      </c>
      <c r="E343" t="s">
        <v>31</v>
      </c>
      <c r="G343" s="1">
        <f t="shared" si="32"/>
        <v>43414</v>
      </c>
      <c r="H343" s="5">
        <f t="shared" si="33"/>
        <v>201811</v>
      </c>
      <c r="I343" s="5">
        <f t="shared" si="34"/>
        <v>2018</v>
      </c>
      <c r="J343">
        <f t="shared" si="35"/>
        <v>2.6181818181818182</v>
      </c>
    </row>
    <row r="344" spans="1:10">
      <c r="A344" t="s">
        <v>30</v>
      </c>
      <c r="B344">
        <v>6847000</v>
      </c>
      <c r="C344" s="1">
        <v>43415</v>
      </c>
      <c r="D344">
        <v>1.33</v>
      </c>
      <c r="E344" t="s">
        <v>31</v>
      </c>
      <c r="G344" s="1">
        <f t="shared" si="32"/>
        <v>43415</v>
      </c>
      <c r="H344" s="5">
        <f t="shared" si="33"/>
        <v>201811</v>
      </c>
      <c r="I344" s="5">
        <f t="shared" si="34"/>
        <v>2018</v>
      </c>
      <c r="J344">
        <f t="shared" si="35"/>
        <v>2.6380165289256197</v>
      </c>
    </row>
    <row r="345" spans="1:10">
      <c r="A345" t="s">
        <v>30</v>
      </c>
      <c r="B345">
        <v>6847000</v>
      </c>
      <c r="C345" s="1">
        <v>43416</v>
      </c>
      <c r="D345">
        <v>1.33</v>
      </c>
      <c r="E345" t="s">
        <v>31</v>
      </c>
      <c r="G345" s="1">
        <f t="shared" si="32"/>
        <v>43416</v>
      </c>
      <c r="H345" s="5">
        <f t="shared" si="33"/>
        <v>201811</v>
      </c>
      <c r="I345" s="5">
        <f t="shared" si="34"/>
        <v>2018</v>
      </c>
      <c r="J345">
        <f t="shared" si="35"/>
        <v>2.6380165289256197</v>
      </c>
    </row>
    <row r="346" spans="1:10">
      <c r="A346" t="s">
        <v>30</v>
      </c>
      <c r="B346">
        <v>6847000</v>
      </c>
      <c r="C346" s="1">
        <v>43417</v>
      </c>
      <c r="D346">
        <v>1.34</v>
      </c>
      <c r="E346" t="s">
        <v>31</v>
      </c>
      <c r="G346" s="1">
        <f t="shared" si="32"/>
        <v>43417</v>
      </c>
      <c r="H346" s="5">
        <f t="shared" si="33"/>
        <v>201811</v>
      </c>
      <c r="I346" s="5">
        <f t="shared" si="34"/>
        <v>2018</v>
      </c>
      <c r="J346">
        <f t="shared" si="35"/>
        <v>2.6578512396694216</v>
      </c>
    </row>
    <row r="347" spans="1:10">
      <c r="A347" t="s">
        <v>30</v>
      </c>
      <c r="B347">
        <v>6847000</v>
      </c>
      <c r="C347" s="1">
        <v>43418</v>
      </c>
      <c r="D347">
        <v>1.36</v>
      </c>
      <c r="E347" t="s">
        <v>31</v>
      </c>
      <c r="G347" s="1">
        <f t="shared" si="32"/>
        <v>43418</v>
      </c>
      <c r="H347" s="5">
        <f t="shared" si="33"/>
        <v>201811</v>
      </c>
      <c r="I347" s="5">
        <f t="shared" si="34"/>
        <v>2018</v>
      </c>
      <c r="J347">
        <f t="shared" si="35"/>
        <v>2.6975206611570246</v>
      </c>
    </row>
    <row r="348" spans="1:10">
      <c r="A348" t="s">
        <v>30</v>
      </c>
      <c r="B348">
        <v>6847000</v>
      </c>
      <c r="C348" s="1">
        <v>43419</v>
      </c>
      <c r="D348">
        <v>1.41</v>
      </c>
      <c r="E348" t="s">
        <v>31</v>
      </c>
      <c r="G348" s="1">
        <f t="shared" si="32"/>
        <v>43419</v>
      </c>
      <c r="H348" s="5">
        <f t="shared" si="33"/>
        <v>201811</v>
      </c>
      <c r="I348" s="5">
        <f t="shared" si="34"/>
        <v>2018</v>
      </c>
      <c r="J348">
        <f t="shared" si="35"/>
        <v>2.796694214876033</v>
      </c>
    </row>
    <row r="349" spans="1:10">
      <c r="A349" t="s">
        <v>30</v>
      </c>
      <c r="B349">
        <v>6847000</v>
      </c>
      <c r="C349" s="1">
        <v>43420</v>
      </c>
      <c r="D349">
        <v>1.43</v>
      </c>
      <c r="E349" t="s">
        <v>31</v>
      </c>
      <c r="G349" s="1">
        <f t="shared" si="32"/>
        <v>43420</v>
      </c>
      <c r="H349" s="5">
        <f t="shared" si="33"/>
        <v>201811</v>
      </c>
      <c r="I349" s="5">
        <f t="shared" si="34"/>
        <v>2018</v>
      </c>
      <c r="J349">
        <f t="shared" si="35"/>
        <v>2.8363636363636364</v>
      </c>
    </row>
    <row r="350" spans="1:10">
      <c r="A350" t="s">
        <v>30</v>
      </c>
      <c r="B350">
        <v>6847000</v>
      </c>
      <c r="C350" s="1">
        <v>43421</v>
      </c>
      <c r="D350">
        <v>1.45</v>
      </c>
      <c r="E350" t="s">
        <v>31</v>
      </c>
      <c r="G350" s="1">
        <f t="shared" si="32"/>
        <v>43421</v>
      </c>
      <c r="H350" s="5">
        <f t="shared" si="33"/>
        <v>201811</v>
      </c>
      <c r="I350" s="5">
        <f t="shared" si="34"/>
        <v>2018</v>
      </c>
      <c r="J350">
        <f t="shared" si="35"/>
        <v>2.8760330578512399</v>
      </c>
    </row>
    <row r="351" spans="1:10">
      <c r="A351" t="s">
        <v>30</v>
      </c>
      <c r="B351">
        <v>6847000</v>
      </c>
      <c r="C351" s="1">
        <v>43422</v>
      </c>
      <c r="D351">
        <v>1.45</v>
      </c>
      <c r="E351" t="s">
        <v>31</v>
      </c>
      <c r="G351" s="1">
        <f t="shared" ref="G351:G389" si="36">IF(OR(C351&lt;=0,ISTEXT(C351)),"",C351)</f>
        <v>43422</v>
      </c>
      <c r="H351" s="5">
        <f t="shared" ref="H351:H412" si="37">IF(NOT(ISTEXT(G351)),YEAR(G351)*100+MONTH(G351),"")</f>
        <v>201811</v>
      </c>
      <c r="I351" s="5">
        <f t="shared" ref="I351:I412" si="38">IF(NOT(ISTEXT(G351)),YEAR(G351),"")</f>
        <v>2018</v>
      </c>
      <c r="J351">
        <f t="shared" ref="J351:J389" si="39">IF(AND(ISNUMBER(G351),ISNUMBER(D351)),D351*(640*24*3600)/(5280^2),"DataGap")</f>
        <v>2.8760330578512399</v>
      </c>
    </row>
    <row r="352" spans="1:10">
      <c r="A352" t="s">
        <v>30</v>
      </c>
      <c r="B352">
        <v>6847000</v>
      </c>
      <c r="C352" s="1">
        <v>43423</v>
      </c>
      <c r="D352">
        <v>1.49</v>
      </c>
      <c r="E352" t="s">
        <v>31</v>
      </c>
      <c r="G352" s="1">
        <f t="shared" si="36"/>
        <v>43423</v>
      </c>
      <c r="H352" s="5">
        <f t="shared" si="37"/>
        <v>201811</v>
      </c>
      <c r="I352" s="5">
        <f t="shared" si="38"/>
        <v>2018</v>
      </c>
      <c r="J352">
        <f t="shared" si="39"/>
        <v>2.9553719008264463</v>
      </c>
    </row>
    <row r="353" spans="1:10">
      <c r="A353" t="s">
        <v>30</v>
      </c>
      <c r="B353">
        <v>6847000</v>
      </c>
      <c r="C353" s="1">
        <v>43424</v>
      </c>
      <c r="D353">
        <v>1.52</v>
      </c>
      <c r="E353" t="s">
        <v>31</v>
      </c>
      <c r="G353" s="1">
        <f t="shared" si="36"/>
        <v>43424</v>
      </c>
      <c r="H353" s="5">
        <f t="shared" si="37"/>
        <v>201811</v>
      </c>
      <c r="I353" s="5">
        <f t="shared" si="38"/>
        <v>2018</v>
      </c>
      <c r="J353">
        <f t="shared" si="39"/>
        <v>3.0148760330578512</v>
      </c>
    </row>
    <row r="354" spans="1:10">
      <c r="A354" t="s">
        <v>30</v>
      </c>
      <c r="B354">
        <v>6847000</v>
      </c>
      <c r="C354" s="1">
        <v>43425</v>
      </c>
      <c r="D354">
        <v>1.56</v>
      </c>
      <c r="E354" t="s">
        <v>31</v>
      </c>
      <c r="G354" s="1">
        <f t="shared" si="36"/>
        <v>43425</v>
      </c>
      <c r="H354" s="5">
        <f t="shared" si="37"/>
        <v>201811</v>
      </c>
      <c r="I354" s="5">
        <f t="shared" si="38"/>
        <v>2018</v>
      </c>
      <c r="J354">
        <f t="shared" si="39"/>
        <v>3.0942148760330577</v>
      </c>
    </row>
    <row r="355" spans="1:10">
      <c r="A355" t="s">
        <v>30</v>
      </c>
      <c r="B355">
        <v>6847000</v>
      </c>
      <c r="C355" s="1">
        <v>43426</v>
      </c>
      <c r="D355">
        <v>1.6</v>
      </c>
      <c r="E355" t="s">
        <v>31</v>
      </c>
      <c r="G355" s="1">
        <f t="shared" si="36"/>
        <v>43426</v>
      </c>
      <c r="H355" s="5">
        <f t="shared" si="37"/>
        <v>201811</v>
      </c>
      <c r="I355" s="5">
        <f t="shared" si="38"/>
        <v>2018</v>
      </c>
      <c r="J355">
        <f t="shared" si="39"/>
        <v>3.1735537190082646</v>
      </c>
    </row>
    <row r="356" spans="1:10">
      <c r="A356" t="s">
        <v>30</v>
      </c>
      <c r="B356">
        <v>6847000</v>
      </c>
      <c r="C356" s="1">
        <v>43427</v>
      </c>
      <c r="D356">
        <v>1.64</v>
      </c>
      <c r="E356" t="s">
        <v>31</v>
      </c>
      <c r="G356" s="1">
        <f t="shared" si="36"/>
        <v>43427</v>
      </c>
      <c r="H356" s="5">
        <f t="shared" si="37"/>
        <v>201811</v>
      </c>
      <c r="I356" s="5">
        <f t="shared" si="38"/>
        <v>2018</v>
      </c>
      <c r="J356">
        <f t="shared" si="39"/>
        <v>3.252892561983471</v>
      </c>
    </row>
    <row r="357" spans="1:10">
      <c r="A357" t="s">
        <v>30</v>
      </c>
      <c r="B357">
        <v>6847000</v>
      </c>
      <c r="C357" s="1">
        <v>43428</v>
      </c>
      <c r="D357">
        <v>1.61</v>
      </c>
      <c r="E357" t="s">
        <v>31</v>
      </c>
      <c r="G357" s="1">
        <f t="shared" si="36"/>
        <v>43428</v>
      </c>
      <c r="H357" s="5">
        <f t="shared" si="37"/>
        <v>201811</v>
      </c>
      <c r="I357" s="5">
        <f t="shared" si="38"/>
        <v>2018</v>
      </c>
      <c r="J357">
        <f t="shared" si="39"/>
        <v>3.193388429752066</v>
      </c>
    </row>
    <row r="358" spans="1:10">
      <c r="A358" t="s">
        <v>30</v>
      </c>
      <c r="B358">
        <v>6847000</v>
      </c>
      <c r="C358" s="1">
        <v>43429</v>
      </c>
      <c r="D358">
        <v>1.68</v>
      </c>
      <c r="E358" t="s">
        <v>31</v>
      </c>
      <c r="G358" s="1">
        <f t="shared" si="36"/>
        <v>43429</v>
      </c>
      <c r="H358" s="5">
        <f t="shared" si="37"/>
        <v>201811</v>
      </c>
      <c r="I358" s="5">
        <f t="shared" si="38"/>
        <v>2018</v>
      </c>
      <c r="J358">
        <f t="shared" si="39"/>
        <v>3.3322314049586779</v>
      </c>
    </row>
    <row r="359" spans="1:10">
      <c r="A359" t="s">
        <v>30</v>
      </c>
      <c r="B359">
        <v>6847000</v>
      </c>
      <c r="C359" s="1">
        <v>43430</v>
      </c>
      <c r="D359">
        <v>1.64</v>
      </c>
      <c r="E359" t="s">
        <v>31</v>
      </c>
      <c r="G359" s="1">
        <f t="shared" si="36"/>
        <v>43430</v>
      </c>
      <c r="H359" s="5">
        <f t="shared" si="37"/>
        <v>201811</v>
      </c>
      <c r="I359" s="5">
        <f t="shared" si="38"/>
        <v>2018</v>
      </c>
      <c r="J359">
        <f t="shared" si="39"/>
        <v>3.252892561983471</v>
      </c>
    </row>
    <row r="360" spans="1:10">
      <c r="A360" t="s">
        <v>30</v>
      </c>
      <c r="B360">
        <v>6847000</v>
      </c>
      <c r="C360" s="1">
        <v>43431</v>
      </c>
      <c r="D360">
        <v>1.64</v>
      </c>
      <c r="E360" t="s">
        <v>31</v>
      </c>
      <c r="G360" s="1">
        <f t="shared" si="36"/>
        <v>43431</v>
      </c>
      <c r="H360" s="5">
        <f t="shared" si="37"/>
        <v>201811</v>
      </c>
      <c r="I360" s="5">
        <f t="shared" si="38"/>
        <v>2018</v>
      </c>
      <c r="J360">
        <f t="shared" si="39"/>
        <v>3.252892561983471</v>
      </c>
    </row>
    <row r="361" spans="1:10">
      <c r="A361" t="s">
        <v>30</v>
      </c>
      <c r="B361">
        <v>6847000</v>
      </c>
      <c r="C361" s="1">
        <v>43432</v>
      </c>
      <c r="D361">
        <v>1.71</v>
      </c>
      <c r="E361" t="s">
        <v>31</v>
      </c>
      <c r="G361" s="1">
        <f t="shared" si="36"/>
        <v>43432</v>
      </c>
      <c r="H361" s="5">
        <f t="shared" si="37"/>
        <v>201811</v>
      </c>
      <c r="I361" s="5">
        <f t="shared" si="38"/>
        <v>2018</v>
      </c>
      <c r="J361">
        <f t="shared" si="39"/>
        <v>3.3917355371900828</v>
      </c>
    </row>
    <row r="362" spans="1:10">
      <c r="A362" t="s">
        <v>30</v>
      </c>
      <c r="B362">
        <v>6847000</v>
      </c>
      <c r="C362" s="1">
        <v>43433</v>
      </c>
      <c r="D362">
        <v>1.72</v>
      </c>
      <c r="E362" t="s">
        <v>31</v>
      </c>
      <c r="G362" s="1">
        <f t="shared" si="36"/>
        <v>43433</v>
      </c>
      <c r="H362" s="5">
        <f t="shared" si="37"/>
        <v>201811</v>
      </c>
      <c r="I362" s="5">
        <f t="shared" si="38"/>
        <v>2018</v>
      </c>
      <c r="J362">
        <f t="shared" si="39"/>
        <v>3.4115702479338843</v>
      </c>
    </row>
    <row r="363" spans="1:10">
      <c r="A363" t="s">
        <v>30</v>
      </c>
      <c r="B363">
        <v>6847000</v>
      </c>
      <c r="C363" s="1">
        <v>43434</v>
      </c>
      <c r="D363">
        <v>1.67</v>
      </c>
      <c r="E363" t="s">
        <v>31</v>
      </c>
      <c r="G363" s="1">
        <f t="shared" si="36"/>
        <v>43434</v>
      </c>
      <c r="H363" s="5">
        <f t="shared" si="37"/>
        <v>201811</v>
      </c>
      <c r="I363" s="5">
        <f t="shared" si="38"/>
        <v>2018</v>
      </c>
      <c r="J363">
        <f t="shared" si="39"/>
        <v>3.3123966942148759</v>
      </c>
    </row>
    <row r="364" spans="1:10">
      <c r="A364" t="s">
        <v>30</v>
      </c>
      <c r="B364">
        <v>6847000</v>
      </c>
      <c r="C364" s="1">
        <v>43435</v>
      </c>
      <c r="D364">
        <v>1.96</v>
      </c>
      <c r="E364" t="s">
        <v>31</v>
      </c>
      <c r="G364" s="1">
        <f t="shared" si="36"/>
        <v>43435</v>
      </c>
      <c r="H364" s="5">
        <f t="shared" si="37"/>
        <v>201812</v>
      </c>
      <c r="I364" s="5">
        <f t="shared" si="38"/>
        <v>2018</v>
      </c>
      <c r="J364">
        <f t="shared" si="39"/>
        <v>3.8876033057851238</v>
      </c>
    </row>
    <row r="365" spans="1:10">
      <c r="A365" t="s">
        <v>30</v>
      </c>
      <c r="B365">
        <v>6847000</v>
      </c>
      <c r="C365" s="1">
        <v>43436</v>
      </c>
      <c r="D365">
        <v>2.02</v>
      </c>
      <c r="E365" t="s">
        <v>31</v>
      </c>
      <c r="G365" s="1">
        <f t="shared" si="36"/>
        <v>43436</v>
      </c>
      <c r="H365" s="5">
        <f t="shared" si="37"/>
        <v>201812</v>
      </c>
      <c r="I365" s="5">
        <f t="shared" si="38"/>
        <v>2018</v>
      </c>
      <c r="J365">
        <f t="shared" si="39"/>
        <v>4.0066115702479337</v>
      </c>
    </row>
    <row r="366" spans="1:10">
      <c r="A366" t="s">
        <v>30</v>
      </c>
      <c r="B366">
        <v>6847000</v>
      </c>
      <c r="C366" s="1">
        <v>43437</v>
      </c>
      <c r="D366">
        <v>1.79</v>
      </c>
      <c r="E366" t="s">
        <v>31</v>
      </c>
      <c r="G366" s="1">
        <f t="shared" si="36"/>
        <v>43437</v>
      </c>
      <c r="H366" s="5">
        <f t="shared" si="37"/>
        <v>201812</v>
      </c>
      <c r="I366" s="5">
        <f t="shared" si="38"/>
        <v>2018</v>
      </c>
      <c r="J366">
        <f t="shared" si="39"/>
        <v>3.5504132231404957</v>
      </c>
    </row>
    <row r="367" spans="1:10">
      <c r="A367" t="s">
        <v>30</v>
      </c>
      <c r="B367">
        <v>6847000</v>
      </c>
      <c r="C367" s="1">
        <v>43438</v>
      </c>
      <c r="D367">
        <v>1.66</v>
      </c>
      <c r="E367" t="s">
        <v>31</v>
      </c>
      <c r="G367" s="1">
        <f t="shared" si="36"/>
        <v>43438</v>
      </c>
      <c r="H367" s="5">
        <f t="shared" si="37"/>
        <v>201812</v>
      </c>
      <c r="I367" s="5">
        <f t="shared" si="38"/>
        <v>2018</v>
      </c>
      <c r="J367">
        <f t="shared" si="39"/>
        <v>3.2925619834710744</v>
      </c>
    </row>
    <row r="368" spans="1:10">
      <c r="A368" t="s">
        <v>30</v>
      </c>
      <c r="B368">
        <v>6847000</v>
      </c>
      <c r="C368" s="1">
        <v>43439</v>
      </c>
      <c r="D368">
        <v>1.6</v>
      </c>
      <c r="E368" t="s">
        <v>39</v>
      </c>
      <c r="G368" s="1">
        <f t="shared" si="36"/>
        <v>43439</v>
      </c>
      <c r="H368" s="5">
        <f t="shared" si="37"/>
        <v>201812</v>
      </c>
      <c r="I368" s="5">
        <f t="shared" si="38"/>
        <v>2018</v>
      </c>
      <c r="J368">
        <f t="shared" si="39"/>
        <v>3.1735537190082646</v>
      </c>
    </row>
    <row r="369" spans="1:10">
      <c r="A369" t="s">
        <v>30</v>
      </c>
      <c r="B369">
        <v>6847000</v>
      </c>
      <c r="C369" s="1">
        <v>43440</v>
      </c>
      <c r="D369">
        <v>1.69</v>
      </c>
      <c r="E369" t="s">
        <v>31</v>
      </c>
      <c r="G369" s="1">
        <f t="shared" si="36"/>
        <v>43440</v>
      </c>
      <c r="H369" s="5">
        <f t="shared" si="37"/>
        <v>201812</v>
      </c>
      <c r="I369" s="5">
        <f t="shared" si="38"/>
        <v>2018</v>
      </c>
      <c r="J369">
        <f t="shared" si="39"/>
        <v>3.3520661157024794</v>
      </c>
    </row>
    <row r="370" spans="1:10">
      <c r="A370" t="s">
        <v>30</v>
      </c>
      <c r="B370">
        <v>6847000</v>
      </c>
      <c r="C370" s="1">
        <v>43441</v>
      </c>
      <c r="D370">
        <v>1.56</v>
      </c>
      <c r="E370" t="s">
        <v>39</v>
      </c>
      <c r="G370" s="1">
        <f t="shared" si="36"/>
        <v>43441</v>
      </c>
      <c r="H370" s="5">
        <f t="shared" si="37"/>
        <v>201812</v>
      </c>
      <c r="I370" s="5">
        <f t="shared" si="38"/>
        <v>2018</v>
      </c>
      <c r="J370">
        <f t="shared" si="39"/>
        <v>3.0942148760330577</v>
      </c>
    </row>
    <row r="371" spans="1:10">
      <c r="A371" t="s">
        <v>30</v>
      </c>
      <c r="B371">
        <v>6847000</v>
      </c>
      <c r="C371" s="1">
        <v>43442</v>
      </c>
      <c r="D371">
        <v>1.47</v>
      </c>
      <c r="E371" t="s">
        <v>39</v>
      </c>
      <c r="G371" s="1">
        <f t="shared" si="36"/>
        <v>43442</v>
      </c>
      <c r="H371" s="5">
        <f t="shared" si="37"/>
        <v>201812</v>
      </c>
      <c r="I371" s="5">
        <f t="shared" si="38"/>
        <v>2018</v>
      </c>
      <c r="J371">
        <f t="shared" si="39"/>
        <v>2.9157024793388429</v>
      </c>
    </row>
    <row r="372" spans="1:10">
      <c r="A372" t="s">
        <v>30</v>
      </c>
      <c r="B372">
        <v>6847000</v>
      </c>
      <c r="C372" s="1">
        <v>43443</v>
      </c>
      <c r="D372">
        <v>1.64</v>
      </c>
      <c r="E372" t="s">
        <v>31</v>
      </c>
      <c r="G372" s="1">
        <f t="shared" si="36"/>
        <v>43443</v>
      </c>
      <c r="H372" s="5">
        <f t="shared" si="37"/>
        <v>201812</v>
      </c>
      <c r="I372" s="5">
        <f t="shared" si="38"/>
        <v>2018</v>
      </c>
      <c r="J372">
        <f t="shared" si="39"/>
        <v>3.252892561983471</v>
      </c>
    </row>
    <row r="373" spans="1:10">
      <c r="A373" t="s">
        <v>30</v>
      </c>
      <c r="B373">
        <v>6847000</v>
      </c>
      <c r="C373" s="1">
        <v>43444</v>
      </c>
      <c r="D373">
        <v>1.63</v>
      </c>
      <c r="E373" t="s">
        <v>31</v>
      </c>
      <c r="G373" s="1">
        <f t="shared" si="36"/>
        <v>43444</v>
      </c>
      <c r="H373" s="5">
        <f t="shared" si="37"/>
        <v>201812</v>
      </c>
      <c r="I373" s="5">
        <f t="shared" si="38"/>
        <v>2018</v>
      </c>
      <c r="J373">
        <f t="shared" si="39"/>
        <v>3.2330578512396695</v>
      </c>
    </row>
    <row r="374" spans="1:10">
      <c r="A374" t="s">
        <v>30</v>
      </c>
      <c r="B374">
        <v>6847000</v>
      </c>
      <c r="C374" s="1">
        <v>43445</v>
      </c>
      <c r="D374">
        <v>1.62</v>
      </c>
      <c r="E374" t="s">
        <v>31</v>
      </c>
      <c r="G374" s="1">
        <f t="shared" si="36"/>
        <v>43445</v>
      </c>
      <c r="H374" s="5">
        <f t="shared" si="37"/>
        <v>201812</v>
      </c>
      <c r="I374" s="5">
        <f t="shared" si="38"/>
        <v>2018</v>
      </c>
      <c r="J374">
        <f t="shared" si="39"/>
        <v>3.2132231404958675</v>
      </c>
    </row>
    <row r="375" spans="1:10">
      <c r="A375" t="s">
        <v>30</v>
      </c>
      <c r="B375">
        <v>6847000</v>
      </c>
      <c r="C375" s="1">
        <v>43446</v>
      </c>
      <c r="D375">
        <v>1.56</v>
      </c>
      <c r="E375" t="s">
        <v>31</v>
      </c>
      <c r="G375" s="1">
        <f t="shared" si="36"/>
        <v>43446</v>
      </c>
      <c r="H375" s="5">
        <f t="shared" si="37"/>
        <v>201812</v>
      </c>
      <c r="I375" s="5">
        <f t="shared" si="38"/>
        <v>2018</v>
      </c>
      <c r="J375">
        <f t="shared" si="39"/>
        <v>3.0942148760330577</v>
      </c>
    </row>
    <row r="376" spans="1:10">
      <c r="A376" t="s">
        <v>30</v>
      </c>
      <c r="B376">
        <v>6847000</v>
      </c>
      <c r="C376" s="1">
        <v>43447</v>
      </c>
      <c r="D376">
        <v>1.35</v>
      </c>
      <c r="E376" t="s">
        <v>31</v>
      </c>
      <c r="G376" s="1">
        <f t="shared" si="36"/>
        <v>43447</v>
      </c>
      <c r="H376" s="5">
        <f t="shared" si="37"/>
        <v>201812</v>
      </c>
      <c r="I376" s="5">
        <f t="shared" si="38"/>
        <v>2018</v>
      </c>
      <c r="J376">
        <f t="shared" si="39"/>
        <v>2.6776859504132231</v>
      </c>
    </row>
    <row r="377" spans="1:10">
      <c r="A377" t="s">
        <v>30</v>
      </c>
      <c r="B377">
        <v>6847000</v>
      </c>
      <c r="C377" s="1">
        <v>43448</v>
      </c>
      <c r="D377">
        <v>1.27</v>
      </c>
      <c r="E377" t="s">
        <v>39</v>
      </c>
      <c r="G377" s="1">
        <f t="shared" si="36"/>
        <v>43448</v>
      </c>
      <c r="H377" s="5">
        <f t="shared" si="37"/>
        <v>201812</v>
      </c>
      <c r="I377" s="5">
        <f t="shared" si="38"/>
        <v>2018</v>
      </c>
      <c r="J377">
        <f t="shared" si="39"/>
        <v>2.5190082644628098</v>
      </c>
    </row>
    <row r="378" spans="1:10">
      <c r="A378" t="s">
        <v>30</v>
      </c>
      <c r="B378">
        <v>6847000</v>
      </c>
      <c r="C378" s="1">
        <v>43449</v>
      </c>
      <c r="D378">
        <v>1.25</v>
      </c>
      <c r="E378" t="s">
        <v>39</v>
      </c>
      <c r="G378" s="1">
        <f t="shared" si="36"/>
        <v>43449</v>
      </c>
      <c r="H378" s="5">
        <f t="shared" si="37"/>
        <v>201812</v>
      </c>
      <c r="I378" s="5">
        <f t="shared" si="38"/>
        <v>2018</v>
      </c>
      <c r="J378">
        <f t="shared" si="39"/>
        <v>2.4793388429752068</v>
      </c>
    </row>
    <row r="379" spans="1:10">
      <c r="A379" t="s">
        <v>30</v>
      </c>
      <c r="B379">
        <v>6847000</v>
      </c>
      <c r="C379" s="1">
        <v>43450</v>
      </c>
      <c r="D379">
        <v>1.27</v>
      </c>
      <c r="E379" t="s">
        <v>31</v>
      </c>
      <c r="G379" s="1">
        <f t="shared" si="36"/>
        <v>43450</v>
      </c>
      <c r="H379" s="5">
        <f t="shared" si="37"/>
        <v>201812</v>
      </c>
      <c r="I379" s="5">
        <f t="shared" si="38"/>
        <v>2018</v>
      </c>
      <c r="J379">
        <f t="shared" si="39"/>
        <v>2.5190082644628098</v>
      </c>
    </row>
    <row r="380" spans="1:10">
      <c r="A380" t="s">
        <v>30</v>
      </c>
      <c r="B380">
        <v>6847000</v>
      </c>
      <c r="C380" s="1">
        <v>43451</v>
      </c>
      <c r="D380">
        <v>1.23</v>
      </c>
      <c r="E380" t="s">
        <v>39</v>
      </c>
      <c r="G380" s="1">
        <f t="shared" si="36"/>
        <v>43451</v>
      </c>
      <c r="H380" s="5">
        <f t="shared" si="37"/>
        <v>201812</v>
      </c>
      <c r="I380" s="5">
        <f t="shared" si="38"/>
        <v>2018</v>
      </c>
      <c r="J380">
        <f t="shared" si="39"/>
        <v>2.4396694214876034</v>
      </c>
    </row>
    <row r="381" spans="1:10">
      <c r="A381" t="s">
        <v>30</v>
      </c>
      <c r="B381">
        <v>6847000</v>
      </c>
      <c r="C381" s="1">
        <v>43452</v>
      </c>
      <c r="D381">
        <v>1.29</v>
      </c>
      <c r="E381" t="s">
        <v>31</v>
      </c>
      <c r="G381" s="1">
        <f t="shared" si="36"/>
        <v>43452</v>
      </c>
      <c r="H381" s="5">
        <f t="shared" si="37"/>
        <v>201812</v>
      </c>
      <c r="I381" s="5">
        <f t="shared" si="38"/>
        <v>2018</v>
      </c>
      <c r="J381">
        <f t="shared" si="39"/>
        <v>2.5586776859504132</v>
      </c>
    </row>
    <row r="382" spans="1:10">
      <c r="A382" t="s">
        <v>30</v>
      </c>
      <c r="B382">
        <v>6847000</v>
      </c>
      <c r="C382" s="1">
        <v>43453</v>
      </c>
      <c r="D382">
        <v>1.3</v>
      </c>
      <c r="E382" t="s">
        <v>31</v>
      </c>
      <c r="G382" s="1">
        <f t="shared" si="36"/>
        <v>43453</v>
      </c>
      <c r="H382" s="5">
        <f t="shared" si="37"/>
        <v>201812</v>
      </c>
      <c r="I382" s="5">
        <f t="shared" si="38"/>
        <v>2018</v>
      </c>
      <c r="J382">
        <f t="shared" si="39"/>
        <v>2.5785123966942147</v>
      </c>
    </row>
    <row r="383" spans="1:10">
      <c r="A383" t="s">
        <v>30</v>
      </c>
      <c r="B383">
        <v>6847000</v>
      </c>
      <c r="C383" s="1">
        <v>43454</v>
      </c>
      <c r="D383">
        <v>1.3</v>
      </c>
      <c r="E383" t="s">
        <v>31</v>
      </c>
      <c r="G383" s="1">
        <f t="shared" si="36"/>
        <v>43454</v>
      </c>
      <c r="H383" s="5">
        <f t="shared" si="37"/>
        <v>201812</v>
      </c>
      <c r="I383" s="5">
        <f t="shared" si="38"/>
        <v>2018</v>
      </c>
      <c r="J383">
        <f t="shared" si="39"/>
        <v>2.5785123966942147</v>
      </c>
    </row>
    <row r="384" spans="1:10">
      <c r="A384" t="s">
        <v>30</v>
      </c>
      <c r="B384">
        <v>6847000</v>
      </c>
      <c r="C384" s="1">
        <v>43455</v>
      </c>
      <c r="D384">
        <v>1.19</v>
      </c>
      <c r="E384" t="s">
        <v>39</v>
      </c>
      <c r="G384" s="1">
        <f t="shared" si="36"/>
        <v>43455</v>
      </c>
      <c r="H384" s="5">
        <f t="shared" si="37"/>
        <v>201812</v>
      </c>
      <c r="I384" s="5">
        <f t="shared" si="38"/>
        <v>2018</v>
      </c>
      <c r="J384">
        <f t="shared" si="39"/>
        <v>2.3603305785123969</v>
      </c>
    </row>
    <row r="385" spans="1:10">
      <c r="A385" t="s">
        <v>30</v>
      </c>
      <c r="B385">
        <v>6847000</v>
      </c>
      <c r="C385" s="1">
        <v>43456</v>
      </c>
      <c r="D385">
        <v>1.28</v>
      </c>
      <c r="E385" t="s">
        <v>31</v>
      </c>
      <c r="G385" s="1">
        <f t="shared" si="36"/>
        <v>43456</v>
      </c>
      <c r="H385" s="5">
        <f t="shared" si="37"/>
        <v>201812</v>
      </c>
      <c r="I385" s="5">
        <f t="shared" si="38"/>
        <v>2018</v>
      </c>
      <c r="J385">
        <f t="shared" si="39"/>
        <v>2.5388429752066117</v>
      </c>
    </row>
    <row r="386" spans="1:10">
      <c r="A386" t="s">
        <v>30</v>
      </c>
      <c r="B386">
        <v>6847000</v>
      </c>
      <c r="C386" s="1">
        <v>43457</v>
      </c>
      <c r="D386">
        <v>1.17</v>
      </c>
      <c r="E386" t="s">
        <v>39</v>
      </c>
      <c r="G386" s="1">
        <f t="shared" si="36"/>
        <v>43457</v>
      </c>
      <c r="H386" s="5">
        <f t="shared" si="37"/>
        <v>201812</v>
      </c>
      <c r="I386" s="5">
        <f t="shared" si="38"/>
        <v>2018</v>
      </c>
      <c r="J386">
        <f t="shared" si="39"/>
        <v>2.320661157024793</v>
      </c>
    </row>
    <row r="387" spans="1:10">
      <c r="A387" t="s">
        <v>30</v>
      </c>
      <c r="B387">
        <v>6847000</v>
      </c>
      <c r="C387" s="1">
        <v>43458</v>
      </c>
      <c r="D387">
        <v>1.1000000000000001</v>
      </c>
      <c r="E387" t="s">
        <v>39</v>
      </c>
      <c r="G387" s="1">
        <f t="shared" si="36"/>
        <v>43458</v>
      </c>
      <c r="H387" s="5">
        <f t="shared" si="37"/>
        <v>201812</v>
      </c>
      <c r="I387" s="5">
        <f t="shared" si="38"/>
        <v>2018</v>
      </c>
      <c r="J387">
        <f t="shared" si="39"/>
        <v>2.1818181818181821</v>
      </c>
    </row>
    <row r="388" spans="1:10">
      <c r="A388" t="s">
        <v>30</v>
      </c>
      <c r="B388">
        <v>6847000</v>
      </c>
      <c r="C388" s="1">
        <v>43459</v>
      </c>
      <c r="D388">
        <v>1.04</v>
      </c>
      <c r="E388" t="s">
        <v>39</v>
      </c>
      <c r="G388" s="1">
        <f t="shared" si="36"/>
        <v>43459</v>
      </c>
      <c r="H388" s="5">
        <f t="shared" si="37"/>
        <v>201812</v>
      </c>
      <c r="I388" s="5">
        <f t="shared" si="38"/>
        <v>2018</v>
      </c>
      <c r="J388">
        <f t="shared" si="39"/>
        <v>2.0628099173553718</v>
      </c>
    </row>
    <row r="389" spans="1:10">
      <c r="A389" t="s">
        <v>30</v>
      </c>
      <c r="B389">
        <v>6847000</v>
      </c>
      <c r="C389" s="1">
        <v>43460</v>
      </c>
      <c r="D389">
        <v>1.1499999999999999</v>
      </c>
      <c r="E389" t="s">
        <v>39</v>
      </c>
      <c r="G389" s="1">
        <f t="shared" si="36"/>
        <v>43460</v>
      </c>
      <c r="H389" s="5">
        <f t="shared" si="37"/>
        <v>201812</v>
      </c>
      <c r="I389" s="5">
        <f t="shared" si="38"/>
        <v>2018</v>
      </c>
      <c r="J389">
        <f t="shared" si="39"/>
        <v>2.28099173553719</v>
      </c>
    </row>
    <row r="390" spans="1:10">
      <c r="A390" t="s">
        <v>30</v>
      </c>
      <c r="B390">
        <v>6847000</v>
      </c>
      <c r="C390" s="1">
        <v>43461</v>
      </c>
      <c r="D390">
        <v>1.25</v>
      </c>
      <c r="E390" t="s">
        <v>39</v>
      </c>
      <c r="G390" s="1">
        <f t="shared" ref="G390:G394" si="40">IF(OR(C390&lt;=0,ISTEXT(C390)),"",C390)</f>
        <v>43461</v>
      </c>
      <c r="H390" s="5">
        <f t="shared" ref="H390:H394" si="41">IF(NOT(ISTEXT(G390)),YEAR(G390)*100+MONTH(G390),"")</f>
        <v>201812</v>
      </c>
      <c r="I390" s="5">
        <f t="shared" ref="I390:I394" si="42">IF(NOT(ISTEXT(G390)),YEAR(G390),"")</f>
        <v>2018</v>
      </c>
      <c r="J390">
        <f t="shared" ref="J390:J394" si="43">IF(AND(ISNUMBER(G390),ISNUMBER(D390)),D390*(640*24*3600)/(5280^2),"DataGap")</f>
        <v>2.4793388429752068</v>
      </c>
    </row>
    <row r="391" spans="1:10">
      <c r="A391" t="s">
        <v>30</v>
      </c>
      <c r="B391">
        <v>6847000</v>
      </c>
      <c r="C391" s="1">
        <v>43462</v>
      </c>
      <c r="D391">
        <v>1.3</v>
      </c>
      <c r="E391" t="s">
        <v>39</v>
      </c>
      <c r="G391" s="1">
        <f t="shared" si="40"/>
        <v>43462</v>
      </c>
      <c r="H391" s="5">
        <f t="shared" si="41"/>
        <v>201812</v>
      </c>
      <c r="I391" s="5">
        <f t="shared" si="42"/>
        <v>2018</v>
      </c>
      <c r="J391">
        <f t="shared" si="43"/>
        <v>2.5785123966942147</v>
      </c>
    </row>
    <row r="392" spans="1:10">
      <c r="A392" t="s">
        <v>30</v>
      </c>
      <c r="B392">
        <v>6847000</v>
      </c>
      <c r="C392" s="1">
        <v>43463</v>
      </c>
      <c r="D392">
        <v>1.1000000000000001</v>
      </c>
      <c r="E392" t="s">
        <v>39</v>
      </c>
      <c r="G392" s="1">
        <f t="shared" si="40"/>
        <v>43463</v>
      </c>
      <c r="H392" s="5">
        <f t="shared" si="41"/>
        <v>201812</v>
      </c>
      <c r="I392" s="5">
        <f t="shared" si="42"/>
        <v>2018</v>
      </c>
      <c r="J392">
        <f t="shared" si="43"/>
        <v>2.1818181818181821</v>
      </c>
    </row>
    <row r="393" spans="1:10">
      <c r="A393" t="s">
        <v>30</v>
      </c>
      <c r="B393">
        <v>6847000</v>
      </c>
      <c r="C393" s="1">
        <v>43464</v>
      </c>
      <c r="D393">
        <v>1.26</v>
      </c>
      <c r="E393" t="s">
        <v>39</v>
      </c>
      <c r="G393" s="1">
        <f t="shared" si="40"/>
        <v>43464</v>
      </c>
      <c r="H393" s="5">
        <f t="shared" si="41"/>
        <v>201812</v>
      </c>
      <c r="I393" s="5">
        <f t="shared" si="42"/>
        <v>2018</v>
      </c>
      <c r="J393">
        <f t="shared" si="43"/>
        <v>2.4991735537190083</v>
      </c>
    </row>
    <row r="394" spans="1:10">
      <c r="A394" t="s">
        <v>30</v>
      </c>
      <c r="B394">
        <v>6847000</v>
      </c>
      <c r="C394" s="1">
        <v>43465</v>
      </c>
      <c r="D394">
        <v>1.41</v>
      </c>
      <c r="E394" t="s">
        <v>39</v>
      </c>
      <c r="G394" s="1">
        <f t="shared" si="40"/>
        <v>43465</v>
      </c>
      <c r="H394" s="5">
        <f t="shared" si="41"/>
        <v>201812</v>
      </c>
      <c r="I394" s="5">
        <f t="shared" si="42"/>
        <v>2018</v>
      </c>
      <c r="J394">
        <f t="shared" si="43"/>
        <v>2.796694214876033</v>
      </c>
    </row>
    <row r="395" spans="1:10">
      <c r="A395" t="s">
        <v>32</v>
      </c>
      <c r="C395" s="1"/>
      <c r="G395" s="1" t="str">
        <f t="shared" ref="G395:G412" si="44">IF(OR(C400&lt;=0,ISTEXT(C400)),"",C400)</f>
        <v/>
      </c>
      <c r="H395" s="5" t="str">
        <f t="shared" si="37"/>
        <v/>
      </c>
      <c r="I395" s="5" t="str">
        <f t="shared" si="38"/>
        <v/>
      </c>
    </row>
    <row r="396" spans="1:10">
      <c r="G396" s="1" t="str">
        <f t="shared" si="44"/>
        <v/>
      </c>
      <c r="H396" s="5" t="str">
        <f t="shared" si="37"/>
        <v/>
      </c>
      <c r="I396" s="5" t="str">
        <f t="shared" si="38"/>
        <v/>
      </c>
    </row>
    <row r="397" spans="1:10">
      <c r="G397" s="1" t="str">
        <f t="shared" si="44"/>
        <v/>
      </c>
      <c r="H397" s="5" t="str">
        <f t="shared" si="37"/>
        <v/>
      </c>
      <c r="I397" s="5" t="str">
        <f t="shared" si="38"/>
        <v/>
      </c>
    </row>
    <row r="398" spans="1:10">
      <c r="G398" s="1" t="str">
        <f t="shared" si="44"/>
        <v/>
      </c>
      <c r="H398" s="5" t="str">
        <f t="shared" si="37"/>
        <v/>
      </c>
      <c r="I398" s="5" t="str">
        <f t="shared" si="38"/>
        <v/>
      </c>
    </row>
    <row r="399" spans="1:10">
      <c r="G399" s="1" t="str">
        <f t="shared" si="44"/>
        <v/>
      </c>
      <c r="H399" s="5" t="str">
        <f t="shared" si="37"/>
        <v/>
      </c>
      <c r="I399" s="5" t="str">
        <f t="shared" si="38"/>
        <v/>
      </c>
    </row>
    <row r="400" spans="1:10">
      <c r="G400" s="1" t="str">
        <f t="shared" si="44"/>
        <v/>
      </c>
      <c r="H400" s="5" t="str">
        <f t="shared" si="37"/>
        <v/>
      </c>
      <c r="I400" s="5" t="str">
        <f t="shared" si="38"/>
        <v/>
      </c>
    </row>
    <row r="401" spans="7:9">
      <c r="G401" s="1" t="str">
        <f t="shared" si="44"/>
        <v/>
      </c>
      <c r="H401" s="5" t="str">
        <f t="shared" si="37"/>
        <v/>
      </c>
      <c r="I401" s="5" t="str">
        <f t="shared" si="38"/>
        <v/>
      </c>
    </row>
    <row r="402" spans="7:9">
      <c r="G402" s="1" t="str">
        <f t="shared" si="44"/>
        <v/>
      </c>
      <c r="H402" s="5" t="str">
        <f t="shared" si="37"/>
        <v/>
      </c>
      <c r="I402" s="5" t="str">
        <f t="shared" si="38"/>
        <v/>
      </c>
    </row>
    <row r="403" spans="7:9">
      <c r="G403" s="1" t="str">
        <f t="shared" si="44"/>
        <v/>
      </c>
      <c r="H403" s="5" t="str">
        <f t="shared" si="37"/>
        <v/>
      </c>
      <c r="I403" s="5" t="str">
        <f t="shared" si="38"/>
        <v/>
      </c>
    </row>
    <row r="404" spans="7:9">
      <c r="G404" s="1" t="str">
        <f t="shared" si="44"/>
        <v/>
      </c>
      <c r="H404" s="5" t="str">
        <f t="shared" si="37"/>
        <v/>
      </c>
      <c r="I404" s="5" t="str">
        <f t="shared" si="38"/>
        <v/>
      </c>
    </row>
    <row r="405" spans="7:9">
      <c r="G405" s="1" t="str">
        <f t="shared" si="44"/>
        <v/>
      </c>
      <c r="H405" s="5" t="str">
        <f t="shared" si="37"/>
        <v/>
      </c>
      <c r="I405" s="5" t="str">
        <f t="shared" si="38"/>
        <v/>
      </c>
    </row>
    <row r="406" spans="7:9">
      <c r="G406" s="1" t="str">
        <f t="shared" si="44"/>
        <v/>
      </c>
      <c r="H406" s="5" t="str">
        <f t="shared" si="37"/>
        <v/>
      </c>
      <c r="I406" s="5" t="str">
        <f t="shared" si="38"/>
        <v/>
      </c>
    </row>
    <row r="407" spans="7:9">
      <c r="G407" s="1" t="str">
        <f t="shared" si="44"/>
        <v/>
      </c>
      <c r="H407" s="5" t="str">
        <f t="shared" si="37"/>
        <v/>
      </c>
      <c r="I407" s="5" t="str">
        <f t="shared" si="38"/>
        <v/>
      </c>
    </row>
    <row r="408" spans="7:9">
      <c r="G408" s="1" t="str">
        <f t="shared" si="44"/>
        <v/>
      </c>
      <c r="H408" s="5" t="str">
        <f t="shared" si="37"/>
        <v/>
      </c>
      <c r="I408" s="5" t="str">
        <f t="shared" si="38"/>
        <v/>
      </c>
    </row>
    <row r="409" spans="7:9">
      <c r="G409" s="1" t="str">
        <f t="shared" si="44"/>
        <v/>
      </c>
      <c r="H409" s="5" t="str">
        <f t="shared" si="37"/>
        <v/>
      </c>
      <c r="I409" s="5" t="str">
        <f t="shared" si="38"/>
        <v/>
      </c>
    </row>
    <row r="410" spans="7:9">
      <c r="G410" s="1" t="str">
        <f t="shared" si="44"/>
        <v/>
      </c>
      <c r="H410" s="5" t="str">
        <f t="shared" si="37"/>
        <v/>
      </c>
      <c r="I410" s="5" t="str">
        <f t="shared" si="38"/>
        <v/>
      </c>
    </row>
    <row r="411" spans="7:9">
      <c r="G411" s="1" t="str">
        <f t="shared" si="44"/>
        <v/>
      </c>
      <c r="H411" s="5" t="str">
        <f t="shared" si="37"/>
        <v/>
      </c>
      <c r="I411" s="5" t="str">
        <f t="shared" si="38"/>
        <v/>
      </c>
    </row>
    <row r="412" spans="7:9">
      <c r="G412" s="1" t="str">
        <f t="shared" si="44"/>
        <v/>
      </c>
      <c r="H412" s="5" t="str">
        <f t="shared" si="37"/>
        <v/>
      </c>
      <c r="I412" s="5" t="str">
        <f t="shared" si="38"/>
        <v/>
      </c>
    </row>
    <row r="413" spans="7:9">
      <c r="G413" s="1" t="str">
        <f t="shared" ref="G413:G418" si="45">IF(OR(C592&lt;=0,ISTEXT(C592)),"",C592)</f>
        <v/>
      </c>
      <c r="H413" s="5" t="str">
        <f t="shared" ref="H413:H418" si="46">IF(NOT(ISTEXT(G413)),YEAR(G413)*100+MONTH(G413),"")</f>
        <v/>
      </c>
      <c r="I413" s="5" t="str">
        <f t="shared" ref="I413:I418" si="47">IF(NOT(ISTEXT(G413)),YEAR(G413),"")</f>
        <v/>
      </c>
    </row>
    <row r="414" spans="7:9">
      <c r="G414" s="1" t="str">
        <f t="shared" si="45"/>
        <v/>
      </c>
      <c r="H414" s="5" t="str">
        <f t="shared" si="46"/>
        <v/>
      </c>
      <c r="I414" s="5" t="str">
        <f t="shared" si="47"/>
        <v/>
      </c>
    </row>
    <row r="415" spans="7:9">
      <c r="G415" s="1" t="str">
        <f t="shared" si="45"/>
        <v/>
      </c>
      <c r="H415" s="5" t="str">
        <f t="shared" si="46"/>
        <v/>
      </c>
      <c r="I415" s="5" t="str">
        <f t="shared" si="47"/>
        <v/>
      </c>
    </row>
    <row r="416" spans="7:9">
      <c r="G416" s="1" t="str">
        <f t="shared" si="45"/>
        <v/>
      </c>
      <c r="H416" s="5" t="str">
        <f t="shared" si="46"/>
        <v/>
      </c>
      <c r="I416" s="5" t="str">
        <f t="shared" si="47"/>
        <v/>
      </c>
    </row>
    <row r="417" spans="7:9">
      <c r="G417" s="1" t="str">
        <f t="shared" si="45"/>
        <v/>
      </c>
      <c r="H417" s="5" t="str">
        <f t="shared" si="46"/>
        <v/>
      </c>
      <c r="I417" s="5" t="str">
        <f t="shared" si="47"/>
        <v/>
      </c>
    </row>
    <row r="418" spans="7:9">
      <c r="G418" s="1" t="str">
        <f t="shared" si="45"/>
        <v/>
      </c>
      <c r="H418" s="5" t="str">
        <f t="shared" si="46"/>
        <v/>
      </c>
      <c r="I418" s="5" t="str">
        <f t="shared" si="47"/>
        <v/>
      </c>
    </row>
  </sheetData>
  <mergeCells count="2">
    <mergeCell ref="G1:J1"/>
    <mergeCell ref="L1:N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8"/>
  <sheetViews>
    <sheetView topLeftCell="A379" workbookViewId="0">
      <selection activeCell="P11" sqref="P11"/>
    </sheetView>
  </sheetViews>
  <sheetFormatPr defaultRowHeight="15"/>
  <cols>
    <col min="1" max="1" width="81.140625" bestFit="1" customWidth="1"/>
    <col min="2" max="2" width="8" bestFit="1" customWidth="1"/>
    <col min="3" max="3" width="10.7109375" customWidth="1"/>
    <col min="4" max="4" width="18.28515625" bestFit="1" customWidth="1"/>
    <col min="5" max="5" width="21.42578125" bestFit="1" customWidth="1"/>
    <col min="7" max="7" width="10.7109375" bestFit="1" customWidth="1"/>
    <col min="9" max="9" width="10" customWidth="1"/>
  </cols>
  <sheetData>
    <row r="1" spans="1:14" ht="15.75" thickBot="1">
      <c r="A1" t="s">
        <v>0</v>
      </c>
      <c r="G1" s="24" t="s">
        <v>96</v>
      </c>
      <c r="H1" s="25"/>
      <c r="I1" s="25"/>
      <c r="J1" s="26"/>
      <c r="L1" s="27" t="s">
        <v>101</v>
      </c>
      <c r="M1" s="28"/>
      <c r="N1" s="29"/>
    </row>
    <row r="2" spans="1:14">
      <c r="A2" t="s">
        <v>1</v>
      </c>
      <c r="G2" s="2" t="s">
        <v>97</v>
      </c>
      <c r="H2" s="2" t="s">
        <v>98</v>
      </c>
      <c r="I2" s="2" t="s">
        <v>99</v>
      </c>
      <c r="J2" s="3" t="s">
        <v>100</v>
      </c>
      <c r="L2" s="2" t="s">
        <v>102</v>
      </c>
      <c r="M2" s="2" t="s">
        <v>99</v>
      </c>
      <c r="N2" s="3" t="s">
        <v>103</v>
      </c>
    </row>
    <row r="3" spans="1:14">
      <c r="A3" t="s">
        <v>2</v>
      </c>
      <c r="G3" s="4">
        <v>43101</v>
      </c>
      <c r="H3" s="5">
        <f>YEAR(G3)*100+MONTH(G3)</f>
        <v>201801</v>
      </c>
      <c r="I3" s="6">
        <f t="shared" ref="I3:I13" si="0">SUMIF($H$30:$H$394,H3,D$30:D$399)/COUNTIF($H$30:$H$394,H3)</f>
        <v>4.7361290322580638</v>
      </c>
      <c r="J3" s="7">
        <f>SUMIF($H$30:$H$394,H3,J$30:J$400)</f>
        <v>291.21322314049587</v>
      </c>
      <c r="L3" s="8">
        <f>YEAR(G3)</f>
        <v>2018</v>
      </c>
      <c r="M3" s="6">
        <f>SUMIF(I$30:I$394,L3,D$30:D$394)/COUNTIF(I$30:I$394,L3)</f>
        <v>17.36849315068493</v>
      </c>
      <c r="N3" s="6">
        <f>SUMIF(I$30:I$394,L3,J$30:J$394)</f>
        <v>12574.214876033062</v>
      </c>
    </row>
    <row r="4" spans="1:14">
      <c r="A4" t="s">
        <v>3</v>
      </c>
      <c r="G4" s="4">
        <f>DATE(IF(MONTH(G3)=12,YEAR(G3)+1,YEAR(G3)),IF(MONTH(G3)=12,1,MONTH(G3)+1),1)</f>
        <v>43132</v>
      </c>
      <c r="H4" s="5">
        <f t="shared" ref="H4:H14" si="1">YEAR(G4)*100+MONTH(G4)</f>
        <v>201802</v>
      </c>
      <c r="I4" s="6">
        <f t="shared" si="0"/>
        <v>8.149285714285714</v>
      </c>
      <c r="J4" s="7">
        <f t="shared" ref="J4:J13" si="2">SUMIF($H$30:$H$394,H4,J$30:J$400)</f>
        <v>452.58842975206625</v>
      </c>
    </row>
    <row r="5" spans="1:14">
      <c r="A5" t="s">
        <v>4</v>
      </c>
      <c r="G5" s="4">
        <f t="shared" ref="G5:G14" si="3">DATE(IF(MONTH(G4)=12,YEAR(G4)+1,YEAR(G4)),IF(MONTH(G4)=12,1,MONTH(G4)+1),1)</f>
        <v>43160</v>
      </c>
      <c r="H5" s="5">
        <f t="shared" si="1"/>
        <v>201803</v>
      </c>
      <c r="I5" s="6">
        <f t="shared" si="0"/>
        <v>16.583870967741937</v>
      </c>
      <c r="J5" s="7">
        <f t="shared" si="2"/>
        <v>1019.7024793388429</v>
      </c>
    </row>
    <row r="6" spans="1:14">
      <c r="A6" t="s">
        <v>5</v>
      </c>
      <c r="G6" s="4">
        <f t="shared" si="3"/>
        <v>43191</v>
      </c>
      <c r="H6" s="5">
        <f t="shared" si="1"/>
        <v>201804</v>
      </c>
      <c r="I6" s="6">
        <f t="shared" si="0"/>
        <v>15.956666666666667</v>
      </c>
      <c r="J6" s="7">
        <f t="shared" si="2"/>
        <v>949.487603305785</v>
      </c>
    </row>
    <row r="7" spans="1:14">
      <c r="A7" t="s">
        <v>6</v>
      </c>
      <c r="G7" s="4">
        <f t="shared" si="3"/>
        <v>43221</v>
      </c>
      <c r="H7" s="5">
        <f t="shared" si="1"/>
        <v>201805</v>
      </c>
      <c r="I7" s="6">
        <f t="shared" si="0"/>
        <v>23.335483870967742</v>
      </c>
      <c r="J7" s="7">
        <f t="shared" si="2"/>
        <v>1434.8429752066115</v>
      </c>
    </row>
    <row r="8" spans="1:14">
      <c r="A8" t="s">
        <v>7</v>
      </c>
      <c r="G8" s="4">
        <f t="shared" si="3"/>
        <v>43252</v>
      </c>
      <c r="H8" s="5">
        <f t="shared" si="1"/>
        <v>201806</v>
      </c>
      <c r="I8" s="6">
        <f t="shared" si="0"/>
        <v>18.930999999999997</v>
      </c>
      <c r="J8" s="7">
        <f t="shared" si="2"/>
        <v>1126.4727272727273</v>
      </c>
    </row>
    <row r="9" spans="1:14">
      <c r="A9" t="s">
        <v>6</v>
      </c>
      <c r="G9" s="4">
        <f t="shared" si="3"/>
        <v>43282</v>
      </c>
      <c r="H9" s="5">
        <f t="shared" si="1"/>
        <v>201807</v>
      </c>
      <c r="I9" s="6">
        <f t="shared" si="0"/>
        <v>22.626129032258063</v>
      </c>
      <c r="J9" s="7">
        <f t="shared" si="2"/>
        <v>1391.2264462809917</v>
      </c>
    </row>
    <row r="10" spans="1:14">
      <c r="A10" t="s">
        <v>8</v>
      </c>
      <c r="G10" s="4">
        <f t="shared" si="3"/>
        <v>43313</v>
      </c>
      <c r="H10" s="5">
        <f t="shared" si="1"/>
        <v>201808</v>
      </c>
      <c r="I10" s="6">
        <f t="shared" si="0"/>
        <v>31.893548387096772</v>
      </c>
      <c r="J10" s="7">
        <f t="shared" si="2"/>
        <v>1961.0578512396694</v>
      </c>
    </row>
    <row r="11" spans="1:14">
      <c r="A11" t="s">
        <v>9</v>
      </c>
      <c r="G11" s="4">
        <f t="shared" si="3"/>
        <v>43344</v>
      </c>
      <c r="H11" s="5">
        <f t="shared" si="1"/>
        <v>201809</v>
      </c>
      <c r="I11" s="6">
        <f t="shared" si="0"/>
        <v>16.058666666666667</v>
      </c>
      <c r="J11" s="7">
        <f t="shared" si="2"/>
        <v>955.55702479338811</v>
      </c>
    </row>
    <row r="12" spans="1:14">
      <c r="A12" t="s">
        <v>6</v>
      </c>
      <c r="G12" s="4">
        <f t="shared" si="3"/>
        <v>43374</v>
      </c>
      <c r="H12" s="5">
        <f t="shared" si="1"/>
        <v>201810</v>
      </c>
      <c r="I12" s="6">
        <f t="shared" si="0"/>
        <v>11.916129032258066</v>
      </c>
      <c r="J12" s="7">
        <f t="shared" si="2"/>
        <v>732.6942148760329</v>
      </c>
    </row>
    <row r="13" spans="1:14">
      <c r="A13" t="s">
        <v>10</v>
      </c>
      <c r="G13" s="4">
        <f t="shared" si="3"/>
        <v>43405</v>
      </c>
      <c r="H13" s="5">
        <f t="shared" si="1"/>
        <v>201811</v>
      </c>
      <c r="I13" s="6">
        <f t="shared" si="0"/>
        <v>15.01</v>
      </c>
      <c r="J13" s="7">
        <f t="shared" si="2"/>
        <v>893.15702479338847</v>
      </c>
    </row>
    <row r="14" spans="1:14">
      <c r="A14" t="s">
        <v>127</v>
      </c>
      <c r="G14" s="4">
        <f t="shared" si="3"/>
        <v>43435</v>
      </c>
      <c r="H14" s="5">
        <f t="shared" si="1"/>
        <v>201812</v>
      </c>
      <c r="I14" s="6">
        <f>SUMIF($H$30:$H$394,H14,D$30:D$394)/COUNTIF($H$30:$H$394,H14)</f>
        <v>22.219354838709677</v>
      </c>
      <c r="J14" s="7">
        <f>SUMIF($H$30:$H$394,H14,J$30:J$394)</f>
        <v>1366.2148760330576</v>
      </c>
    </row>
    <row r="15" spans="1:14">
      <c r="A15" t="s">
        <v>6</v>
      </c>
    </row>
    <row r="16" spans="1:14">
      <c r="A16" t="s">
        <v>11</v>
      </c>
    </row>
    <row r="17" spans="1:10">
      <c r="A17" t="s">
        <v>75</v>
      </c>
    </row>
    <row r="18" spans="1:10">
      <c r="A18" t="s">
        <v>13</v>
      </c>
    </row>
    <row r="19" spans="1:10">
      <c r="A19" t="s">
        <v>6</v>
      </c>
    </row>
    <row r="20" spans="1:10">
      <c r="A20" t="s">
        <v>76</v>
      </c>
    </row>
    <row r="21" spans="1:10">
      <c r="A21" t="s">
        <v>15</v>
      </c>
    </row>
    <row r="22" spans="1:10">
      <c r="A22" t="s">
        <v>77</v>
      </c>
    </row>
    <row r="23" spans="1:10">
      <c r="A23" t="s">
        <v>6</v>
      </c>
    </row>
    <row r="24" spans="1:10">
      <c r="A24" t="s">
        <v>17</v>
      </c>
      <c r="G24" s="1" t="str">
        <f>IF(OR(C24&lt;=0,ISTEXT(C24)),"",C24)</f>
        <v/>
      </c>
      <c r="H24" s="5" t="str">
        <f>IF(NOT(ISTEXT(G24)),YEAR(G24)*100+MONTH(G24),"")</f>
        <v/>
      </c>
      <c r="I24" s="5" t="str">
        <f>IF(NOT(ISTEXT(G24)),YEAR(G24),"")</f>
        <v/>
      </c>
    </row>
    <row r="25" spans="1:10">
      <c r="A25" t="s">
        <v>18</v>
      </c>
      <c r="G25" s="1" t="str">
        <f t="shared" ref="G25:G88" si="4">IF(OR(C25&lt;=0,ISTEXT(C25)),"",C25)</f>
        <v/>
      </c>
      <c r="H25" s="5" t="str">
        <f t="shared" ref="H25:H88" si="5">IF(NOT(ISTEXT(G25)),YEAR(G25)*100+MONTH(G25),"")</f>
        <v/>
      </c>
      <c r="I25" s="5" t="str">
        <f t="shared" ref="I25:I88" si="6">IF(NOT(ISTEXT(G25)),YEAR(G25),"")</f>
        <v/>
      </c>
    </row>
    <row r="26" spans="1:10">
      <c r="A26" t="s">
        <v>36</v>
      </c>
      <c r="G26" s="1" t="str">
        <f t="shared" si="4"/>
        <v/>
      </c>
      <c r="H26" s="5" t="str">
        <f t="shared" si="5"/>
        <v/>
      </c>
      <c r="I26" s="5" t="str">
        <f t="shared" si="6"/>
        <v/>
      </c>
    </row>
    <row r="27" spans="1:10">
      <c r="A27" t="s">
        <v>19</v>
      </c>
      <c r="G27" s="1" t="str">
        <f t="shared" si="4"/>
        <v/>
      </c>
      <c r="H27" s="5" t="str">
        <f t="shared" si="5"/>
        <v/>
      </c>
      <c r="I27" s="5" t="str">
        <f t="shared" si="6"/>
        <v/>
      </c>
    </row>
    <row r="28" spans="1:10">
      <c r="A28" t="s">
        <v>20</v>
      </c>
      <c r="B28" t="s">
        <v>21</v>
      </c>
      <c r="C28" t="s">
        <v>22</v>
      </c>
      <c r="D28" t="s">
        <v>78</v>
      </c>
      <c r="E28" t="s">
        <v>79</v>
      </c>
      <c r="G28" s="1" t="str">
        <f t="shared" si="4"/>
        <v/>
      </c>
      <c r="H28" s="5" t="str">
        <f t="shared" si="5"/>
        <v/>
      </c>
      <c r="I28" s="5" t="str">
        <f t="shared" si="6"/>
        <v/>
      </c>
    </row>
    <row r="29" spans="1:10">
      <c r="A29" t="s">
        <v>25</v>
      </c>
      <c r="B29" t="s">
        <v>26</v>
      </c>
      <c r="C29" t="s">
        <v>27</v>
      </c>
      <c r="D29" t="s">
        <v>28</v>
      </c>
      <c r="E29" t="s">
        <v>29</v>
      </c>
      <c r="G29" s="1" t="str">
        <f t="shared" si="4"/>
        <v/>
      </c>
      <c r="H29" s="5" t="str">
        <f t="shared" si="5"/>
        <v/>
      </c>
      <c r="I29" s="5" t="str">
        <f t="shared" si="6"/>
        <v/>
      </c>
    </row>
    <row r="30" spans="1:10">
      <c r="A30" t="s">
        <v>30</v>
      </c>
      <c r="B30">
        <v>6847500</v>
      </c>
      <c r="C30" s="1">
        <v>43101</v>
      </c>
      <c r="D30">
        <v>2.7</v>
      </c>
      <c r="E30" t="s">
        <v>39</v>
      </c>
      <c r="G30" s="1">
        <f t="shared" si="4"/>
        <v>43101</v>
      </c>
      <c r="H30" s="5">
        <f t="shared" si="5"/>
        <v>201801</v>
      </c>
      <c r="I30" s="5">
        <f t="shared" si="6"/>
        <v>2018</v>
      </c>
      <c r="J30">
        <f t="shared" ref="J30:J88" si="7">IF(AND(ISNUMBER(G30),ISNUMBER(D30)),D30*(640*24*3600)/(5280^2),"DataGap")</f>
        <v>5.3553719008264462</v>
      </c>
    </row>
    <row r="31" spans="1:10">
      <c r="A31" t="s">
        <v>30</v>
      </c>
      <c r="B31">
        <v>6847500</v>
      </c>
      <c r="C31" s="1">
        <v>43102</v>
      </c>
      <c r="D31">
        <v>2.25</v>
      </c>
      <c r="E31" t="s">
        <v>39</v>
      </c>
      <c r="G31" s="1">
        <f t="shared" si="4"/>
        <v>43102</v>
      </c>
      <c r="H31" s="5">
        <f t="shared" si="5"/>
        <v>201801</v>
      </c>
      <c r="I31" s="5">
        <f t="shared" si="6"/>
        <v>2018</v>
      </c>
      <c r="J31">
        <f t="shared" si="7"/>
        <v>4.4628099173553721</v>
      </c>
    </row>
    <row r="32" spans="1:10">
      <c r="A32" t="s">
        <v>30</v>
      </c>
      <c r="B32">
        <v>6847500</v>
      </c>
      <c r="C32" s="1">
        <v>43103</v>
      </c>
      <c r="D32">
        <v>2.77</v>
      </c>
      <c r="E32" t="s">
        <v>39</v>
      </c>
      <c r="G32" s="1">
        <f t="shared" si="4"/>
        <v>43103</v>
      </c>
      <c r="H32" s="5">
        <f t="shared" si="5"/>
        <v>201801</v>
      </c>
      <c r="I32" s="5">
        <f t="shared" si="6"/>
        <v>2018</v>
      </c>
      <c r="J32">
        <f t="shared" si="7"/>
        <v>5.494214876033058</v>
      </c>
    </row>
    <row r="33" spans="1:10">
      <c r="A33" t="s">
        <v>30</v>
      </c>
      <c r="B33">
        <v>6847500</v>
      </c>
      <c r="C33" s="1">
        <v>43104</v>
      </c>
      <c r="D33">
        <v>3.41</v>
      </c>
      <c r="E33" t="s">
        <v>39</v>
      </c>
      <c r="G33" s="1">
        <f t="shared" si="4"/>
        <v>43104</v>
      </c>
      <c r="H33" s="5">
        <f t="shared" si="5"/>
        <v>201801</v>
      </c>
      <c r="I33" s="5">
        <f t="shared" si="6"/>
        <v>2018</v>
      </c>
      <c r="J33">
        <f t="shared" si="7"/>
        <v>6.7636363636363637</v>
      </c>
    </row>
    <row r="34" spans="1:10">
      <c r="A34" t="s">
        <v>30</v>
      </c>
      <c r="B34">
        <v>6847500</v>
      </c>
      <c r="C34" s="1">
        <v>43105</v>
      </c>
      <c r="D34">
        <v>3.96</v>
      </c>
      <c r="E34" t="s">
        <v>39</v>
      </c>
      <c r="G34" s="1">
        <f t="shared" si="4"/>
        <v>43105</v>
      </c>
      <c r="H34" s="5">
        <f t="shared" si="5"/>
        <v>201801</v>
      </c>
      <c r="I34" s="5">
        <f t="shared" si="6"/>
        <v>2018</v>
      </c>
      <c r="J34">
        <f t="shared" si="7"/>
        <v>7.8545454545454545</v>
      </c>
    </row>
    <row r="35" spans="1:10">
      <c r="A35" t="s">
        <v>30</v>
      </c>
      <c r="B35">
        <v>6847500</v>
      </c>
      <c r="C35" s="1">
        <v>43106</v>
      </c>
      <c r="D35">
        <v>4</v>
      </c>
      <c r="E35" t="s">
        <v>39</v>
      </c>
      <c r="G35" s="1">
        <f t="shared" si="4"/>
        <v>43106</v>
      </c>
      <c r="H35" s="5">
        <f t="shared" si="5"/>
        <v>201801</v>
      </c>
      <c r="I35" s="5">
        <f t="shared" si="6"/>
        <v>2018</v>
      </c>
      <c r="J35">
        <f t="shared" si="7"/>
        <v>7.9338842975206614</v>
      </c>
    </row>
    <row r="36" spans="1:10">
      <c r="A36" t="s">
        <v>30</v>
      </c>
      <c r="B36">
        <v>6847500</v>
      </c>
      <c r="C36" s="1">
        <v>43107</v>
      </c>
      <c r="D36">
        <v>4.1399999999999997</v>
      </c>
      <c r="E36" t="s">
        <v>39</v>
      </c>
      <c r="G36" s="1">
        <f t="shared" si="4"/>
        <v>43107</v>
      </c>
      <c r="H36" s="5">
        <f t="shared" si="5"/>
        <v>201801</v>
      </c>
      <c r="I36" s="5">
        <f t="shared" si="6"/>
        <v>2018</v>
      </c>
      <c r="J36">
        <f t="shared" si="7"/>
        <v>8.2115702479338832</v>
      </c>
    </row>
    <row r="37" spans="1:10">
      <c r="A37" t="s">
        <v>30</v>
      </c>
      <c r="B37">
        <v>6847500</v>
      </c>
      <c r="C37" s="1">
        <v>43108</v>
      </c>
      <c r="D37">
        <v>4.42</v>
      </c>
      <c r="E37" t="s">
        <v>39</v>
      </c>
      <c r="G37" s="1">
        <f t="shared" si="4"/>
        <v>43108</v>
      </c>
      <c r="H37" s="5">
        <f t="shared" si="5"/>
        <v>201801</v>
      </c>
      <c r="I37" s="5">
        <f t="shared" si="6"/>
        <v>2018</v>
      </c>
      <c r="J37">
        <f t="shared" si="7"/>
        <v>8.7669421487603305</v>
      </c>
    </row>
    <row r="38" spans="1:10">
      <c r="A38" t="s">
        <v>30</v>
      </c>
      <c r="B38">
        <v>6847500</v>
      </c>
      <c r="C38" s="1">
        <v>43109</v>
      </c>
      <c r="D38">
        <v>5.07</v>
      </c>
      <c r="E38" t="s">
        <v>39</v>
      </c>
      <c r="G38" s="1">
        <f t="shared" si="4"/>
        <v>43109</v>
      </c>
      <c r="H38" s="5">
        <f t="shared" si="5"/>
        <v>201801</v>
      </c>
      <c r="I38" s="5">
        <f t="shared" si="6"/>
        <v>2018</v>
      </c>
      <c r="J38">
        <f t="shared" si="7"/>
        <v>10.056198347107438</v>
      </c>
    </row>
    <row r="39" spans="1:10">
      <c r="A39" t="s">
        <v>30</v>
      </c>
      <c r="B39">
        <v>6847500</v>
      </c>
      <c r="C39" s="1">
        <v>43110</v>
      </c>
      <c r="D39">
        <v>5.78</v>
      </c>
      <c r="E39" t="s">
        <v>39</v>
      </c>
      <c r="G39" s="1">
        <f t="shared" si="4"/>
        <v>43110</v>
      </c>
      <c r="H39" s="5">
        <f t="shared" si="5"/>
        <v>201801</v>
      </c>
      <c r="I39" s="5">
        <f t="shared" si="6"/>
        <v>2018</v>
      </c>
      <c r="J39">
        <f t="shared" si="7"/>
        <v>11.464462809917356</v>
      </c>
    </row>
    <row r="40" spans="1:10">
      <c r="A40" t="s">
        <v>30</v>
      </c>
      <c r="B40">
        <v>6847500</v>
      </c>
      <c r="C40" s="1">
        <v>43111</v>
      </c>
      <c r="D40">
        <v>5.61</v>
      </c>
      <c r="E40" t="s">
        <v>39</v>
      </c>
      <c r="G40" s="1">
        <f t="shared" si="4"/>
        <v>43111</v>
      </c>
      <c r="H40" s="5">
        <f t="shared" si="5"/>
        <v>201801</v>
      </c>
      <c r="I40" s="5">
        <f t="shared" si="6"/>
        <v>2018</v>
      </c>
      <c r="J40">
        <f t="shared" si="7"/>
        <v>11.127272727272727</v>
      </c>
    </row>
    <row r="41" spans="1:10">
      <c r="A41" t="s">
        <v>30</v>
      </c>
      <c r="B41">
        <v>6847500</v>
      </c>
      <c r="C41" s="1">
        <v>43112</v>
      </c>
      <c r="D41">
        <v>4.01</v>
      </c>
      <c r="E41" t="s">
        <v>39</v>
      </c>
      <c r="G41" s="1">
        <f t="shared" si="4"/>
        <v>43112</v>
      </c>
      <c r="H41" s="5">
        <f t="shared" si="5"/>
        <v>201801</v>
      </c>
      <c r="I41" s="5">
        <f t="shared" si="6"/>
        <v>2018</v>
      </c>
      <c r="J41">
        <f t="shared" si="7"/>
        <v>7.9537190082644624</v>
      </c>
    </row>
    <row r="42" spans="1:10">
      <c r="A42" t="s">
        <v>30</v>
      </c>
      <c r="B42">
        <v>6847500</v>
      </c>
      <c r="C42" s="1">
        <v>43113</v>
      </c>
      <c r="D42">
        <v>3.93</v>
      </c>
      <c r="E42" t="s">
        <v>39</v>
      </c>
      <c r="G42" s="1">
        <f t="shared" si="4"/>
        <v>43113</v>
      </c>
      <c r="H42" s="5">
        <f t="shared" si="5"/>
        <v>201801</v>
      </c>
      <c r="I42" s="5">
        <f t="shared" si="6"/>
        <v>2018</v>
      </c>
      <c r="J42">
        <f t="shared" si="7"/>
        <v>7.7950413223140496</v>
      </c>
    </row>
    <row r="43" spans="1:10">
      <c r="A43" t="s">
        <v>30</v>
      </c>
      <c r="B43">
        <v>6847500</v>
      </c>
      <c r="C43" s="1">
        <v>43114</v>
      </c>
      <c r="D43">
        <v>4.21</v>
      </c>
      <c r="E43" t="s">
        <v>39</v>
      </c>
      <c r="G43" s="1">
        <f t="shared" si="4"/>
        <v>43114</v>
      </c>
      <c r="H43" s="5">
        <f t="shared" si="5"/>
        <v>201801</v>
      </c>
      <c r="I43" s="5">
        <f t="shared" si="6"/>
        <v>2018</v>
      </c>
      <c r="J43">
        <f t="shared" si="7"/>
        <v>8.3504132231404959</v>
      </c>
    </row>
    <row r="44" spans="1:10">
      <c r="A44" t="s">
        <v>30</v>
      </c>
      <c r="B44">
        <v>6847500</v>
      </c>
      <c r="C44" s="1">
        <v>43115</v>
      </c>
      <c r="D44">
        <v>4.25</v>
      </c>
      <c r="E44" t="s">
        <v>39</v>
      </c>
      <c r="G44" s="1">
        <f t="shared" si="4"/>
        <v>43115</v>
      </c>
      <c r="H44" s="5">
        <f t="shared" si="5"/>
        <v>201801</v>
      </c>
      <c r="I44" s="5">
        <f t="shared" si="6"/>
        <v>2018</v>
      </c>
      <c r="J44">
        <f t="shared" si="7"/>
        <v>8.4297520661157019</v>
      </c>
    </row>
    <row r="45" spans="1:10">
      <c r="A45" t="s">
        <v>30</v>
      </c>
      <c r="B45">
        <v>6847500</v>
      </c>
      <c r="C45" s="1">
        <v>43116</v>
      </c>
      <c r="D45">
        <v>4</v>
      </c>
      <c r="E45" t="s">
        <v>39</v>
      </c>
      <c r="G45" s="1">
        <f t="shared" si="4"/>
        <v>43116</v>
      </c>
      <c r="H45" s="5">
        <f t="shared" si="5"/>
        <v>201801</v>
      </c>
      <c r="I45" s="5">
        <f t="shared" si="6"/>
        <v>2018</v>
      </c>
      <c r="J45">
        <f t="shared" si="7"/>
        <v>7.9338842975206614</v>
      </c>
    </row>
    <row r="46" spans="1:10">
      <c r="A46" t="s">
        <v>30</v>
      </c>
      <c r="B46">
        <v>6847500</v>
      </c>
      <c r="C46" s="1">
        <v>43117</v>
      </c>
      <c r="D46">
        <v>4.0999999999999996</v>
      </c>
      <c r="E46" t="s">
        <v>39</v>
      </c>
      <c r="G46" s="1">
        <f t="shared" si="4"/>
        <v>43117</v>
      </c>
      <c r="H46" s="5">
        <f t="shared" si="5"/>
        <v>201801</v>
      </c>
      <c r="I46" s="5">
        <f t="shared" si="6"/>
        <v>2018</v>
      </c>
      <c r="J46">
        <f t="shared" si="7"/>
        <v>8.1322314049586772</v>
      </c>
    </row>
    <row r="47" spans="1:10">
      <c r="A47" t="s">
        <v>30</v>
      </c>
      <c r="B47">
        <v>6847500</v>
      </c>
      <c r="C47" s="1">
        <v>43118</v>
      </c>
      <c r="D47">
        <v>4.49</v>
      </c>
      <c r="E47" t="s">
        <v>39</v>
      </c>
      <c r="G47" s="1">
        <f t="shared" si="4"/>
        <v>43118</v>
      </c>
      <c r="H47" s="5">
        <f t="shared" si="5"/>
        <v>201801</v>
      </c>
      <c r="I47" s="5">
        <f t="shared" si="6"/>
        <v>2018</v>
      </c>
      <c r="J47">
        <f t="shared" si="7"/>
        <v>8.9057851239669414</v>
      </c>
    </row>
    <row r="48" spans="1:10">
      <c r="A48" t="s">
        <v>30</v>
      </c>
      <c r="B48">
        <v>6847500</v>
      </c>
      <c r="C48" s="1">
        <v>43119</v>
      </c>
      <c r="D48">
        <v>4.8600000000000003</v>
      </c>
      <c r="E48" t="s">
        <v>39</v>
      </c>
      <c r="G48" s="1">
        <f t="shared" si="4"/>
        <v>43119</v>
      </c>
      <c r="H48" s="5">
        <f t="shared" si="5"/>
        <v>201801</v>
      </c>
      <c r="I48" s="5">
        <f t="shared" si="6"/>
        <v>2018</v>
      </c>
      <c r="J48">
        <f t="shared" si="7"/>
        <v>9.6396694214876035</v>
      </c>
    </row>
    <row r="49" spans="1:10">
      <c r="A49" t="s">
        <v>30</v>
      </c>
      <c r="B49">
        <v>6847500</v>
      </c>
      <c r="C49" s="1">
        <v>43120</v>
      </c>
      <c r="D49">
        <v>5.18</v>
      </c>
      <c r="E49" t="s">
        <v>39</v>
      </c>
      <c r="G49" s="1">
        <f t="shared" si="4"/>
        <v>43120</v>
      </c>
      <c r="H49" s="5">
        <f t="shared" si="5"/>
        <v>201801</v>
      </c>
      <c r="I49" s="5">
        <f t="shared" si="6"/>
        <v>2018</v>
      </c>
      <c r="J49">
        <f t="shared" si="7"/>
        <v>10.274380165289257</v>
      </c>
    </row>
    <row r="50" spans="1:10">
      <c r="A50" t="s">
        <v>30</v>
      </c>
      <c r="B50">
        <v>6847500</v>
      </c>
      <c r="C50" s="1">
        <v>43121</v>
      </c>
      <c r="D50">
        <v>5.38</v>
      </c>
      <c r="E50" t="s">
        <v>39</v>
      </c>
      <c r="G50" s="1">
        <f t="shared" si="4"/>
        <v>43121</v>
      </c>
      <c r="H50" s="5">
        <f t="shared" si="5"/>
        <v>201801</v>
      </c>
      <c r="I50" s="5">
        <f t="shared" si="6"/>
        <v>2018</v>
      </c>
      <c r="J50">
        <f t="shared" si="7"/>
        <v>10.671074380165289</v>
      </c>
    </row>
    <row r="51" spans="1:10">
      <c r="A51" t="s">
        <v>30</v>
      </c>
      <c r="B51">
        <v>6847500</v>
      </c>
      <c r="C51" s="1">
        <v>43122</v>
      </c>
      <c r="D51">
        <v>5.47</v>
      </c>
      <c r="E51" t="s">
        <v>39</v>
      </c>
      <c r="G51" s="1">
        <f t="shared" si="4"/>
        <v>43122</v>
      </c>
      <c r="H51" s="5">
        <f t="shared" si="5"/>
        <v>201801</v>
      </c>
      <c r="I51" s="5">
        <f t="shared" si="6"/>
        <v>2018</v>
      </c>
      <c r="J51">
        <f t="shared" si="7"/>
        <v>10.849586776859503</v>
      </c>
    </row>
    <row r="52" spans="1:10">
      <c r="A52" t="s">
        <v>30</v>
      </c>
      <c r="B52">
        <v>6847500</v>
      </c>
      <c r="C52" s="1">
        <v>43123</v>
      </c>
      <c r="D52">
        <v>5.43</v>
      </c>
      <c r="E52" t="s">
        <v>39</v>
      </c>
      <c r="G52" s="1">
        <f t="shared" si="4"/>
        <v>43123</v>
      </c>
      <c r="H52" s="5">
        <f t="shared" si="5"/>
        <v>201801</v>
      </c>
      <c r="I52" s="5">
        <f t="shared" si="6"/>
        <v>2018</v>
      </c>
      <c r="J52">
        <f t="shared" si="7"/>
        <v>10.770247933884297</v>
      </c>
    </row>
    <row r="53" spans="1:10">
      <c r="A53" t="s">
        <v>30</v>
      </c>
      <c r="B53">
        <v>6847500</v>
      </c>
      <c r="C53" s="1">
        <v>43124</v>
      </c>
      <c r="D53">
        <v>5.59</v>
      </c>
      <c r="E53" t="s">
        <v>39</v>
      </c>
      <c r="G53" s="1">
        <f t="shared" si="4"/>
        <v>43124</v>
      </c>
      <c r="H53" s="5">
        <f t="shared" si="5"/>
        <v>201801</v>
      </c>
      <c r="I53" s="5">
        <f t="shared" si="6"/>
        <v>2018</v>
      </c>
      <c r="J53">
        <f t="shared" si="7"/>
        <v>11.087603305785123</v>
      </c>
    </row>
    <row r="54" spans="1:10">
      <c r="A54" t="s">
        <v>30</v>
      </c>
      <c r="B54">
        <v>6847500</v>
      </c>
      <c r="C54" s="1">
        <v>43125</v>
      </c>
      <c r="D54">
        <v>5.63</v>
      </c>
      <c r="E54" t="s">
        <v>39</v>
      </c>
      <c r="G54" s="1">
        <f t="shared" si="4"/>
        <v>43125</v>
      </c>
      <c r="H54" s="5">
        <f t="shared" si="5"/>
        <v>201801</v>
      </c>
      <c r="I54" s="5">
        <f t="shared" si="6"/>
        <v>2018</v>
      </c>
      <c r="J54">
        <f t="shared" si="7"/>
        <v>11.166942148760331</v>
      </c>
    </row>
    <row r="55" spans="1:10">
      <c r="A55" t="s">
        <v>30</v>
      </c>
      <c r="B55">
        <v>6847500</v>
      </c>
      <c r="C55" s="1">
        <v>43126</v>
      </c>
      <c r="D55">
        <v>5.8</v>
      </c>
      <c r="E55" t="s">
        <v>39</v>
      </c>
      <c r="G55" s="1">
        <f t="shared" si="4"/>
        <v>43126</v>
      </c>
      <c r="H55" s="5">
        <f t="shared" si="5"/>
        <v>201801</v>
      </c>
      <c r="I55" s="5">
        <f t="shared" si="6"/>
        <v>2018</v>
      </c>
      <c r="J55">
        <f t="shared" si="7"/>
        <v>11.504132231404959</v>
      </c>
    </row>
    <row r="56" spans="1:10">
      <c r="A56" t="s">
        <v>30</v>
      </c>
      <c r="B56">
        <v>6847500</v>
      </c>
      <c r="C56" s="1">
        <v>43127</v>
      </c>
      <c r="D56">
        <v>5.83</v>
      </c>
      <c r="E56" t="s">
        <v>39</v>
      </c>
      <c r="G56" s="1">
        <f t="shared" si="4"/>
        <v>43127</v>
      </c>
      <c r="H56" s="5">
        <f t="shared" si="5"/>
        <v>201801</v>
      </c>
      <c r="I56" s="5">
        <f t="shared" si="6"/>
        <v>2018</v>
      </c>
      <c r="J56">
        <f t="shared" si="7"/>
        <v>11.563636363636364</v>
      </c>
    </row>
    <row r="57" spans="1:10">
      <c r="A57" t="s">
        <v>30</v>
      </c>
      <c r="B57">
        <v>6847500</v>
      </c>
      <c r="C57" s="1">
        <v>43128</v>
      </c>
      <c r="D57">
        <v>5.91</v>
      </c>
      <c r="E57" t="s">
        <v>39</v>
      </c>
      <c r="G57" s="1">
        <f t="shared" si="4"/>
        <v>43128</v>
      </c>
      <c r="H57" s="5">
        <f t="shared" si="5"/>
        <v>201801</v>
      </c>
      <c r="I57" s="5">
        <f t="shared" si="6"/>
        <v>2018</v>
      </c>
      <c r="J57">
        <f t="shared" si="7"/>
        <v>11.722314049586776</v>
      </c>
    </row>
    <row r="58" spans="1:10">
      <c r="A58" t="s">
        <v>30</v>
      </c>
      <c r="B58">
        <v>6847500</v>
      </c>
      <c r="C58" s="1">
        <v>43129</v>
      </c>
      <c r="D58">
        <v>5.98</v>
      </c>
      <c r="E58" t="s">
        <v>39</v>
      </c>
      <c r="G58" s="1">
        <f t="shared" si="4"/>
        <v>43129</v>
      </c>
      <c r="H58" s="5">
        <f t="shared" si="5"/>
        <v>201801</v>
      </c>
      <c r="I58" s="5">
        <f t="shared" si="6"/>
        <v>2018</v>
      </c>
      <c r="J58">
        <f t="shared" si="7"/>
        <v>11.861157024793389</v>
      </c>
    </row>
    <row r="59" spans="1:10">
      <c r="A59" t="s">
        <v>30</v>
      </c>
      <c r="B59">
        <v>6847500</v>
      </c>
      <c r="C59" s="1">
        <v>43130</v>
      </c>
      <c r="D59">
        <v>6.17</v>
      </c>
      <c r="E59" t="s">
        <v>39</v>
      </c>
      <c r="G59" s="1">
        <f t="shared" si="4"/>
        <v>43130</v>
      </c>
      <c r="H59" s="5">
        <f t="shared" si="5"/>
        <v>201801</v>
      </c>
      <c r="I59" s="5">
        <f t="shared" si="6"/>
        <v>2018</v>
      </c>
      <c r="J59">
        <f t="shared" si="7"/>
        <v>12.23801652892562</v>
      </c>
    </row>
    <row r="60" spans="1:10">
      <c r="A60" t="s">
        <v>30</v>
      </c>
      <c r="B60">
        <v>6847500</v>
      </c>
      <c r="C60" s="1">
        <v>43131</v>
      </c>
      <c r="D60">
        <v>6.49</v>
      </c>
      <c r="E60" t="s">
        <v>39</v>
      </c>
      <c r="G60" s="1">
        <f t="shared" si="4"/>
        <v>43131</v>
      </c>
      <c r="H60" s="5">
        <f t="shared" si="5"/>
        <v>201801</v>
      </c>
      <c r="I60" s="5">
        <f t="shared" si="6"/>
        <v>2018</v>
      </c>
      <c r="J60">
        <f t="shared" si="7"/>
        <v>12.872727272727273</v>
      </c>
    </row>
    <row r="61" spans="1:10">
      <c r="A61" t="s">
        <v>30</v>
      </c>
      <c r="B61">
        <v>6847500</v>
      </c>
      <c r="C61" s="1">
        <v>43132</v>
      </c>
      <c r="D61">
        <v>6.61</v>
      </c>
      <c r="E61" t="s">
        <v>39</v>
      </c>
      <c r="G61" s="1">
        <f t="shared" si="4"/>
        <v>43132</v>
      </c>
      <c r="H61" s="5">
        <f t="shared" si="5"/>
        <v>201802</v>
      </c>
      <c r="I61" s="5">
        <f t="shared" si="6"/>
        <v>2018</v>
      </c>
      <c r="J61">
        <f t="shared" si="7"/>
        <v>13.110743801652893</v>
      </c>
    </row>
    <row r="62" spans="1:10">
      <c r="A62" t="s">
        <v>30</v>
      </c>
      <c r="B62">
        <v>6847500</v>
      </c>
      <c r="C62" s="1">
        <v>43133</v>
      </c>
      <c r="D62">
        <v>6.55</v>
      </c>
      <c r="E62" t="s">
        <v>39</v>
      </c>
      <c r="G62" s="1">
        <f t="shared" si="4"/>
        <v>43133</v>
      </c>
      <c r="H62" s="5">
        <f t="shared" si="5"/>
        <v>201802</v>
      </c>
      <c r="I62" s="5">
        <f t="shared" si="6"/>
        <v>2018</v>
      </c>
      <c r="J62">
        <f t="shared" si="7"/>
        <v>12.991735537190083</v>
      </c>
    </row>
    <row r="63" spans="1:10">
      <c r="A63" t="s">
        <v>30</v>
      </c>
      <c r="B63">
        <v>6847500</v>
      </c>
      <c r="C63" s="1">
        <v>43134</v>
      </c>
      <c r="D63">
        <v>6.75</v>
      </c>
      <c r="E63" t="s">
        <v>39</v>
      </c>
      <c r="G63" s="1">
        <f t="shared" si="4"/>
        <v>43134</v>
      </c>
      <c r="H63" s="5">
        <f t="shared" si="5"/>
        <v>201802</v>
      </c>
      <c r="I63" s="5">
        <f t="shared" si="6"/>
        <v>2018</v>
      </c>
      <c r="J63">
        <f t="shared" si="7"/>
        <v>13.388429752066116</v>
      </c>
    </row>
    <row r="64" spans="1:10">
      <c r="A64" t="s">
        <v>30</v>
      </c>
      <c r="B64">
        <v>6847500</v>
      </c>
      <c r="C64" s="1">
        <v>43135</v>
      </c>
      <c r="D64">
        <v>6.67</v>
      </c>
      <c r="E64" t="s">
        <v>39</v>
      </c>
      <c r="G64" s="1">
        <f t="shared" si="4"/>
        <v>43135</v>
      </c>
      <c r="H64" s="5">
        <f t="shared" si="5"/>
        <v>201802</v>
      </c>
      <c r="I64" s="5">
        <f t="shared" si="6"/>
        <v>2018</v>
      </c>
      <c r="J64">
        <f t="shared" si="7"/>
        <v>13.229752066115703</v>
      </c>
    </row>
    <row r="65" spans="1:10">
      <c r="A65" t="s">
        <v>30</v>
      </c>
      <c r="B65">
        <v>6847500</v>
      </c>
      <c r="C65" s="1">
        <v>43136</v>
      </c>
      <c r="D65">
        <v>6.55</v>
      </c>
      <c r="E65" t="s">
        <v>39</v>
      </c>
      <c r="G65" s="1">
        <f t="shared" si="4"/>
        <v>43136</v>
      </c>
      <c r="H65" s="5">
        <f t="shared" si="5"/>
        <v>201802</v>
      </c>
      <c r="I65" s="5">
        <f t="shared" si="6"/>
        <v>2018</v>
      </c>
      <c r="J65">
        <f t="shared" si="7"/>
        <v>12.991735537190083</v>
      </c>
    </row>
    <row r="66" spans="1:10">
      <c r="A66" t="s">
        <v>30</v>
      </c>
      <c r="B66">
        <v>6847500</v>
      </c>
      <c r="C66" s="1">
        <v>43137</v>
      </c>
      <c r="D66">
        <v>5.97</v>
      </c>
      <c r="E66" t="s">
        <v>39</v>
      </c>
      <c r="G66" s="1">
        <f t="shared" si="4"/>
        <v>43137</v>
      </c>
      <c r="H66" s="5">
        <f t="shared" si="5"/>
        <v>201802</v>
      </c>
      <c r="I66" s="5">
        <f t="shared" si="6"/>
        <v>2018</v>
      </c>
      <c r="J66">
        <f t="shared" si="7"/>
        <v>11.841322314049586</v>
      </c>
    </row>
    <row r="67" spans="1:10">
      <c r="A67" t="s">
        <v>30</v>
      </c>
      <c r="B67">
        <v>6847500</v>
      </c>
      <c r="C67" s="1">
        <v>43138</v>
      </c>
      <c r="D67">
        <v>4.82</v>
      </c>
      <c r="E67" t="s">
        <v>39</v>
      </c>
      <c r="G67" s="1">
        <f t="shared" si="4"/>
        <v>43138</v>
      </c>
      <c r="H67" s="5">
        <f t="shared" si="5"/>
        <v>201802</v>
      </c>
      <c r="I67" s="5">
        <f t="shared" si="6"/>
        <v>2018</v>
      </c>
      <c r="J67">
        <f t="shared" si="7"/>
        <v>9.5603305785123975</v>
      </c>
    </row>
    <row r="68" spans="1:10">
      <c r="A68" t="s">
        <v>30</v>
      </c>
      <c r="B68">
        <v>6847500</v>
      </c>
      <c r="C68" s="1">
        <v>43139</v>
      </c>
      <c r="D68">
        <v>5.47</v>
      </c>
      <c r="E68" t="s">
        <v>39</v>
      </c>
      <c r="G68" s="1">
        <f t="shared" si="4"/>
        <v>43139</v>
      </c>
      <c r="H68" s="5">
        <f t="shared" si="5"/>
        <v>201802</v>
      </c>
      <c r="I68" s="5">
        <f t="shared" si="6"/>
        <v>2018</v>
      </c>
      <c r="J68">
        <f t="shared" si="7"/>
        <v>10.849586776859503</v>
      </c>
    </row>
    <row r="69" spans="1:10">
      <c r="A69" t="s">
        <v>30</v>
      </c>
      <c r="B69">
        <v>6847500</v>
      </c>
      <c r="C69" s="1">
        <v>43140</v>
      </c>
      <c r="D69">
        <v>4.97</v>
      </c>
      <c r="E69" t="s">
        <v>39</v>
      </c>
      <c r="G69" s="1">
        <f t="shared" si="4"/>
        <v>43140</v>
      </c>
      <c r="H69" s="5">
        <f t="shared" si="5"/>
        <v>201802</v>
      </c>
      <c r="I69" s="5">
        <f t="shared" si="6"/>
        <v>2018</v>
      </c>
      <c r="J69">
        <f t="shared" si="7"/>
        <v>9.8578512396694222</v>
      </c>
    </row>
    <row r="70" spans="1:10">
      <c r="A70" t="s">
        <v>30</v>
      </c>
      <c r="B70">
        <v>6847500</v>
      </c>
      <c r="C70" s="1">
        <v>43141</v>
      </c>
      <c r="D70">
        <v>3.28</v>
      </c>
      <c r="E70" t="s">
        <v>39</v>
      </c>
      <c r="G70" s="1">
        <f t="shared" si="4"/>
        <v>43141</v>
      </c>
      <c r="H70" s="5">
        <f t="shared" si="5"/>
        <v>201802</v>
      </c>
      <c r="I70" s="5">
        <f t="shared" si="6"/>
        <v>2018</v>
      </c>
      <c r="J70">
        <f t="shared" si="7"/>
        <v>6.505785123966942</v>
      </c>
    </row>
    <row r="71" spans="1:10">
      <c r="A71" t="s">
        <v>30</v>
      </c>
      <c r="B71">
        <v>6847500</v>
      </c>
      <c r="C71" s="1">
        <v>43142</v>
      </c>
      <c r="D71">
        <v>2.88</v>
      </c>
      <c r="E71" t="s">
        <v>39</v>
      </c>
      <c r="G71" s="1">
        <f t="shared" si="4"/>
        <v>43142</v>
      </c>
      <c r="H71" s="5">
        <f t="shared" si="5"/>
        <v>201802</v>
      </c>
      <c r="I71" s="5">
        <f t="shared" si="6"/>
        <v>2018</v>
      </c>
      <c r="J71">
        <f t="shared" si="7"/>
        <v>5.7123966942148758</v>
      </c>
    </row>
    <row r="72" spans="1:10">
      <c r="A72" t="s">
        <v>30</v>
      </c>
      <c r="B72">
        <v>6847500</v>
      </c>
      <c r="C72" s="1">
        <v>43143</v>
      </c>
      <c r="D72">
        <v>4.21</v>
      </c>
      <c r="E72" t="s">
        <v>39</v>
      </c>
      <c r="G72" s="1">
        <f t="shared" si="4"/>
        <v>43143</v>
      </c>
      <c r="H72" s="5">
        <f t="shared" si="5"/>
        <v>201802</v>
      </c>
      <c r="I72" s="5">
        <f t="shared" si="6"/>
        <v>2018</v>
      </c>
      <c r="J72">
        <f t="shared" si="7"/>
        <v>8.3504132231404959</v>
      </c>
    </row>
    <row r="73" spans="1:10">
      <c r="A73" t="s">
        <v>30</v>
      </c>
      <c r="B73">
        <v>6847500</v>
      </c>
      <c r="C73" s="1">
        <v>43144</v>
      </c>
      <c r="D73">
        <v>4.6500000000000004</v>
      </c>
      <c r="E73" t="s">
        <v>39</v>
      </c>
      <c r="G73" s="1">
        <f t="shared" si="4"/>
        <v>43144</v>
      </c>
      <c r="H73" s="5">
        <f t="shared" si="5"/>
        <v>201802</v>
      </c>
      <c r="I73" s="5">
        <f t="shared" si="6"/>
        <v>2018</v>
      </c>
      <c r="J73">
        <f t="shared" si="7"/>
        <v>9.223140495867769</v>
      </c>
    </row>
    <row r="74" spans="1:10">
      <c r="A74" t="s">
        <v>30</v>
      </c>
      <c r="B74">
        <v>6847500</v>
      </c>
      <c r="C74" s="1">
        <v>43145</v>
      </c>
      <c r="D74">
        <v>6.2</v>
      </c>
      <c r="E74" t="s">
        <v>39</v>
      </c>
      <c r="G74" s="1">
        <f t="shared" si="4"/>
        <v>43145</v>
      </c>
      <c r="H74" s="5">
        <f t="shared" si="5"/>
        <v>201802</v>
      </c>
      <c r="I74" s="5">
        <f t="shared" si="6"/>
        <v>2018</v>
      </c>
      <c r="J74">
        <f t="shared" si="7"/>
        <v>12.297520661157025</v>
      </c>
    </row>
    <row r="75" spans="1:10">
      <c r="A75" t="s">
        <v>30</v>
      </c>
      <c r="B75">
        <v>6847500</v>
      </c>
      <c r="C75" s="1">
        <v>43146</v>
      </c>
      <c r="D75">
        <v>8.06</v>
      </c>
      <c r="E75" t="s">
        <v>39</v>
      </c>
      <c r="G75" s="1">
        <f t="shared" si="4"/>
        <v>43146</v>
      </c>
      <c r="H75" s="5">
        <f t="shared" si="5"/>
        <v>201802</v>
      </c>
      <c r="I75" s="5">
        <f t="shared" si="6"/>
        <v>2018</v>
      </c>
      <c r="J75">
        <f t="shared" si="7"/>
        <v>15.986776859504133</v>
      </c>
    </row>
    <row r="76" spans="1:10">
      <c r="A76" t="s">
        <v>30</v>
      </c>
      <c r="B76">
        <v>6847500</v>
      </c>
      <c r="C76" s="1">
        <v>43147</v>
      </c>
      <c r="D76">
        <v>7.29</v>
      </c>
      <c r="E76" t="s">
        <v>39</v>
      </c>
      <c r="G76" s="1">
        <f t="shared" si="4"/>
        <v>43147</v>
      </c>
      <c r="H76" s="5">
        <f t="shared" si="5"/>
        <v>201802</v>
      </c>
      <c r="I76" s="5">
        <f t="shared" si="6"/>
        <v>2018</v>
      </c>
      <c r="J76">
        <f t="shared" si="7"/>
        <v>14.459504132231405</v>
      </c>
    </row>
    <row r="77" spans="1:10">
      <c r="A77" t="s">
        <v>30</v>
      </c>
      <c r="B77">
        <v>6847500</v>
      </c>
      <c r="C77" s="1">
        <v>43148</v>
      </c>
      <c r="D77">
        <v>8.57</v>
      </c>
      <c r="E77" t="s">
        <v>39</v>
      </c>
      <c r="G77" s="1">
        <f t="shared" si="4"/>
        <v>43148</v>
      </c>
      <c r="H77" s="5">
        <f t="shared" si="5"/>
        <v>201802</v>
      </c>
      <c r="I77" s="5">
        <f t="shared" si="6"/>
        <v>2018</v>
      </c>
      <c r="J77">
        <f t="shared" si="7"/>
        <v>16.998347107438015</v>
      </c>
    </row>
    <row r="78" spans="1:10">
      <c r="A78" t="s">
        <v>30</v>
      </c>
      <c r="B78">
        <v>6847500</v>
      </c>
      <c r="C78" s="1">
        <v>43149</v>
      </c>
      <c r="D78">
        <v>11.6</v>
      </c>
      <c r="E78" t="s">
        <v>39</v>
      </c>
      <c r="G78" s="1">
        <f t="shared" si="4"/>
        <v>43149</v>
      </c>
      <c r="H78" s="5">
        <f t="shared" si="5"/>
        <v>201802</v>
      </c>
      <c r="I78" s="5">
        <f t="shared" si="6"/>
        <v>2018</v>
      </c>
      <c r="J78">
        <f t="shared" si="7"/>
        <v>23.008264462809919</v>
      </c>
    </row>
    <row r="79" spans="1:10">
      <c r="A79" t="s">
        <v>30</v>
      </c>
      <c r="B79">
        <v>6847500</v>
      </c>
      <c r="C79" s="1">
        <v>43150</v>
      </c>
      <c r="D79">
        <v>12.3</v>
      </c>
      <c r="E79" t="s">
        <v>39</v>
      </c>
      <c r="G79" s="1">
        <f t="shared" si="4"/>
        <v>43150</v>
      </c>
      <c r="H79" s="5">
        <f t="shared" si="5"/>
        <v>201802</v>
      </c>
      <c r="I79" s="5">
        <f t="shared" si="6"/>
        <v>2018</v>
      </c>
      <c r="J79">
        <f t="shared" si="7"/>
        <v>24.396694214876032</v>
      </c>
    </row>
    <row r="80" spans="1:10">
      <c r="A80" t="s">
        <v>30</v>
      </c>
      <c r="B80">
        <v>6847500</v>
      </c>
      <c r="C80" s="1">
        <v>43151</v>
      </c>
      <c r="D80">
        <v>10.7</v>
      </c>
      <c r="E80" t="s">
        <v>39</v>
      </c>
      <c r="G80" s="1">
        <f t="shared" si="4"/>
        <v>43151</v>
      </c>
      <c r="H80" s="5">
        <f t="shared" si="5"/>
        <v>201802</v>
      </c>
      <c r="I80" s="5">
        <f t="shared" si="6"/>
        <v>2018</v>
      </c>
      <c r="J80">
        <f t="shared" si="7"/>
        <v>21.223140495867767</v>
      </c>
    </row>
    <row r="81" spans="1:10">
      <c r="A81" t="s">
        <v>30</v>
      </c>
      <c r="B81">
        <v>6847500</v>
      </c>
      <c r="C81" s="1">
        <v>43152</v>
      </c>
      <c r="D81">
        <v>9.7799999999999994</v>
      </c>
      <c r="E81" t="s">
        <v>39</v>
      </c>
      <c r="G81" s="1">
        <f t="shared" si="4"/>
        <v>43152</v>
      </c>
      <c r="H81" s="5">
        <f t="shared" si="5"/>
        <v>201802</v>
      </c>
      <c r="I81" s="5">
        <f t="shared" si="6"/>
        <v>2018</v>
      </c>
      <c r="J81">
        <f t="shared" si="7"/>
        <v>19.398347107438017</v>
      </c>
    </row>
    <row r="82" spans="1:10">
      <c r="A82" t="s">
        <v>30</v>
      </c>
      <c r="B82">
        <v>6847500</v>
      </c>
      <c r="C82" s="1">
        <v>43153</v>
      </c>
      <c r="D82">
        <v>10.1</v>
      </c>
      <c r="E82" t="s">
        <v>39</v>
      </c>
      <c r="G82" s="1">
        <f t="shared" si="4"/>
        <v>43153</v>
      </c>
      <c r="H82" s="5">
        <f t="shared" si="5"/>
        <v>201802</v>
      </c>
      <c r="I82" s="5">
        <f t="shared" si="6"/>
        <v>2018</v>
      </c>
      <c r="J82">
        <f t="shared" si="7"/>
        <v>20.033057851239668</v>
      </c>
    </row>
    <row r="83" spans="1:10">
      <c r="A83" t="s">
        <v>30</v>
      </c>
      <c r="B83">
        <v>6847500</v>
      </c>
      <c r="C83" s="1">
        <v>43154</v>
      </c>
      <c r="D83">
        <v>10.7</v>
      </c>
      <c r="E83" t="s">
        <v>39</v>
      </c>
      <c r="G83" s="1">
        <f t="shared" si="4"/>
        <v>43154</v>
      </c>
      <c r="H83" s="5">
        <f t="shared" si="5"/>
        <v>201802</v>
      </c>
      <c r="I83" s="5">
        <f t="shared" si="6"/>
        <v>2018</v>
      </c>
      <c r="J83">
        <f t="shared" si="7"/>
        <v>21.223140495867767</v>
      </c>
    </row>
    <row r="84" spans="1:10">
      <c r="A84" t="s">
        <v>30</v>
      </c>
      <c r="B84">
        <v>6847500</v>
      </c>
      <c r="C84" s="1">
        <v>43155</v>
      </c>
      <c r="D84">
        <v>12.6</v>
      </c>
      <c r="E84" t="s">
        <v>39</v>
      </c>
      <c r="G84" s="1">
        <f t="shared" si="4"/>
        <v>43155</v>
      </c>
      <c r="H84" s="5">
        <f t="shared" si="5"/>
        <v>201802</v>
      </c>
      <c r="I84" s="5">
        <f t="shared" si="6"/>
        <v>2018</v>
      </c>
      <c r="J84">
        <f t="shared" si="7"/>
        <v>24.991735537190081</v>
      </c>
    </row>
    <row r="85" spans="1:10">
      <c r="A85" t="s">
        <v>30</v>
      </c>
      <c r="B85">
        <v>6847500</v>
      </c>
      <c r="C85" s="1">
        <v>43156</v>
      </c>
      <c r="D85">
        <v>12.9</v>
      </c>
      <c r="E85" t="s">
        <v>39</v>
      </c>
      <c r="G85" s="1">
        <f t="shared" si="4"/>
        <v>43156</v>
      </c>
      <c r="H85" s="5">
        <f t="shared" si="5"/>
        <v>201802</v>
      </c>
      <c r="I85" s="5">
        <f t="shared" si="6"/>
        <v>2018</v>
      </c>
      <c r="J85">
        <f t="shared" si="7"/>
        <v>25.58677685950413</v>
      </c>
    </row>
    <row r="86" spans="1:10">
      <c r="A86" t="s">
        <v>30</v>
      </c>
      <c r="B86">
        <v>6847500</v>
      </c>
      <c r="C86" s="1">
        <v>43157</v>
      </c>
      <c r="D86">
        <v>13.2</v>
      </c>
      <c r="E86" t="s">
        <v>39</v>
      </c>
      <c r="G86" s="1">
        <f t="shared" si="4"/>
        <v>43157</v>
      </c>
      <c r="H86" s="5">
        <f t="shared" si="5"/>
        <v>201802</v>
      </c>
      <c r="I86" s="5">
        <f t="shared" si="6"/>
        <v>2018</v>
      </c>
      <c r="J86">
        <f t="shared" si="7"/>
        <v>26.181818181818183</v>
      </c>
    </row>
    <row r="87" spans="1:10">
      <c r="A87" t="s">
        <v>30</v>
      </c>
      <c r="B87">
        <v>6847500</v>
      </c>
      <c r="C87" s="1">
        <v>43158</v>
      </c>
      <c r="D87">
        <v>12.8</v>
      </c>
      <c r="E87" t="s">
        <v>39</v>
      </c>
      <c r="G87" s="1">
        <f t="shared" si="4"/>
        <v>43158</v>
      </c>
      <c r="H87" s="5">
        <f t="shared" si="5"/>
        <v>201802</v>
      </c>
      <c r="I87" s="5">
        <f t="shared" si="6"/>
        <v>2018</v>
      </c>
      <c r="J87">
        <f t="shared" si="7"/>
        <v>25.388429752066116</v>
      </c>
    </row>
    <row r="88" spans="1:10">
      <c r="A88" t="s">
        <v>30</v>
      </c>
      <c r="B88">
        <v>6847500</v>
      </c>
      <c r="C88" s="1">
        <v>43159</v>
      </c>
      <c r="D88">
        <v>12</v>
      </c>
      <c r="E88" t="s">
        <v>39</v>
      </c>
      <c r="G88" s="1">
        <f t="shared" si="4"/>
        <v>43159</v>
      </c>
      <c r="H88" s="5">
        <f t="shared" si="5"/>
        <v>201802</v>
      </c>
      <c r="I88" s="5">
        <f t="shared" si="6"/>
        <v>2018</v>
      </c>
      <c r="J88">
        <f t="shared" si="7"/>
        <v>23.801652892561982</v>
      </c>
    </row>
    <row r="89" spans="1:10">
      <c r="A89" t="s">
        <v>30</v>
      </c>
      <c r="B89">
        <v>6847500</v>
      </c>
      <c r="C89" s="1">
        <v>43160</v>
      </c>
      <c r="D89">
        <v>10.6</v>
      </c>
      <c r="E89" t="s">
        <v>39</v>
      </c>
      <c r="G89" s="1">
        <f t="shared" ref="G89:G152" si="8">IF(OR(C89&lt;=0,ISTEXT(C89)),"",C89)</f>
        <v>43160</v>
      </c>
      <c r="H89" s="5">
        <f t="shared" ref="H89:H152" si="9">IF(NOT(ISTEXT(G89)),YEAR(G89)*100+MONTH(G89),"")</f>
        <v>201803</v>
      </c>
      <c r="I89" s="5">
        <f t="shared" ref="I89:I152" si="10">IF(NOT(ISTEXT(G89)),YEAR(G89),"")</f>
        <v>2018</v>
      </c>
      <c r="J89">
        <f t="shared" ref="J89:J152" si="11">IF(AND(ISNUMBER(G89),ISNUMBER(D89)),D89*(640*24*3600)/(5280^2),"DataGap")</f>
        <v>21.024793388429753</v>
      </c>
    </row>
    <row r="90" spans="1:10">
      <c r="A90" t="s">
        <v>30</v>
      </c>
      <c r="B90">
        <v>6847500</v>
      </c>
      <c r="C90" s="1">
        <v>43161</v>
      </c>
      <c r="D90">
        <v>13.8</v>
      </c>
      <c r="E90" t="s">
        <v>39</v>
      </c>
      <c r="G90" s="1">
        <f t="shared" si="8"/>
        <v>43161</v>
      </c>
      <c r="H90" s="5">
        <f t="shared" si="9"/>
        <v>201803</v>
      </c>
      <c r="I90" s="5">
        <f t="shared" si="10"/>
        <v>2018</v>
      </c>
      <c r="J90">
        <f t="shared" si="11"/>
        <v>27.371900826446282</v>
      </c>
    </row>
    <row r="91" spans="1:10">
      <c r="A91" t="s">
        <v>30</v>
      </c>
      <c r="B91">
        <v>6847500</v>
      </c>
      <c r="C91" s="1">
        <v>43162</v>
      </c>
      <c r="D91">
        <v>16.2</v>
      </c>
      <c r="E91" t="s">
        <v>39</v>
      </c>
      <c r="G91" s="1">
        <f t="shared" si="8"/>
        <v>43162</v>
      </c>
      <c r="H91" s="5">
        <f t="shared" si="9"/>
        <v>201803</v>
      </c>
      <c r="I91" s="5">
        <f t="shared" si="10"/>
        <v>2018</v>
      </c>
      <c r="J91">
        <f t="shared" si="11"/>
        <v>32.132231404958681</v>
      </c>
    </row>
    <row r="92" spans="1:10">
      <c r="A92" t="s">
        <v>30</v>
      </c>
      <c r="B92">
        <v>6847500</v>
      </c>
      <c r="C92" s="1">
        <v>43163</v>
      </c>
      <c r="D92">
        <v>20.2</v>
      </c>
      <c r="E92" t="s">
        <v>31</v>
      </c>
      <c r="G92" s="1">
        <f t="shared" si="8"/>
        <v>43163</v>
      </c>
      <c r="H92" s="5">
        <f t="shared" si="9"/>
        <v>201803</v>
      </c>
      <c r="I92" s="5">
        <f t="shared" si="10"/>
        <v>2018</v>
      </c>
      <c r="J92">
        <f t="shared" si="11"/>
        <v>40.066115702479337</v>
      </c>
    </row>
    <row r="93" spans="1:10">
      <c r="A93" t="s">
        <v>30</v>
      </c>
      <c r="B93">
        <v>6847500</v>
      </c>
      <c r="C93" s="1">
        <v>43164</v>
      </c>
      <c r="D93">
        <v>20.100000000000001</v>
      </c>
      <c r="E93" t="s">
        <v>31</v>
      </c>
      <c r="G93" s="1">
        <f t="shared" si="8"/>
        <v>43164</v>
      </c>
      <c r="H93" s="5">
        <f t="shared" si="9"/>
        <v>201803</v>
      </c>
      <c r="I93" s="5">
        <f t="shared" si="10"/>
        <v>2018</v>
      </c>
      <c r="J93">
        <f t="shared" si="11"/>
        <v>39.867768595041319</v>
      </c>
    </row>
    <row r="94" spans="1:10">
      <c r="A94" t="s">
        <v>30</v>
      </c>
      <c r="B94">
        <v>6847500</v>
      </c>
      <c r="C94" s="1">
        <v>43165</v>
      </c>
      <c r="D94">
        <v>17.600000000000001</v>
      </c>
      <c r="E94" t="s">
        <v>31</v>
      </c>
      <c r="G94" s="1">
        <f t="shared" si="8"/>
        <v>43165</v>
      </c>
      <c r="H94" s="5">
        <f t="shared" si="9"/>
        <v>201803</v>
      </c>
      <c r="I94" s="5">
        <f t="shared" si="10"/>
        <v>2018</v>
      </c>
      <c r="J94">
        <f t="shared" si="11"/>
        <v>34.909090909090914</v>
      </c>
    </row>
    <row r="95" spans="1:10">
      <c r="A95" t="s">
        <v>30</v>
      </c>
      <c r="B95">
        <v>6847500</v>
      </c>
      <c r="C95" s="1">
        <v>43166</v>
      </c>
      <c r="D95">
        <v>15.1</v>
      </c>
      <c r="E95" t="s">
        <v>31</v>
      </c>
      <c r="G95" s="1">
        <f t="shared" si="8"/>
        <v>43166</v>
      </c>
      <c r="H95" s="5">
        <f t="shared" si="9"/>
        <v>201803</v>
      </c>
      <c r="I95" s="5">
        <f t="shared" si="10"/>
        <v>2018</v>
      </c>
      <c r="J95">
        <f t="shared" si="11"/>
        <v>29.950413223140497</v>
      </c>
    </row>
    <row r="96" spans="1:10">
      <c r="A96" t="s">
        <v>30</v>
      </c>
      <c r="B96">
        <v>6847500</v>
      </c>
      <c r="C96" s="1">
        <v>43167</v>
      </c>
      <c r="D96">
        <v>15.1</v>
      </c>
      <c r="E96" t="s">
        <v>31</v>
      </c>
      <c r="G96" s="1">
        <f t="shared" si="8"/>
        <v>43167</v>
      </c>
      <c r="H96" s="5">
        <f t="shared" si="9"/>
        <v>201803</v>
      </c>
      <c r="I96" s="5">
        <f t="shared" si="10"/>
        <v>2018</v>
      </c>
      <c r="J96">
        <f t="shared" si="11"/>
        <v>29.950413223140497</v>
      </c>
    </row>
    <row r="97" spans="1:10">
      <c r="A97" t="s">
        <v>30</v>
      </c>
      <c r="B97">
        <v>6847500</v>
      </c>
      <c r="C97" s="1">
        <v>43168</v>
      </c>
      <c r="D97">
        <v>16.600000000000001</v>
      </c>
      <c r="E97" t="s">
        <v>31</v>
      </c>
      <c r="G97" s="1">
        <f t="shared" si="8"/>
        <v>43168</v>
      </c>
      <c r="H97" s="5">
        <f t="shared" si="9"/>
        <v>201803</v>
      </c>
      <c r="I97" s="5">
        <f t="shared" si="10"/>
        <v>2018</v>
      </c>
      <c r="J97">
        <f t="shared" si="11"/>
        <v>32.925619834710751</v>
      </c>
    </row>
    <row r="98" spans="1:10">
      <c r="A98" t="s">
        <v>30</v>
      </c>
      <c r="B98">
        <v>6847500</v>
      </c>
      <c r="C98" s="1">
        <v>43169</v>
      </c>
      <c r="D98">
        <v>17.600000000000001</v>
      </c>
      <c r="E98" t="s">
        <v>31</v>
      </c>
      <c r="G98" s="1">
        <f t="shared" si="8"/>
        <v>43169</v>
      </c>
      <c r="H98" s="5">
        <f t="shared" si="9"/>
        <v>201803</v>
      </c>
      <c r="I98" s="5">
        <f t="shared" si="10"/>
        <v>2018</v>
      </c>
      <c r="J98">
        <f t="shared" si="11"/>
        <v>34.909090909090914</v>
      </c>
    </row>
    <row r="99" spans="1:10">
      <c r="A99" t="s">
        <v>30</v>
      </c>
      <c r="B99">
        <v>6847500</v>
      </c>
      <c r="C99" s="1">
        <v>43170</v>
      </c>
      <c r="D99">
        <v>16.3</v>
      </c>
      <c r="E99" t="s">
        <v>31</v>
      </c>
      <c r="G99" s="1">
        <f t="shared" si="8"/>
        <v>43170</v>
      </c>
      <c r="H99" s="5">
        <f t="shared" si="9"/>
        <v>201803</v>
      </c>
      <c r="I99" s="5">
        <f t="shared" si="10"/>
        <v>2018</v>
      </c>
      <c r="J99">
        <f t="shared" si="11"/>
        <v>32.330578512396691</v>
      </c>
    </row>
    <row r="100" spans="1:10">
      <c r="A100" t="s">
        <v>30</v>
      </c>
      <c r="B100">
        <v>6847500</v>
      </c>
      <c r="C100" s="1">
        <v>43171</v>
      </c>
      <c r="D100">
        <v>15.7</v>
      </c>
      <c r="E100" t="s">
        <v>31</v>
      </c>
      <c r="G100" s="1">
        <f t="shared" si="8"/>
        <v>43171</v>
      </c>
      <c r="H100" s="5">
        <f t="shared" si="9"/>
        <v>201803</v>
      </c>
      <c r="I100" s="5">
        <f t="shared" si="10"/>
        <v>2018</v>
      </c>
      <c r="J100">
        <f t="shared" si="11"/>
        <v>31.140495867768596</v>
      </c>
    </row>
    <row r="101" spans="1:10">
      <c r="A101" t="s">
        <v>30</v>
      </c>
      <c r="B101">
        <v>6847500</v>
      </c>
      <c r="C101" s="1">
        <v>43172</v>
      </c>
      <c r="D101">
        <v>16.3</v>
      </c>
      <c r="E101" t="s">
        <v>31</v>
      </c>
      <c r="G101" s="1">
        <f t="shared" si="8"/>
        <v>43172</v>
      </c>
      <c r="H101" s="5">
        <f t="shared" si="9"/>
        <v>201803</v>
      </c>
      <c r="I101" s="5">
        <f t="shared" si="10"/>
        <v>2018</v>
      </c>
      <c r="J101">
        <f t="shared" si="11"/>
        <v>32.330578512396691</v>
      </c>
    </row>
    <row r="102" spans="1:10">
      <c r="A102" t="s">
        <v>30</v>
      </c>
      <c r="B102">
        <v>6847500</v>
      </c>
      <c r="C102" s="1">
        <v>43173</v>
      </c>
      <c r="D102">
        <v>15.9</v>
      </c>
      <c r="E102" t="s">
        <v>31</v>
      </c>
      <c r="G102" s="1">
        <f t="shared" si="8"/>
        <v>43173</v>
      </c>
      <c r="H102" s="5">
        <f t="shared" si="9"/>
        <v>201803</v>
      </c>
      <c r="I102" s="5">
        <f t="shared" si="10"/>
        <v>2018</v>
      </c>
      <c r="J102">
        <f t="shared" si="11"/>
        <v>31.537190082644628</v>
      </c>
    </row>
    <row r="103" spans="1:10">
      <c r="A103" t="s">
        <v>30</v>
      </c>
      <c r="B103">
        <v>6847500</v>
      </c>
      <c r="C103" s="1">
        <v>43174</v>
      </c>
      <c r="D103">
        <v>16.5</v>
      </c>
      <c r="E103" t="s">
        <v>31</v>
      </c>
      <c r="G103" s="1">
        <f t="shared" si="8"/>
        <v>43174</v>
      </c>
      <c r="H103" s="5">
        <f t="shared" si="9"/>
        <v>201803</v>
      </c>
      <c r="I103" s="5">
        <f t="shared" si="10"/>
        <v>2018</v>
      </c>
      <c r="J103">
        <f t="shared" si="11"/>
        <v>32.727272727272727</v>
      </c>
    </row>
    <row r="104" spans="1:10">
      <c r="A104" t="s">
        <v>30</v>
      </c>
      <c r="B104">
        <v>6847500</v>
      </c>
      <c r="C104" s="1">
        <v>43175</v>
      </c>
      <c r="D104">
        <v>16.7</v>
      </c>
      <c r="E104" t="s">
        <v>31</v>
      </c>
      <c r="G104" s="1">
        <f t="shared" si="8"/>
        <v>43175</v>
      </c>
      <c r="H104" s="5">
        <f t="shared" si="9"/>
        <v>201803</v>
      </c>
      <c r="I104" s="5">
        <f t="shared" si="10"/>
        <v>2018</v>
      </c>
      <c r="J104">
        <f t="shared" si="11"/>
        <v>33.123966942148762</v>
      </c>
    </row>
    <row r="105" spans="1:10">
      <c r="A105" t="s">
        <v>30</v>
      </c>
      <c r="B105">
        <v>6847500</v>
      </c>
      <c r="C105" s="1">
        <v>43176</v>
      </c>
      <c r="D105">
        <v>15.1</v>
      </c>
      <c r="E105" t="s">
        <v>31</v>
      </c>
      <c r="G105" s="1">
        <f t="shared" si="8"/>
        <v>43176</v>
      </c>
      <c r="H105" s="5">
        <f t="shared" si="9"/>
        <v>201803</v>
      </c>
      <c r="I105" s="5">
        <f t="shared" si="10"/>
        <v>2018</v>
      </c>
      <c r="J105">
        <f t="shared" si="11"/>
        <v>29.950413223140497</v>
      </c>
    </row>
    <row r="106" spans="1:10">
      <c r="A106" t="s">
        <v>30</v>
      </c>
      <c r="B106">
        <v>6847500</v>
      </c>
      <c r="C106" s="1">
        <v>43177</v>
      </c>
      <c r="D106">
        <v>15.1</v>
      </c>
      <c r="E106" t="s">
        <v>31</v>
      </c>
      <c r="G106" s="1">
        <f t="shared" si="8"/>
        <v>43177</v>
      </c>
      <c r="H106" s="5">
        <f t="shared" si="9"/>
        <v>201803</v>
      </c>
      <c r="I106" s="5">
        <f t="shared" si="10"/>
        <v>2018</v>
      </c>
      <c r="J106">
        <f t="shared" si="11"/>
        <v>29.950413223140497</v>
      </c>
    </row>
    <row r="107" spans="1:10">
      <c r="A107" t="s">
        <v>30</v>
      </c>
      <c r="B107">
        <v>6847500</v>
      </c>
      <c r="C107" s="1">
        <v>43178</v>
      </c>
      <c r="D107">
        <v>16.8</v>
      </c>
      <c r="E107" t="s">
        <v>31</v>
      </c>
      <c r="G107" s="1">
        <f t="shared" si="8"/>
        <v>43178</v>
      </c>
      <c r="H107" s="5">
        <f t="shared" si="9"/>
        <v>201803</v>
      </c>
      <c r="I107" s="5">
        <f t="shared" si="10"/>
        <v>2018</v>
      </c>
      <c r="J107">
        <f t="shared" si="11"/>
        <v>33.32231404958678</v>
      </c>
    </row>
    <row r="108" spans="1:10">
      <c r="A108" t="s">
        <v>30</v>
      </c>
      <c r="B108">
        <v>6847500</v>
      </c>
      <c r="C108" s="1">
        <v>43179</v>
      </c>
      <c r="D108">
        <v>17.2</v>
      </c>
      <c r="E108" t="s">
        <v>31</v>
      </c>
      <c r="G108" s="1">
        <f t="shared" si="8"/>
        <v>43179</v>
      </c>
      <c r="H108" s="5">
        <f t="shared" si="9"/>
        <v>201803</v>
      </c>
      <c r="I108" s="5">
        <f t="shared" si="10"/>
        <v>2018</v>
      </c>
      <c r="J108">
        <f t="shared" si="11"/>
        <v>34.115702479338843</v>
      </c>
    </row>
    <row r="109" spans="1:10">
      <c r="A109" t="s">
        <v>30</v>
      </c>
      <c r="B109">
        <v>6847500</v>
      </c>
      <c r="C109" s="1">
        <v>43180</v>
      </c>
      <c r="D109">
        <v>17</v>
      </c>
      <c r="E109" t="s">
        <v>31</v>
      </c>
      <c r="G109" s="1">
        <f t="shared" si="8"/>
        <v>43180</v>
      </c>
      <c r="H109" s="5">
        <f t="shared" si="9"/>
        <v>201803</v>
      </c>
      <c r="I109" s="5">
        <f t="shared" si="10"/>
        <v>2018</v>
      </c>
      <c r="J109">
        <f t="shared" si="11"/>
        <v>33.719008264462808</v>
      </c>
    </row>
    <row r="110" spans="1:10">
      <c r="A110" t="s">
        <v>30</v>
      </c>
      <c r="B110">
        <v>6847500</v>
      </c>
      <c r="C110" s="1">
        <v>43181</v>
      </c>
      <c r="D110">
        <v>16.899999999999999</v>
      </c>
      <c r="E110" t="s">
        <v>31</v>
      </c>
      <c r="G110" s="1">
        <f t="shared" si="8"/>
        <v>43181</v>
      </c>
      <c r="H110" s="5">
        <f t="shared" si="9"/>
        <v>201803</v>
      </c>
      <c r="I110" s="5">
        <f t="shared" si="10"/>
        <v>2018</v>
      </c>
      <c r="J110">
        <f t="shared" si="11"/>
        <v>33.52066115702479</v>
      </c>
    </row>
    <row r="111" spans="1:10">
      <c r="A111" t="s">
        <v>30</v>
      </c>
      <c r="B111">
        <v>6847500</v>
      </c>
      <c r="C111" s="1">
        <v>43182</v>
      </c>
      <c r="D111">
        <v>17.5</v>
      </c>
      <c r="E111" t="s">
        <v>31</v>
      </c>
      <c r="G111" s="1">
        <f t="shared" si="8"/>
        <v>43182</v>
      </c>
      <c r="H111" s="5">
        <f t="shared" si="9"/>
        <v>201803</v>
      </c>
      <c r="I111" s="5">
        <f t="shared" si="10"/>
        <v>2018</v>
      </c>
      <c r="J111">
        <f t="shared" si="11"/>
        <v>34.710743801652896</v>
      </c>
    </row>
    <row r="112" spans="1:10">
      <c r="A112" t="s">
        <v>30</v>
      </c>
      <c r="B112">
        <v>6847500</v>
      </c>
      <c r="C112" s="1">
        <v>43183</v>
      </c>
      <c r="D112">
        <v>17.8</v>
      </c>
      <c r="E112" t="s">
        <v>31</v>
      </c>
      <c r="G112" s="1">
        <f t="shared" si="8"/>
        <v>43183</v>
      </c>
      <c r="H112" s="5">
        <f t="shared" si="9"/>
        <v>201803</v>
      </c>
      <c r="I112" s="5">
        <f t="shared" si="10"/>
        <v>2018</v>
      </c>
      <c r="J112">
        <f t="shared" si="11"/>
        <v>35.305785123966942</v>
      </c>
    </row>
    <row r="113" spans="1:10">
      <c r="A113" t="s">
        <v>30</v>
      </c>
      <c r="B113">
        <v>6847500</v>
      </c>
      <c r="C113" s="1">
        <v>43184</v>
      </c>
      <c r="D113">
        <v>18</v>
      </c>
      <c r="E113" t="s">
        <v>31</v>
      </c>
      <c r="G113" s="1">
        <f t="shared" si="8"/>
        <v>43184</v>
      </c>
      <c r="H113" s="5">
        <f t="shared" si="9"/>
        <v>201803</v>
      </c>
      <c r="I113" s="5">
        <f t="shared" si="10"/>
        <v>2018</v>
      </c>
      <c r="J113">
        <f t="shared" si="11"/>
        <v>35.702479338842977</v>
      </c>
    </row>
    <row r="114" spans="1:10">
      <c r="A114" t="s">
        <v>30</v>
      </c>
      <c r="B114">
        <v>6847500</v>
      </c>
      <c r="C114" s="1">
        <v>43185</v>
      </c>
      <c r="D114">
        <v>17.7</v>
      </c>
      <c r="E114" t="s">
        <v>31</v>
      </c>
      <c r="G114" s="1">
        <f t="shared" si="8"/>
        <v>43185</v>
      </c>
      <c r="H114" s="5">
        <f t="shared" si="9"/>
        <v>201803</v>
      </c>
      <c r="I114" s="5">
        <f t="shared" si="10"/>
        <v>2018</v>
      </c>
      <c r="J114">
        <f t="shared" si="11"/>
        <v>35.107438016528924</v>
      </c>
    </row>
    <row r="115" spans="1:10">
      <c r="A115" t="s">
        <v>30</v>
      </c>
      <c r="B115">
        <v>6847500</v>
      </c>
      <c r="C115" s="1">
        <v>43186</v>
      </c>
      <c r="D115">
        <v>17.7</v>
      </c>
      <c r="E115" t="s">
        <v>31</v>
      </c>
      <c r="G115" s="1">
        <f t="shared" si="8"/>
        <v>43186</v>
      </c>
      <c r="H115" s="5">
        <f t="shared" si="9"/>
        <v>201803</v>
      </c>
      <c r="I115" s="5">
        <f t="shared" si="10"/>
        <v>2018</v>
      </c>
      <c r="J115">
        <f t="shared" si="11"/>
        <v>35.107438016528924</v>
      </c>
    </row>
    <row r="116" spans="1:10">
      <c r="A116" t="s">
        <v>30</v>
      </c>
      <c r="B116">
        <v>6847500</v>
      </c>
      <c r="C116" s="1">
        <v>43187</v>
      </c>
      <c r="D116">
        <v>17.600000000000001</v>
      </c>
      <c r="E116" t="s">
        <v>31</v>
      </c>
      <c r="G116" s="1">
        <f t="shared" si="8"/>
        <v>43187</v>
      </c>
      <c r="H116" s="5">
        <f t="shared" si="9"/>
        <v>201803</v>
      </c>
      <c r="I116" s="5">
        <f t="shared" si="10"/>
        <v>2018</v>
      </c>
      <c r="J116">
        <f t="shared" si="11"/>
        <v>34.909090909090914</v>
      </c>
    </row>
    <row r="117" spans="1:10">
      <c r="A117" t="s">
        <v>30</v>
      </c>
      <c r="B117">
        <v>6847500</v>
      </c>
      <c r="C117" s="1">
        <v>43188</v>
      </c>
      <c r="D117">
        <v>17</v>
      </c>
      <c r="E117" t="s">
        <v>31</v>
      </c>
      <c r="G117" s="1">
        <f t="shared" si="8"/>
        <v>43188</v>
      </c>
      <c r="H117" s="5">
        <f t="shared" si="9"/>
        <v>201803</v>
      </c>
      <c r="I117" s="5">
        <f t="shared" si="10"/>
        <v>2018</v>
      </c>
      <c r="J117">
        <f t="shared" si="11"/>
        <v>33.719008264462808</v>
      </c>
    </row>
    <row r="118" spans="1:10">
      <c r="A118" t="s">
        <v>30</v>
      </c>
      <c r="B118">
        <v>6847500</v>
      </c>
      <c r="C118" s="1">
        <v>43189</v>
      </c>
      <c r="D118">
        <v>16.3</v>
      </c>
      <c r="E118" t="s">
        <v>31</v>
      </c>
      <c r="G118" s="1">
        <f t="shared" si="8"/>
        <v>43189</v>
      </c>
      <c r="H118" s="5">
        <f t="shared" si="9"/>
        <v>201803</v>
      </c>
      <c r="I118" s="5">
        <f t="shared" si="10"/>
        <v>2018</v>
      </c>
      <c r="J118">
        <f t="shared" si="11"/>
        <v>32.330578512396691</v>
      </c>
    </row>
    <row r="119" spans="1:10">
      <c r="A119" t="s">
        <v>30</v>
      </c>
      <c r="B119">
        <v>6847500</v>
      </c>
      <c r="C119" s="1">
        <v>43190</v>
      </c>
      <c r="D119">
        <v>16.100000000000001</v>
      </c>
      <c r="E119" t="s">
        <v>31</v>
      </c>
      <c r="G119" s="1">
        <f t="shared" si="8"/>
        <v>43190</v>
      </c>
      <c r="H119" s="5">
        <f t="shared" si="9"/>
        <v>201803</v>
      </c>
      <c r="I119" s="5">
        <f t="shared" si="10"/>
        <v>2018</v>
      </c>
      <c r="J119">
        <f t="shared" si="11"/>
        <v>31.933884297520667</v>
      </c>
    </row>
    <row r="120" spans="1:10">
      <c r="A120" t="s">
        <v>30</v>
      </c>
      <c r="B120">
        <v>6847500</v>
      </c>
      <c r="C120" s="1">
        <v>43191</v>
      </c>
      <c r="D120">
        <v>15.6</v>
      </c>
      <c r="E120" t="s">
        <v>31</v>
      </c>
      <c r="G120" s="1">
        <f t="shared" si="8"/>
        <v>43191</v>
      </c>
      <c r="H120" s="5">
        <f t="shared" si="9"/>
        <v>201804</v>
      </c>
      <c r="I120" s="5">
        <f t="shared" si="10"/>
        <v>2018</v>
      </c>
      <c r="J120">
        <f t="shared" si="11"/>
        <v>30.942148760330578</v>
      </c>
    </row>
    <row r="121" spans="1:10">
      <c r="A121" t="s">
        <v>30</v>
      </c>
      <c r="B121">
        <v>6847500</v>
      </c>
      <c r="C121" s="1">
        <v>43192</v>
      </c>
      <c r="D121">
        <v>15.9</v>
      </c>
      <c r="E121" t="s">
        <v>31</v>
      </c>
      <c r="G121" s="1">
        <f t="shared" si="8"/>
        <v>43192</v>
      </c>
      <c r="H121" s="5">
        <f t="shared" si="9"/>
        <v>201804</v>
      </c>
      <c r="I121" s="5">
        <f t="shared" si="10"/>
        <v>2018</v>
      </c>
      <c r="J121">
        <f t="shared" si="11"/>
        <v>31.537190082644628</v>
      </c>
    </row>
    <row r="122" spans="1:10">
      <c r="A122" t="s">
        <v>30</v>
      </c>
      <c r="B122">
        <v>6847500</v>
      </c>
      <c r="C122" s="1">
        <v>43193</v>
      </c>
      <c r="D122">
        <v>15.6</v>
      </c>
      <c r="E122" t="s">
        <v>31</v>
      </c>
      <c r="G122" s="1">
        <f t="shared" si="8"/>
        <v>43193</v>
      </c>
      <c r="H122" s="5">
        <f t="shared" si="9"/>
        <v>201804</v>
      </c>
      <c r="I122" s="5">
        <f t="shared" si="10"/>
        <v>2018</v>
      </c>
      <c r="J122">
        <f t="shared" si="11"/>
        <v>30.942148760330578</v>
      </c>
    </row>
    <row r="123" spans="1:10">
      <c r="A123" t="s">
        <v>30</v>
      </c>
      <c r="B123">
        <v>6847500</v>
      </c>
      <c r="C123" s="1">
        <v>43194</v>
      </c>
      <c r="D123">
        <v>15.1</v>
      </c>
      <c r="E123" t="s">
        <v>31</v>
      </c>
      <c r="G123" s="1">
        <f t="shared" si="8"/>
        <v>43194</v>
      </c>
      <c r="H123" s="5">
        <f t="shared" si="9"/>
        <v>201804</v>
      </c>
      <c r="I123" s="5">
        <f t="shared" si="10"/>
        <v>2018</v>
      </c>
      <c r="J123">
        <f t="shared" si="11"/>
        <v>29.950413223140497</v>
      </c>
    </row>
    <row r="124" spans="1:10">
      <c r="A124" t="s">
        <v>30</v>
      </c>
      <c r="B124">
        <v>6847500</v>
      </c>
      <c r="C124" s="1">
        <v>43195</v>
      </c>
      <c r="D124">
        <v>15.3</v>
      </c>
      <c r="E124" t="s">
        <v>31</v>
      </c>
      <c r="G124" s="1">
        <f t="shared" si="8"/>
        <v>43195</v>
      </c>
      <c r="H124" s="5">
        <f t="shared" si="9"/>
        <v>201804</v>
      </c>
      <c r="I124" s="5">
        <f t="shared" si="10"/>
        <v>2018</v>
      </c>
      <c r="J124">
        <f t="shared" si="11"/>
        <v>30.347107438016529</v>
      </c>
    </row>
    <row r="125" spans="1:10">
      <c r="A125" t="s">
        <v>30</v>
      </c>
      <c r="B125">
        <v>6847500</v>
      </c>
      <c r="C125" s="1">
        <v>43196</v>
      </c>
      <c r="D125">
        <v>15</v>
      </c>
      <c r="E125" t="s">
        <v>31</v>
      </c>
      <c r="G125" s="1">
        <f t="shared" si="8"/>
        <v>43196</v>
      </c>
      <c r="H125" s="5">
        <f t="shared" si="9"/>
        <v>201804</v>
      </c>
      <c r="I125" s="5">
        <f t="shared" si="10"/>
        <v>2018</v>
      </c>
      <c r="J125">
        <f t="shared" si="11"/>
        <v>29.75206611570248</v>
      </c>
    </row>
    <row r="126" spans="1:10">
      <c r="A126" t="s">
        <v>30</v>
      </c>
      <c r="B126">
        <v>6847500</v>
      </c>
      <c r="C126" s="1">
        <v>43197</v>
      </c>
      <c r="D126">
        <v>14.4</v>
      </c>
      <c r="E126" t="s">
        <v>31</v>
      </c>
      <c r="G126" s="1">
        <f t="shared" si="8"/>
        <v>43197</v>
      </c>
      <c r="H126" s="5">
        <f t="shared" si="9"/>
        <v>201804</v>
      </c>
      <c r="I126" s="5">
        <f t="shared" si="10"/>
        <v>2018</v>
      </c>
      <c r="J126">
        <f t="shared" si="11"/>
        <v>28.561983471074381</v>
      </c>
    </row>
    <row r="127" spans="1:10">
      <c r="A127" t="s">
        <v>30</v>
      </c>
      <c r="B127">
        <v>6847500</v>
      </c>
      <c r="C127" s="1">
        <v>43198</v>
      </c>
      <c r="D127">
        <v>15.5</v>
      </c>
      <c r="E127" t="s">
        <v>31</v>
      </c>
      <c r="G127" s="1">
        <f t="shared" si="8"/>
        <v>43198</v>
      </c>
      <c r="H127" s="5">
        <f t="shared" si="9"/>
        <v>201804</v>
      </c>
      <c r="I127" s="5">
        <f t="shared" si="10"/>
        <v>2018</v>
      </c>
      <c r="J127">
        <f t="shared" si="11"/>
        <v>30.743801652892561</v>
      </c>
    </row>
    <row r="128" spans="1:10">
      <c r="A128" t="s">
        <v>30</v>
      </c>
      <c r="B128">
        <v>6847500</v>
      </c>
      <c r="C128" s="1">
        <v>43199</v>
      </c>
      <c r="D128">
        <v>15.4</v>
      </c>
      <c r="E128" t="s">
        <v>31</v>
      </c>
      <c r="G128" s="1">
        <f t="shared" si="8"/>
        <v>43199</v>
      </c>
      <c r="H128" s="5">
        <f t="shared" si="9"/>
        <v>201804</v>
      </c>
      <c r="I128" s="5">
        <f t="shared" si="10"/>
        <v>2018</v>
      </c>
      <c r="J128">
        <f t="shared" si="11"/>
        <v>30.545454545454547</v>
      </c>
    </row>
    <row r="129" spans="1:10">
      <c r="A129" t="s">
        <v>30</v>
      </c>
      <c r="B129">
        <v>6847500</v>
      </c>
      <c r="C129" s="1">
        <v>43200</v>
      </c>
      <c r="D129">
        <v>15.4</v>
      </c>
      <c r="E129" t="s">
        <v>31</v>
      </c>
      <c r="G129" s="1">
        <f t="shared" si="8"/>
        <v>43200</v>
      </c>
      <c r="H129" s="5">
        <f t="shared" si="9"/>
        <v>201804</v>
      </c>
      <c r="I129" s="5">
        <f t="shared" si="10"/>
        <v>2018</v>
      </c>
      <c r="J129">
        <f t="shared" si="11"/>
        <v>30.545454545454547</v>
      </c>
    </row>
    <row r="130" spans="1:10">
      <c r="A130" t="s">
        <v>30</v>
      </c>
      <c r="B130">
        <v>6847500</v>
      </c>
      <c r="C130" s="1">
        <v>43201</v>
      </c>
      <c r="D130">
        <v>15.6</v>
      </c>
      <c r="E130" t="s">
        <v>31</v>
      </c>
      <c r="G130" s="1">
        <f t="shared" si="8"/>
        <v>43201</v>
      </c>
      <c r="H130" s="5">
        <f t="shared" si="9"/>
        <v>201804</v>
      </c>
      <c r="I130" s="5">
        <f t="shared" si="10"/>
        <v>2018</v>
      </c>
      <c r="J130">
        <f t="shared" si="11"/>
        <v>30.942148760330578</v>
      </c>
    </row>
    <row r="131" spans="1:10">
      <c r="A131" t="s">
        <v>30</v>
      </c>
      <c r="B131">
        <v>6847500</v>
      </c>
      <c r="C131" s="1">
        <v>43202</v>
      </c>
      <c r="D131">
        <v>16.100000000000001</v>
      </c>
      <c r="E131" t="s">
        <v>31</v>
      </c>
      <c r="G131" s="1">
        <f t="shared" si="8"/>
        <v>43202</v>
      </c>
      <c r="H131" s="5">
        <f t="shared" si="9"/>
        <v>201804</v>
      </c>
      <c r="I131" s="5">
        <f t="shared" si="10"/>
        <v>2018</v>
      </c>
      <c r="J131">
        <f t="shared" si="11"/>
        <v>31.933884297520667</v>
      </c>
    </row>
    <row r="132" spans="1:10">
      <c r="A132" t="s">
        <v>30</v>
      </c>
      <c r="B132">
        <v>6847500</v>
      </c>
      <c r="C132" s="1">
        <v>43203</v>
      </c>
      <c r="D132">
        <v>16.2</v>
      </c>
      <c r="E132" t="s">
        <v>31</v>
      </c>
      <c r="G132" s="1">
        <f t="shared" si="8"/>
        <v>43203</v>
      </c>
      <c r="H132" s="5">
        <f t="shared" si="9"/>
        <v>201804</v>
      </c>
      <c r="I132" s="5">
        <f t="shared" si="10"/>
        <v>2018</v>
      </c>
      <c r="J132">
        <f t="shared" si="11"/>
        <v>32.132231404958681</v>
      </c>
    </row>
    <row r="133" spans="1:10">
      <c r="A133" t="s">
        <v>30</v>
      </c>
      <c r="B133">
        <v>6847500</v>
      </c>
      <c r="C133" s="1">
        <v>43204</v>
      </c>
      <c r="D133">
        <v>15.6</v>
      </c>
      <c r="E133" t="s">
        <v>31</v>
      </c>
      <c r="G133" s="1">
        <f t="shared" si="8"/>
        <v>43204</v>
      </c>
      <c r="H133" s="5">
        <f t="shared" si="9"/>
        <v>201804</v>
      </c>
      <c r="I133" s="5">
        <f t="shared" si="10"/>
        <v>2018</v>
      </c>
      <c r="J133">
        <f t="shared" si="11"/>
        <v>30.942148760330578</v>
      </c>
    </row>
    <row r="134" spans="1:10">
      <c r="A134" t="s">
        <v>30</v>
      </c>
      <c r="B134">
        <v>6847500</v>
      </c>
      <c r="C134" s="1">
        <v>43205</v>
      </c>
      <c r="D134">
        <v>14.1</v>
      </c>
      <c r="E134" t="s">
        <v>31</v>
      </c>
      <c r="G134" s="1">
        <f t="shared" si="8"/>
        <v>43205</v>
      </c>
      <c r="H134" s="5">
        <f t="shared" si="9"/>
        <v>201804</v>
      </c>
      <c r="I134" s="5">
        <f t="shared" si="10"/>
        <v>2018</v>
      </c>
      <c r="J134">
        <f t="shared" si="11"/>
        <v>27.966942148760332</v>
      </c>
    </row>
    <row r="135" spans="1:10">
      <c r="A135" t="s">
        <v>30</v>
      </c>
      <c r="B135">
        <v>6847500</v>
      </c>
      <c r="C135" s="1">
        <v>43206</v>
      </c>
      <c r="D135">
        <v>15.8</v>
      </c>
      <c r="E135" t="s">
        <v>31</v>
      </c>
      <c r="G135" s="1">
        <f t="shared" si="8"/>
        <v>43206</v>
      </c>
      <c r="H135" s="5">
        <f t="shared" si="9"/>
        <v>201804</v>
      </c>
      <c r="I135" s="5">
        <f t="shared" si="10"/>
        <v>2018</v>
      </c>
      <c r="J135">
        <f t="shared" si="11"/>
        <v>31.33884297520661</v>
      </c>
    </row>
    <row r="136" spans="1:10">
      <c r="A136" t="s">
        <v>30</v>
      </c>
      <c r="B136">
        <v>6847500</v>
      </c>
      <c r="C136" s="1">
        <v>43207</v>
      </c>
      <c r="D136">
        <v>15.8</v>
      </c>
      <c r="E136" t="s">
        <v>31</v>
      </c>
      <c r="G136" s="1">
        <f t="shared" si="8"/>
        <v>43207</v>
      </c>
      <c r="H136" s="5">
        <f t="shared" si="9"/>
        <v>201804</v>
      </c>
      <c r="I136" s="5">
        <f t="shared" si="10"/>
        <v>2018</v>
      </c>
      <c r="J136">
        <f t="shared" si="11"/>
        <v>31.33884297520661</v>
      </c>
    </row>
    <row r="137" spans="1:10">
      <c r="A137" t="s">
        <v>30</v>
      </c>
      <c r="B137">
        <v>6847500</v>
      </c>
      <c r="C137" s="1">
        <v>43208</v>
      </c>
      <c r="D137">
        <v>16</v>
      </c>
      <c r="E137" t="s">
        <v>31</v>
      </c>
      <c r="G137" s="1">
        <f t="shared" si="8"/>
        <v>43208</v>
      </c>
      <c r="H137" s="5">
        <f t="shared" si="9"/>
        <v>201804</v>
      </c>
      <c r="I137" s="5">
        <f t="shared" si="10"/>
        <v>2018</v>
      </c>
      <c r="J137">
        <f t="shared" si="11"/>
        <v>31.735537190082646</v>
      </c>
    </row>
    <row r="138" spans="1:10">
      <c r="A138" t="s">
        <v>30</v>
      </c>
      <c r="B138">
        <v>6847500</v>
      </c>
      <c r="C138" s="1">
        <v>43209</v>
      </c>
      <c r="D138">
        <v>15</v>
      </c>
      <c r="E138" t="s">
        <v>31</v>
      </c>
      <c r="G138" s="1">
        <f t="shared" si="8"/>
        <v>43209</v>
      </c>
      <c r="H138" s="5">
        <f t="shared" si="9"/>
        <v>201804</v>
      </c>
      <c r="I138" s="5">
        <f t="shared" si="10"/>
        <v>2018</v>
      </c>
      <c r="J138">
        <f t="shared" si="11"/>
        <v>29.75206611570248</v>
      </c>
    </row>
    <row r="139" spans="1:10">
      <c r="A139" t="s">
        <v>30</v>
      </c>
      <c r="B139">
        <v>6847500</v>
      </c>
      <c r="C139" s="1">
        <v>43210</v>
      </c>
      <c r="D139">
        <v>15.3</v>
      </c>
      <c r="E139" t="s">
        <v>31</v>
      </c>
      <c r="G139" s="1">
        <f t="shared" si="8"/>
        <v>43210</v>
      </c>
      <c r="H139" s="5">
        <f t="shared" si="9"/>
        <v>201804</v>
      </c>
      <c r="I139" s="5">
        <f t="shared" si="10"/>
        <v>2018</v>
      </c>
      <c r="J139">
        <f t="shared" si="11"/>
        <v>30.347107438016529</v>
      </c>
    </row>
    <row r="140" spans="1:10">
      <c r="A140" t="s">
        <v>30</v>
      </c>
      <c r="B140">
        <v>6847500</v>
      </c>
      <c r="C140" s="1">
        <v>43211</v>
      </c>
      <c r="D140">
        <v>15.8</v>
      </c>
      <c r="E140" t="s">
        <v>31</v>
      </c>
      <c r="G140" s="1">
        <f t="shared" si="8"/>
        <v>43211</v>
      </c>
      <c r="H140" s="5">
        <f t="shared" si="9"/>
        <v>201804</v>
      </c>
      <c r="I140" s="5">
        <f t="shared" si="10"/>
        <v>2018</v>
      </c>
      <c r="J140">
        <f t="shared" si="11"/>
        <v>31.33884297520661</v>
      </c>
    </row>
    <row r="141" spans="1:10">
      <c r="A141" t="s">
        <v>30</v>
      </c>
      <c r="B141">
        <v>6847500</v>
      </c>
      <c r="C141" s="1">
        <v>43212</v>
      </c>
      <c r="D141">
        <v>16</v>
      </c>
      <c r="E141" t="s">
        <v>31</v>
      </c>
      <c r="G141" s="1">
        <f t="shared" si="8"/>
        <v>43212</v>
      </c>
      <c r="H141" s="5">
        <f t="shared" si="9"/>
        <v>201804</v>
      </c>
      <c r="I141" s="5">
        <f t="shared" si="10"/>
        <v>2018</v>
      </c>
      <c r="J141">
        <f t="shared" si="11"/>
        <v>31.735537190082646</v>
      </c>
    </row>
    <row r="142" spans="1:10">
      <c r="A142" t="s">
        <v>30</v>
      </c>
      <c r="B142">
        <v>6847500</v>
      </c>
      <c r="C142" s="1">
        <v>43213</v>
      </c>
      <c r="D142">
        <v>15.9</v>
      </c>
      <c r="E142" t="s">
        <v>31</v>
      </c>
      <c r="G142" s="1">
        <f t="shared" si="8"/>
        <v>43213</v>
      </c>
      <c r="H142" s="5">
        <f t="shared" si="9"/>
        <v>201804</v>
      </c>
      <c r="I142" s="5">
        <f t="shared" si="10"/>
        <v>2018</v>
      </c>
      <c r="J142">
        <f t="shared" si="11"/>
        <v>31.537190082644628</v>
      </c>
    </row>
    <row r="143" spans="1:10">
      <c r="A143" t="s">
        <v>30</v>
      </c>
      <c r="B143">
        <v>6847500</v>
      </c>
      <c r="C143" s="1">
        <v>43214</v>
      </c>
      <c r="D143">
        <v>16.7</v>
      </c>
      <c r="E143" t="s">
        <v>31</v>
      </c>
      <c r="G143" s="1">
        <f t="shared" si="8"/>
        <v>43214</v>
      </c>
      <c r="H143" s="5">
        <f t="shared" si="9"/>
        <v>201804</v>
      </c>
      <c r="I143" s="5">
        <f t="shared" si="10"/>
        <v>2018</v>
      </c>
      <c r="J143">
        <f t="shared" si="11"/>
        <v>33.123966942148762</v>
      </c>
    </row>
    <row r="144" spans="1:10">
      <c r="A144" t="s">
        <v>30</v>
      </c>
      <c r="B144">
        <v>6847500</v>
      </c>
      <c r="C144" s="1">
        <v>43215</v>
      </c>
      <c r="D144">
        <v>17.7</v>
      </c>
      <c r="E144" t="s">
        <v>31</v>
      </c>
      <c r="G144" s="1">
        <f t="shared" si="8"/>
        <v>43215</v>
      </c>
      <c r="H144" s="5">
        <f t="shared" si="9"/>
        <v>201804</v>
      </c>
      <c r="I144" s="5">
        <f t="shared" si="10"/>
        <v>2018</v>
      </c>
      <c r="J144">
        <f t="shared" si="11"/>
        <v>35.107438016528924</v>
      </c>
    </row>
    <row r="145" spans="1:10">
      <c r="A145" t="s">
        <v>30</v>
      </c>
      <c r="B145">
        <v>6847500</v>
      </c>
      <c r="C145" s="1">
        <v>43216</v>
      </c>
      <c r="D145">
        <v>18.5</v>
      </c>
      <c r="E145" t="s">
        <v>31</v>
      </c>
      <c r="G145" s="1">
        <f t="shared" si="8"/>
        <v>43216</v>
      </c>
      <c r="H145" s="5">
        <f t="shared" si="9"/>
        <v>201804</v>
      </c>
      <c r="I145" s="5">
        <f t="shared" si="10"/>
        <v>2018</v>
      </c>
      <c r="J145">
        <f t="shared" si="11"/>
        <v>36.694214876033058</v>
      </c>
    </row>
    <row r="146" spans="1:10">
      <c r="A146" t="s">
        <v>30</v>
      </c>
      <c r="B146">
        <v>6847500</v>
      </c>
      <c r="C146" s="1">
        <v>43217</v>
      </c>
      <c r="D146">
        <v>18</v>
      </c>
      <c r="E146" t="s">
        <v>31</v>
      </c>
      <c r="G146" s="1">
        <f t="shared" si="8"/>
        <v>43217</v>
      </c>
      <c r="H146" s="5">
        <f t="shared" si="9"/>
        <v>201804</v>
      </c>
      <c r="I146" s="5">
        <f t="shared" si="10"/>
        <v>2018</v>
      </c>
      <c r="J146">
        <f t="shared" si="11"/>
        <v>35.702479338842977</v>
      </c>
    </row>
    <row r="147" spans="1:10">
      <c r="A147" t="s">
        <v>30</v>
      </c>
      <c r="B147">
        <v>6847500</v>
      </c>
      <c r="C147" s="1">
        <v>43218</v>
      </c>
      <c r="D147">
        <v>17.600000000000001</v>
      </c>
      <c r="E147" t="s">
        <v>31</v>
      </c>
      <c r="G147" s="1">
        <f t="shared" si="8"/>
        <v>43218</v>
      </c>
      <c r="H147" s="5">
        <f t="shared" si="9"/>
        <v>201804</v>
      </c>
      <c r="I147" s="5">
        <f t="shared" si="10"/>
        <v>2018</v>
      </c>
      <c r="J147">
        <f t="shared" si="11"/>
        <v>34.909090909090914</v>
      </c>
    </row>
    <row r="148" spans="1:10">
      <c r="A148" t="s">
        <v>30</v>
      </c>
      <c r="B148">
        <v>6847500</v>
      </c>
      <c r="C148" s="1">
        <v>43219</v>
      </c>
      <c r="D148">
        <v>17.3</v>
      </c>
      <c r="E148" t="s">
        <v>31</v>
      </c>
      <c r="G148" s="1">
        <f t="shared" si="8"/>
        <v>43219</v>
      </c>
      <c r="H148" s="5">
        <f t="shared" si="9"/>
        <v>201804</v>
      </c>
      <c r="I148" s="5">
        <f t="shared" si="10"/>
        <v>2018</v>
      </c>
      <c r="J148">
        <f t="shared" si="11"/>
        <v>34.314049586776861</v>
      </c>
    </row>
    <row r="149" spans="1:10">
      <c r="A149" t="s">
        <v>30</v>
      </c>
      <c r="B149">
        <v>6847500</v>
      </c>
      <c r="C149" s="1">
        <v>43220</v>
      </c>
      <c r="D149">
        <v>16.5</v>
      </c>
      <c r="E149" t="s">
        <v>31</v>
      </c>
      <c r="G149" s="1">
        <f t="shared" si="8"/>
        <v>43220</v>
      </c>
      <c r="H149" s="5">
        <f t="shared" si="9"/>
        <v>201804</v>
      </c>
      <c r="I149" s="5">
        <f t="shared" si="10"/>
        <v>2018</v>
      </c>
      <c r="J149">
        <f t="shared" si="11"/>
        <v>32.727272727272727</v>
      </c>
    </row>
    <row r="150" spans="1:10">
      <c r="A150" t="s">
        <v>30</v>
      </c>
      <c r="B150">
        <v>6847500</v>
      </c>
      <c r="C150" s="1">
        <v>43221</v>
      </c>
      <c r="D150">
        <v>16.2</v>
      </c>
      <c r="E150" t="s">
        <v>31</v>
      </c>
      <c r="G150" s="1">
        <f t="shared" si="8"/>
        <v>43221</v>
      </c>
      <c r="H150" s="5">
        <f t="shared" si="9"/>
        <v>201805</v>
      </c>
      <c r="I150" s="5">
        <f t="shared" si="10"/>
        <v>2018</v>
      </c>
      <c r="J150">
        <f t="shared" si="11"/>
        <v>32.132231404958681</v>
      </c>
    </row>
    <row r="151" spans="1:10">
      <c r="A151" t="s">
        <v>30</v>
      </c>
      <c r="B151">
        <v>6847500</v>
      </c>
      <c r="C151" s="1">
        <v>43222</v>
      </c>
      <c r="D151">
        <v>15.7</v>
      </c>
      <c r="E151" t="s">
        <v>31</v>
      </c>
      <c r="G151" s="1">
        <f t="shared" si="8"/>
        <v>43222</v>
      </c>
      <c r="H151" s="5">
        <f t="shared" si="9"/>
        <v>201805</v>
      </c>
      <c r="I151" s="5">
        <f t="shared" si="10"/>
        <v>2018</v>
      </c>
      <c r="J151">
        <f t="shared" si="11"/>
        <v>31.140495867768596</v>
      </c>
    </row>
    <row r="152" spans="1:10">
      <c r="A152" t="s">
        <v>30</v>
      </c>
      <c r="B152">
        <v>6847500</v>
      </c>
      <c r="C152" s="1">
        <v>43223</v>
      </c>
      <c r="D152">
        <v>15.8</v>
      </c>
      <c r="E152" t="s">
        <v>31</v>
      </c>
      <c r="G152" s="1">
        <f t="shared" si="8"/>
        <v>43223</v>
      </c>
      <c r="H152" s="5">
        <f t="shared" si="9"/>
        <v>201805</v>
      </c>
      <c r="I152" s="5">
        <f t="shared" si="10"/>
        <v>2018</v>
      </c>
      <c r="J152">
        <f t="shared" si="11"/>
        <v>31.33884297520661</v>
      </c>
    </row>
    <row r="153" spans="1:10">
      <c r="A153" t="s">
        <v>30</v>
      </c>
      <c r="B153">
        <v>6847500</v>
      </c>
      <c r="C153" s="1">
        <v>43224</v>
      </c>
      <c r="D153">
        <v>15.5</v>
      </c>
      <c r="E153" t="s">
        <v>31</v>
      </c>
      <c r="G153" s="1">
        <f t="shared" ref="G153:G215" si="12">IF(OR(C153&lt;=0,ISTEXT(C153)),"",C153)</f>
        <v>43224</v>
      </c>
      <c r="H153" s="5">
        <f t="shared" ref="H153:H215" si="13">IF(NOT(ISTEXT(G153)),YEAR(G153)*100+MONTH(G153),"")</f>
        <v>201805</v>
      </c>
      <c r="I153" s="5">
        <f t="shared" ref="I153:I215" si="14">IF(NOT(ISTEXT(G153)),YEAR(G153),"")</f>
        <v>2018</v>
      </c>
      <c r="J153">
        <f t="shared" ref="J153:J215" si="15">IF(AND(ISNUMBER(G153),ISNUMBER(D153)),D153*(640*24*3600)/(5280^2),"DataGap")</f>
        <v>30.743801652892561</v>
      </c>
    </row>
    <row r="154" spans="1:10">
      <c r="A154" t="s">
        <v>30</v>
      </c>
      <c r="B154">
        <v>6847500</v>
      </c>
      <c r="C154" s="1">
        <v>43225</v>
      </c>
      <c r="D154">
        <v>15.5</v>
      </c>
      <c r="E154" t="s">
        <v>31</v>
      </c>
      <c r="G154" s="1">
        <f t="shared" si="12"/>
        <v>43225</v>
      </c>
      <c r="H154" s="5">
        <f t="shared" si="13"/>
        <v>201805</v>
      </c>
      <c r="I154" s="5">
        <f t="shared" si="14"/>
        <v>2018</v>
      </c>
      <c r="J154">
        <f t="shared" si="15"/>
        <v>30.743801652892561</v>
      </c>
    </row>
    <row r="155" spans="1:10">
      <c r="A155" t="s">
        <v>30</v>
      </c>
      <c r="B155">
        <v>6847500</v>
      </c>
      <c r="C155" s="1">
        <v>43226</v>
      </c>
      <c r="D155">
        <v>15.1</v>
      </c>
      <c r="E155" t="s">
        <v>31</v>
      </c>
      <c r="G155" s="1">
        <f t="shared" si="12"/>
        <v>43226</v>
      </c>
      <c r="H155" s="5">
        <f t="shared" si="13"/>
        <v>201805</v>
      </c>
      <c r="I155" s="5">
        <f t="shared" si="14"/>
        <v>2018</v>
      </c>
      <c r="J155">
        <f t="shared" si="15"/>
        <v>29.950413223140497</v>
      </c>
    </row>
    <row r="156" spans="1:10">
      <c r="A156" t="s">
        <v>30</v>
      </c>
      <c r="B156">
        <v>6847500</v>
      </c>
      <c r="C156" s="1">
        <v>43227</v>
      </c>
      <c r="D156">
        <v>14.8</v>
      </c>
      <c r="E156" t="s">
        <v>31</v>
      </c>
      <c r="G156" s="1">
        <f t="shared" si="12"/>
        <v>43227</v>
      </c>
      <c r="H156" s="5">
        <f t="shared" si="13"/>
        <v>201805</v>
      </c>
      <c r="I156" s="5">
        <f t="shared" si="14"/>
        <v>2018</v>
      </c>
      <c r="J156">
        <f t="shared" si="15"/>
        <v>29.355371900826448</v>
      </c>
    </row>
    <row r="157" spans="1:10">
      <c r="A157" t="s">
        <v>30</v>
      </c>
      <c r="B157">
        <v>6847500</v>
      </c>
      <c r="C157" s="1">
        <v>43228</v>
      </c>
      <c r="D157">
        <v>14.8</v>
      </c>
      <c r="E157" t="s">
        <v>31</v>
      </c>
      <c r="G157" s="1">
        <f t="shared" si="12"/>
        <v>43228</v>
      </c>
      <c r="H157" s="5">
        <f t="shared" si="13"/>
        <v>201805</v>
      </c>
      <c r="I157" s="5">
        <f t="shared" si="14"/>
        <v>2018</v>
      </c>
      <c r="J157">
        <f t="shared" si="15"/>
        <v>29.355371900826448</v>
      </c>
    </row>
    <row r="158" spans="1:10">
      <c r="A158" t="s">
        <v>30</v>
      </c>
      <c r="B158">
        <v>6847500</v>
      </c>
      <c r="C158" s="1">
        <v>43229</v>
      </c>
      <c r="D158">
        <v>14.5</v>
      </c>
      <c r="E158" t="s">
        <v>31</v>
      </c>
      <c r="G158" s="1">
        <f t="shared" si="12"/>
        <v>43229</v>
      </c>
      <c r="H158" s="5">
        <f t="shared" si="13"/>
        <v>201805</v>
      </c>
      <c r="I158" s="5">
        <f t="shared" si="14"/>
        <v>2018</v>
      </c>
      <c r="J158">
        <f t="shared" si="15"/>
        <v>28.760330578512395</v>
      </c>
    </row>
    <row r="159" spans="1:10">
      <c r="A159" t="s">
        <v>30</v>
      </c>
      <c r="B159">
        <v>6847500</v>
      </c>
      <c r="C159" s="1">
        <v>43230</v>
      </c>
      <c r="D159">
        <v>14.2</v>
      </c>
      <c r="E159" t="s">
        <v>31</v>
      </c>
      <c r="G159" s="1">
        <f t="shared" si="12"/>
        <v>43230</v>
      </c>
      <c r="H159" s="5">
        <f t="shared" si="13"/>
        <v>201805</v>
      </c>
      <c r="I159" s="5">
        <f t="shared" si="14"/>
        <v>2018</v>
      </c>
      <c r="J159">
        <f t="shared" si="15"/>
        <v>28.165289256198346</v>
      </c>
    </row>
    <row r="160" spans="1:10">
      <c r="A160" t="s">
        <v>30</v>
      </c>
      <c r="B160">
        <v>6847500</v>
      </c>
      <c r="C160" s="1">
        <v>43231</v>
      </c>
      <c r="D160">
        <v>13.8</v>
      </c>
      <c r="E160" t="s">
        <v>31</v>
      </c>
      <c r="G160" s="1">
        <f t="shared" si="12"/>
        <v>43231</v>
      </c>
      <c r="H160" s="5">
        <f t="shared" si="13"/>
        <v>201805</v>
      </c>
      <c r="I160" s="5">
        <f t="shared" si="14"/>
        <v>2018</v>
      </c>
      <c r="J160">
        <f t="shared" si="15"/>
        <v>27.371900826446282</v>
      </c>
    </row>
    <row r="161" spans="1:10">
      <c r="A161" t="s">
        <v>30</v>
      </c>
      <c r="B161">
        <v>6847500</v>
      </c>
      <c r="C161" s="1">
        <v>43232</v>
      </c>
      <c r="D161">
        <v>13.5</v>
      </c>
      <c r="E161" t="s">
        <v>31</v>
      </c>
      <c r="G161" s="1">
        <f t="shared" si="12"/>
        <v>43232</v>
      </c>
      <c r="H161" s="5">
        <f t="shared" si="13"/>
        <v>201805</v>
      </c>
      <c r="I161" s="5">
        <f t="shared" si="14"/>
        <v>2018</v>
      </c>
      <c r="J161">
        <f t="shared" si="15"/>
        <v>26.776859504132233</v>
      </c>
    </row>
    <row r="162" spans="1:10">
      <c r="A162" t="s">
        <v>30</v>
      </c>
      <c r="B162">
        <v>6847500</v>
      </c>
      <c r="C162" s="1">
        <v>43233</v>
      </c>
      <c r="D162">
        <v>13.4</v>
      </c>
      <c r="E162" t="s">
        <v>31</v>
      </c>
      <c r="G162" s="1">
        <f t="shared" si="12"/>
        <v>43233</v>
      </c>
      <c r="H162" s="5">
        <f t="shared" si="13"/>
        <v>201805</v>
      </c>
      <c r="I162" s="5">
        <f t="shared" si="14"/>
        <v>2018</v>
      </c>
      <c r="J162">
        <f t="shared" si="15"/>
        <v>26.578512396694215</v>
      </c>
    </row>
    <row r="163" spans="1:10">
      <c r="A163" t="s">
        <v>30</v>
      </c>
      <c r="B163">
        <v>6847500</v>
      </c>
      <c r="C163" s="1">
        <v>43234</v>
      </c>
      <c r="D163">
        <v>14</v>
      </c>
      <c r="E163" t="s">
        <v>31</v>
      </c>
      <c r="G163" s="1">
        <f t="shared" si="12"/>
        <v>43234</v>
      </c>
      <c r="H163" s="5">
        <f t="shared" si="13"/>
        <v>201805</v>
      </c>
      <c r="I163" s="5">
        <f t="shared" si="14"/>
        <v>2018</v>
      </c>
      <c r="J163">
        <f t="shared" si="15"/>
        <v>27.768595041322314</v>
      </c>
    </row>
    <row r="164" spans="1:10">
      <c r="A164" t="s">
        <v>30</v>
      </c>
      <c r="B164">
        <v>6847500</v>
      </c>
      <c r="C164" s="1">
        <v>43235</v>
      </c>
      <c r="D164">
        <v>13.8</v>
      </c>
      <c r="E164" t="s">
        <v>31</v>
      </c>
      <c r="G164" s="1">
        <f t="shared" si="12"/>
        <v>43235</v>
      </c>
      <c r="H164" s="5">
        <f t="shared" si="13"/>
        <v>201805</v>
      </c>
      <c r="I164" s="5">
        <f t="shared" si="14"/>
        <v>2018</v>
      </c>
      <c r="J164">
        <f t="shared" si="15"/>
        <v>27.371900826446282</v>
      </c>
    </row>
    <row r="165" spans="1:10">
      <c r="A165" t="s">
        <v>30</v>
      </c>
      <c r="B165">
        <v>6847500</v>
      </c>
      <c r="C165" s="1">
        <v>43236</v>
      </c>
      <c r="D165">
        <v>13.4</v>
      </c>
      <c r="E165" t="s">
        <v>31</v>
      </c>
      <c r="G165" s="1">
        <f t="shared" si="12"/>
        <v>43236</v>
      </c>
      <c r="H165" s="5">
        <f t="shared" si="13"/>
        <v>201805</v>
      </c>
      <c r="I165" s="5">
        <f t="shared" si="14"/>
        <v>2018</v>
      </c>
      <c r="J165">
        <f t="shared" si="15"/>
        <v>26.578512396694215</v>
      </c>
    </row>
    <row r="166" spans="1:10">
      <c r="A166" t="s">
        <v>30</v>
      </c>
      <c r="B166">
        <v>6847500</v>
      </c>
      <c r="C166" s="1">
        <v>43237</v>
      </c>
      <c r="D166">
        <v>13.1</v>
      </c>
      <c r="E166" t="s">
        <v>31</v>
      </c>
      <c r="G166" s="1">
        <f t="shared" si="12"/>
        <v>43237</v>
      </c>
      <c r="H166" s="5">
        <f t="shared" si="13"/>
        <v>201805</v>
      </c>
      <c r="I166" s="5">
        <f t="shared" si="14"/>
        <v>2018</v>
      </c>
      <c r="J166">
        <f t="shared" si="15"/>
        <v>25.983471074380166</v>
      </c>
    </row>
    <row r="167" spans="1:10">
      <c r="A167" t="s">
        <v>30</v>
      </c>
      <c r="B167">
        <v>6847500</v>
      </c>
      <c r="C167" s="1">
        <v>43238</v>
      </c>
      <c r="D167">
        <v>15.1</v>
      </c>
      <c r="E167" t="s">
        <v>31</v>
      </c>
      <c r="G167" s="1">
        <f t="shared" si="12"/>
        <v>43238</v>
      </c>
      <c r="H167" s="5">
        <f t="shared" si="13"/>
        <v>201805</v>
      </c>
      <c r="I167" s="5">
        <f t="shared" si="14"/>
        <v>2018</v>
      </c>
      <c r="J167">
        <f t="shared" si="15"/>
        <v>29.950413223140497</v>
      </c>
    </row>
    <row r="168" spans="1:10">
      <c r="A168" t="s">
        <v>30</v>
      </c>
      <c r="B168">
        <v>6847500</v>
      </c>
      <c r="C168" s="1">
        <v>43239</v>
      </c>
      <c r="D168">
        <v>35.799999999999997</v>
      </c>
      <c r="E168" t="s">
        <v>31</v>
      </c>
      <c r="G168" s="1">
        <f t="shared" si="12"/>
        <v>43239</v>
      </c>
      <c r="H168" s="5">
        <f t="shared" si="13"/>
        <v>201805</v>
      </c>
      <c r="I168" s="5">
        <f t="shared" si="14"/>
        <v>2018</v>
      </c>
      <c r="J168">
        <f t="shared" si="15"/>
        <v>71.008264462809905</v>
      </c>
    </row>
    <row r="169" spans="1:10">
      <c r="A169" t="s">
        <v>30</v>
      </c>
      <c r="B169">
        <v>6847500</v>
      </c>
      <c r="C169" s="1">
        <v>43240</v>
      </c>
      <c r="D169">
        <v>47</v>
      </c>
      <c r="E169" t="s">
        <v>31</v>
      </c>
      <c r="G169" s="1">
        <f t="shared" si="12"/>
        <v>43240</v>
      </c>
      <c r="H169" s="5">
        <f t="shared" si="13"/>
        <v>201805</v>
      </c>
      <c r="I169" s="5">
        <f t="shared" si="14"/>
        <v>2018</v>
      </c>
      <c r="J169">
        <f t="shared" si="15"/>
        <v>93.223140495867767</v>
      </c>
    </row>
    <row r="170" spans="1:10">
      <c r="A170" t="s">
        <v>30</v>
      </c>
      <c r="B170">
        <v>6847500</v>
      </c>
      <c r="C170" s="1">
        <v>43241</v>
      </c>
      <c r="D170">
        <v>93.5</v>
      </c>
      <c r="E170" t="s">
        <v>31</v>
      </c>
      <c r="G170" s="1">
        <f t="shared" si="12"/>
        <v>43241</v>
      </c>
      <c r="H170" s="5">
        <f t="shared" si="13"/>
        <v>201805</v>
      </c>
      <c r="I170" s="5">
        <f t="shared" si="14"/>
        <v>2018</v>
      </c>
      <c r="J170">
        <f t="shared" si="15"/>
        <v>185.45454545454547</v>
      </c>
    </row>
    <row r="171" spans="1:10">
      <c r="A171" t="s">
        <v>30</v>
      </c>
      <c r="B171">
        <v>6847500</v>
      </c>
      <c r="C171" s="1">
        <v>43242</v>
      </c>
      <c r="D171">
        <v>71.7</v>
      </c>
      <c r="E171" t="s">
        <v>31</v>
      </c>
      <c r="G171" s="1">
        <f t="shared" si="12"/>
        <v>43242</v>
      </c>
      <c r="H171" s="5">
        <f t="shared" si="13"/>
        <v>201805</v>
      </c>
      <c r="I171" s="5">
        <f t="shared" si="14"/>
        <v>2018</v>
      </c>
      <c r="J171">
        <f t="shared" si="15"/>
        <v>142.21487603305786</v>
      </c>
    </row>
    <row r="172" spans="1:10">
      <c r="A172" t="s">
        <v>30</v>
      </c>
      <c r="B172">
        <v>6847500</v>
      </c>
      <c r="C172" s="1">
        <v>43243</v>
      </c>
      <c r="D172">
        <v>40.4</v>
      </c>
      <c r="E172" t="s">
        <v>31</v>
      </c>
      <c r="G172" s="1">
        <f t="shared" si="12"/>
        <v>43243</v>
      </c>
      <c r="H172" s="5">
        <f t="shared" si="13"/>
        <v>201805</v>
      </c>
      <c r="I172" s="5">
        <f t="shared" si="14"/>
        <v>2018</v>
      </c>
      <c r="J172">
        <f t="shared" si="15"/>
        <v>80.132231404958674</v>
      </c>
    </row>
    <row r="173" spans="1:10">
      <c r="A173" t="s">
        <v>30</v>
      </c>
      <c r="B173">
        <v>6847500</v>
      </c>
      <c r="C173" s="1">
        <v>43244</v>
      </c>
      <c r="D173">
        <v>29.4</v>
      </c>
      <c r="E173" t="s">
        <v>31</v>
      </c>
      <c r="G173" s="1">
        <f t="shared" si="12"/>
        <v>43244</v>
      </c>
      <c r="H173" s="5">
        <f t="shared" si="13"/>
        <v>201805</v>
      </c>
      <c r="I173" s="5">
        <f t="shared" si="14"/>
        <v>2018</v>
      </c>
      <c r="J173">
        <f t="shared" si="15"/>
        <v>58.314049586776861</v>
      </c>
    </row>
    <row r="174" spans="1:10">
      <c r="A174" t="s">
        <v>30</v>
      </c>
      <c r="B174">
        <v>6847500</v>
      </c>
      <c r="C174" s="1">
        <v>43245</v>
      </c>
      <c r="D174">
        <v>24.6</v>
      </c>
      <c r="E174" t="s">
        <v>31</v>
      </c>
      <c r="G174" s="1">
        <f t="shared" si="12"/>
        <v>43245</v>
      </c>
      <c r="H174" s="5">
        <f t="shared" si="13"/>
        <v>201805</v>
      </c>
      <c r="I174" s="5">
        <f t="shared" si="14"/>
        <v>2018</v>
      </c>
      <c r="J174">
        <f t="shared" si="15"/>
        <v>48.793388429752063</v>
      </c>
    </row>
    <row r="175" spans="1:10">
      <c r="A175" t="s">
        <v>30</v>
      </c>
      <c r="B175">
        <v>6847500</v>
      </c>
      <c r="C175" s="1">
        <v>43246</v>
      </c>
      <c r="D175">
        <v>21.4</v>
      </c>
      <c r="E175" t="s">
        <v>31</v>
      </c>
      <c r="G175" s="1">
        <f t="shared" si="12"/>
        <v>43246</v>
      </c>
      <c r="H175" s="5">
        <f t="shared" si="13"/>
        <v>201805</v>
      </c>
      <c r="I175" s="5">
        <f t="shared" si="14"/>
        <v>2018</v>
      </c>
      <c r="J175">
        <f t="shared" si="15"/>
        <v>42.446280991735534</v>
      </c>
    </row>
    <row r="176" spans="1:10">
      <c r="A176" t="s">
        <v>30</v>
      </c>
      <c r="B176">
        <v>6847500</v>
      </c>
      <c r="C176" s="1">
        <v>43247</v>
      </c>
      <c r="D176">
        <v>18.899999999999999</v>
      </c>
      <c r="E176" t="s">
        <v>31</v>
      </c>
      <c r="G176" s="1">
        <f t="shared" si="12"/>
        <v>43247</v>
      </c>
      <c r="H176" s="5">
        <f t="shared" si="13"/>
        <v>201805</v>
      </c>
      <c r="I176" s="5">
        <f t="shared" si="14"/>
        <v>2018</v>
      </c>
      <c r="J176">
        <f t="shared" si="15"/>
        <v>37.487603305785122</v>
      </c>
    </row>
    <row r="177" spans="1:10">
      <c r="A177" t="s">
        <v>30</v>
      </c>
      <c r="B177">
        <v>6847500</v>
      </c>
      <c r="C177" s="1">
        <v>43248</v>
      </c>
      <c r="D177">
        <v>17.5</v>
      </c>
      <c r="E177" t="s">
        <v>31</v>
      </c>
      <c r="G177" s="1">
        <f t="shared" si="12"/>
        <v>43248</v>
      </c>
      <c r="H177" s="5">
        <f t="shared" si="13"/>
        <v>201805</v>
      </c>
      <c r="I177" s="5">
        <f t="shared" si="14"/>
        <v>2018</v>
      </c>
      <c r="J177">
        <f t="shared" si="15"/>
        <v>34.710743801652896</v>
      </c>
    </row>
    <row r="178" spans="1:10">
      <c r="A178" t="s">
        <v>30</v>
      </c>
      <c r="B178">
        <v>6847500</v>
      </c>
      <c r="C178" s="1">
        <v>43249</v>
      </c>
      <c r="D178">
        <v>19.3</v>
      </c>
      <c r="E178" t="s">
        <v>31</v>
      </c>
      <c r="G178" s="1">
        <f t="shared" si="12"/>
        <v>43249</v>
      </c>
      <c r="H178" s="5">
        <f t="shared" si="13"/>
        <v>201805</v>
      </c>
      <c r="I178" s="5">
        <f t="shared" si="14"/>
        <v>2018</v>
      </c>
      <c r="J178">
        <f t="shared" si="15"/>
        <v>38.280991735537192</v>
      </c>
    </row>
    <row r="179" spans="1:10">
      <c r="A179" t="s">
        <v>30</v>
      </c>
      <c r="B179">
        <v>6847500</v>
      </c>
      <c r="C179" s="1">
        <v>43250</v>
      </c>
      <c r="D179">
        <v>21.2</v>
      </c>
      <c r="E179" t="s">
        <v>31</v>
      </c>
      <c r="G179" s="1">
        <f t="shared" si="12"/>
        <v>43250</v>
      </c>
      <c r="H179" s="5">
        <f t="shared" si="13"/>
        <v>201805</v>
      </c>
      <c r="I179" s="5">
        <f t="shared" si="14"/>
        <v>2018</v>
      </c>
      <c r="J179">
        <f t="shared" si="15"/>
        <v>42.049586776859506</v>
      </c>
    </row>
    <row r="180" spans="1:10">
      <c r="A180" t="s">
        <v>30</v>
      </c>
      <c r="B180">
        <v>6847500</v>
      </c>
      <c r="C180" s="1">
        <v>43251</v>
      </c>
      <c r="D180">
        <v>20.5</v>
      </c>
      <c r="E180" t="s">
        <v>31</v>
      </c>
      <c r="G180" s="1">
        <f t="shared" si="12"/>
        <v>43251</v>
      </c>
      <c r="H180" s="5">
        <f t="shared" si="13"/>
        <v>201805</v>
      </c>
      <c r="I180" s="5">
        <f t="shared" si="14"/>
        <v>2018</v>
      </c>
      <c r="J180">
        <f t="shared" si="15"/>
        <v>40.66115702479339</v>
      </c>
    </row>
    <row r="181" spans="1:10">
      <c r="A181" t="s">
        <v>30</v>
      </c>
      <c r="B181">
        <v>6847500</v>
      </c>
      <c r="C181" s="1">
        <v>43252</v>
      </c>
      <c r="D181">
        <v>18.8</v>
      </c>
      <c r="E181" t="s">
        <v>31</v>
      </c>
      <c r="G181" s="1">
        <f t="shared" si="12"/>
        <v>43252</v>
      </c>
      <c r="H181" s="5">
        <f t="shared" si="13"/>
        <v>201806</v>
      </c>
      <c r="I181" s="5">
        <f t="shared" si="14"/>
        <v>2018</v>
      </c>
      <c r="J181">
        <f t="shared" si="15"/>
        <v>37.289256198347104</v>
      </c>
    </row>
    <row r="182" spans="1:10">
      <c r="A182" t="s">
        <v>30</v>
      </c>
      <c r="B182">
        <v>6847500</v>
      </c>
      <c r="C182" s="1">
        <v>43253</v>
      </c>
      <c r="D182">
        <v>18.5</v>
      </c>
      <c r="E182" t="s">
        <v>31</v>
      </c>
      <c r="G182" s="1">
        <f t="shared" si="12"/>
        <v>43253</v>
      </c>
      <c r="H182" s="5">
        <f t="shared" si="13"/>
        <v>201806</v>
      </c>
      <c r="I182" s="5">
        <f t="shared" si="14"/>
        <v>2018</v>
      </c>
      <c r="J182">
        <f t="shared" si="15"/>
        <v>36.694214876033058</v>
      </c>
    </row>
    <row r="183" spans="1:10">
      <c r="A183" t="s">
        <v>30</v>
      </c>
      <c r="B183">
        <v>6847500</v>
      </c>
      <c r="C183" s="1">
        <v>43254</v>
      </c>
      <c r="D183">
        <v>17.3</v>
      </c>
      <c r="E183" t="s">
        <v>31</v>
      </c>
      <c r="G183" s="1">
        <f t="shared" si="12"/>
        <v>43254</v>
      </c>
      <c r="H183" s="5">
        <f t="shared" si="13"/>
        <v>201806</v>
      </c>
      <c r="I183" s="5">
        <f t="shared" si="14"/>
        <v>2018</v>
      </c>
      <c r="J183">
        <f t="shared" si="15"/>
        <v>34.314049586776861</v>
      </c>
    </row>
    <row r="184" spans="1:10">
      <c r="A184" t="s">
        <v>30</v>
      </c>
      <c r="B184">
        <v>6847500</v>
      </c>
      <c r="C184" s="1">
        <v>43255</v>
      </c>
      <c r="D184">
        <v>15.6</v>
      </c>
      <c r="E184" t="s">
        <v>31</v>
      </c>
      <c r="G184" s="1">
        <f t="shared" si="12"/>
        <v>43255</v>
      </c>
      <c r="H184" s="5">
        <f t="shared" si="13"/>
        <v>201806</v>
      </c>
      <c r="I184" s="5">
        <f t="shared" si="14"/>
        <v>2018</v>
      </c>
      <c r="J184">
        <f t="shared" si="15"/>
        <v>30.942148760330578</v>
      </c>
    </row>
    <row r="185" spans="1:10">
      <c r="A185" t="s">
        <v>30</v>
      </c>
      <c r="B185">
        <v>6847500</v>
      </c>
      <c r="C185" s="1">
        <v>43256</v>
      </c>
      <c r="D185">
        <v>14.9</v>
      </c>
      <c r="E185" t="s">
        <v>31</v>
      </c>
      <c r="G185" s="1">
        <f t="shared" si="12"/>
        <v>43256</v>
      </c>
      <c r="H185" s="5">
        <f t="shared" si="13"/>
        <v>201806</v>
      </c>
      <c r="I185" s="5">
        <f t="shared" si="14"/>
        <v>2018</v>
      </c>
      <c r="J185">
        <f t="shared" si="15"/>
        <v>29.553719008264462</v>
      </c>
    </row>
    <row r="186" spans="1:10">
      <c r="A186" t="s">
        <v>30</v>
      </c>
      <c r="B186">
        <v>6847500</v>
      </c>
      <c r="C186" s="1">
        <v>43257</v>
      </c>
      <c r="D186">
        <v>14.2</v>
      </c>
      <c r="E186" t="s">
        <v>31</v>
      </c>
      <c r="G186" s="1">
        <f t="shared" si="12"/>
        <v>43257</v>
      </c>
      <c r="H186" s="5">
        <f t="shared" si="13"/>
        <v>201806</v>
      </c>
      <c r="I186" s="5">
        <f t="shared" si="14"/>
        <v>2018</v>
      </c>
      <c r="J186">
        <f t="shared" si="15"/>
        <v>28.165289256198346</v>
      </c>
    </row>
    <row r="187" spans="1:10">
      <c r="A187" t="s">
        <v>30</v>
      </c>
      <c r="B187">
        <v>6847500</v>
      </c>
      <c r="C187" s="1">
        <v>43258</v>
      </c>
      <c r="D187">
        <v>24.8</v>
      </c>
      <c r="E187" t="s">
        <v>31</v>
      </c>
      <c r="G187" s="1">
        <f t="shared" si="12"/>
        <v>43258</v>
      </c>
      <c r="H187" s="5">
        <f t="shared" si="13"/>
        <v>201806</v>
      </c>
      <c r="I187" s="5">
        <f t="shared" si="14"/>
        <v>2018</v>
      </c>
      <c r="J187">
        <f t="shared" si="15"/>
        <v>49.190082644628099</v>
      </c>
    </row>
    <row r="188" spans="1:10">
      <c r="A188" t="s">
        <v>30</v>
      </c>
      <c r="B188">
        <v>6847500</v>
      </c>
      <c r="C188" s="1">
        <v>43259</v>
      </c>
      <c r="D188">
        <v>15.7</v>
      </c>
      <c r="E188" t="s">
        <v>31</v>
      </c>
      <c r="G188" s="1">
        <f t="shared" si="12"/>
        <v>43259</v>
      </c>
      <c r="H188" s="5">
        <f t="shared" si="13"/>
        <v>201806</v>
      </c>
      <c r="I188" s="5">
        <f t="shared" si="14"/>
        <v>2018</v>
      </c>
      <c r="J188">
        <f t="shared" si="15"/>
        <v>31.140495867768596</v>
      </c>
    </row>
    <row r="189" spans="1:10">
      <c r="A189" t="s">
        <v>30</v>
      </c>
      <c r="B189">
        <v>6847500</v>
      </c>
      <c r="C189" s="1">
        <v>43260</v>
      </c>
      <c r="D189">
        <v>14.5</v>
      </c>
      <c r="E189" t="s">
        <v>31</v>
      </c>
      <c r="G189" s="1">
        <f t="shared" si="12"/>
        <v>43260</v>
      </c>
      <c r="H189" s="5">
        <f t="shared" si="13"/>
        <v>201806</v>
      </c>
      <c r="I189" s="5">
        <f t="shared" si="14"/>
        <v>2018</v>
      </c>
      <c r="J189">
        <f t="shared" si="15"/>
        <v>28.760330578512395</v>
      </c>
    </row>
    <row r="190" spans="1:10">
      <c r="A190" t="s">
        <v>30</v>
      </c>
      <c r="B190">
        <v>6847500</v>
      </c>
      <c r="C190" s="1">
        <v>43261</v>
      </c>
      <c r="D190">
        <v>13.5</v>
      </c>
      <c r="E190" t="s">
        <v>31</v>
      </c>
      <c r="G190" s="1">
        <f t="shared" si="12"/>
        <v>43261</v>
      </c>
      <c r="H190" s="5">
        <f t="shared" si="13"/>
        <v>201806</v>
      </c>
      <c r="I190" s="5">
        <f t="shared" si="14"/>
        <v>2018</v>
      </c>
      <c r="J190">
        <f t="shared" si="15"/>
        <v>26.776859504132233</v>
      </c>
    </row>
    <row r="191" spans="1:10">
      <c r="A191" t="s">
        <v>30</v>
      </c>
      <c r="B191">
        <v>6847500</v>
      </c>
      <c r="C191" s="1">
        <v>43262</v>
      </c>
      <c r="D191">
        <v>13.2</v>
      </c>
      <c r="E191" t="s">
        <v>31</v>
      </c>
      <c r="G191" s="1">
        <f t="shared" si="12"/>
        <v>43262</v>
      </c>
      <c r="H191" s="5">
        <f t="shared" si="13"/>
        <v>201806</v>
      </c>
      <c r="I191" s="5">
        <f t="shared" si="14"/>
        <v>2018</v>
      </c>
      <c r="J191">
        <f t="shared" si="15"/>
        <v>26.181818181818183</v>
      </c>
    </row>
    <row r="192" spans="1:10">
      <c r="A192" t="s">
        <v>30</v>
      </c>
      <c r="B192">
        <v>6847500</v>
      </c>
      <c r="C192" s="1">
        <v>43263</v>
      </c>
      <c r="D192">
        <v>14.4</v>
      </c>
      <c r="E192" t="s">
        <v>31</v>
      </c>
      <c r="G192" s="1">
        <f t="shared" si="12"/>
        <v>43263</v>
      </c>
      <c r="H192" s="5">
        <f t="shared" si="13"/>
        <v>201806</v>
      </c>
      <c r="I192" s="5">
        <f t="shared" si="14"/>
        <v>2018</v>
      </c>
      <c r="J192">
        <f t="shared" si="15"/>
        <v>28.561983471074381</v>
      </c>
    </row>
    <row r="193" spans="1:10">
      <c r="A193" t="s">
        <v>30</v>
      </c>
      <c r="B193">
        <v>6847500</v>
      </c>
      <c r="C193" s="1">
        <v>43264</v>
      </c>
      <c r="D193">
        <v>12.3</v>
      </c>
      <c r="E193" t="s">
        <v>31</v>
      </c>
      <c r="G193" s="1">
        <f t="shared" si="12"/>
        <v>43264</v>
      </c>
      <c r="H193" s="5">
        <f t="shared" si="13"/>
        <v>201806</v>
      </c>
      <c r="I193" s="5">
        <f t="shared" si="14"/>
        <v>2018</v>
      </c>
      <c r="J193">
        <f t="shared" si="15"/>
        <v>24.396694214876032</v>
      </c>
    </row>
    <row r="194" spans="1:10">
      <c r="A194" t="s">
        <v>30</v>
      </c>
      <c r="B194">
        <v>6847500</v>
      </c>
      <c r="C194" s="1">
        <v>43265</v>
      </c>
      <c r="D194">
        <v>11.4</v>
      </c>
      <c r="E194" t="s">
        <v>31</v>
      </c>
      <c r="G194" s="1">
        <f t="shared" si="12"/>
        <v>43265</v>
      </c>
      <c r="H194" s="5">
        <f t="shared" si="13"/>
        <v>201806</v>
      </c>
      <c r="I194" s="5">
        <f t="shared" si="14"/>
        <v>2018</v>
      </c>
      <c r="J194">
        <f t="shared" si="15"/>
        <v>22.611570247933884</v>
      </c>
    </row>
    <row r="195" spans="1:10">
      <c r="A195" t="s">
        <v>30</v>
      </c>
      <c r="B195">
        <v>6847500</v>
      </c>
      <c r="C195" s="1">
        <v>43266</v>
      </c>
      <c r="D195">
        <v>10.6</v>
      </c>
      <c r="E195" t="s">
        <v>31</v>
      </c>
      <c r="G195" s="1">
        <f t="shared" si="12"/>
        <v>43266</v>
      </c>
      <c r="H195" s="5">
        <f t="shared" si="13"/>
        <v>201806</v>
      </c>
      <c r="I195" s="5">
        <f t="shared" si="14"/>
        <v>2018</v>
      </c>
      <c r="J195">
        <f t="shared" si="15"/>
        <v>21.024793388429753</v>
      </c>
    </row>
    <row r="196" spans="1:10">
      <c r="A196" t="s">
        <v>30</v>
      </c>
      <c r="B196">
        <v>6847500</v>
      </c>
      <c r="C196" s="1">
        <v>43267</v>
      </c>
      <c r="D196">
        <v>9.4499999999999993</v>
      </c>
      <c r="E196" t="s">
        <v>31</v>
      </c>
      <c r="G196" s="1">
        <f t="shared" si="12"/>
        <v>43267</v>
      </c>
      <c r="H196" s="5">
        <f t="shared" si="13"/>
        <v>201806</v>
      </c>
      <c r="I196" s="5">
        <f t="shared" si="14"/>
        <v>2018</v>
      </c>
      <c r="J196">
        <f t="shared" si="15"/>
        <v>18.743801652892561</v>
      </c>
    </row>
    <row r="197" spans="1:10">
      <c r="A197" t="s">
        <v>30</v>
      </c>
      <c r="B197">
        <v>6847500</v>
      </c>
      <c r="C197" s="1">
        <v>43268</v>
      </c>
      <c r="D197">
        <v>8.6199999999999992</v>
      </c>
      <c r="E197" t="s">
        <v>31</v>
      </c>
      <c r="G197" s="1">
        <f t="shared" si="12"/>
        <v>43268</v>
      </c>
      <c r="H197" s="5">
        <f t="shared" si="13"/>
        <v>201806</v>
      </c>
      <c r="I197" s="5">
        <f t="shared" si="14"/>
        <v>2018</v>
      </c>
      <c r="J197">
        <f t="shared" si="15"/>
        <v>17.097520661157024</v>
      </c>
    </row>
    <row r="198" spans="1:10">
      <c r="A198" t="s">
        <v>30</v>
      </c>
      <c r="B198">
        <v>6847500</v>
      </c>
      <c r="C198" s="1">
        <v>43269</v>
      </c>
      <c r="D198">
        <v>8.26</v>
      </c>
      <c r="E198" t="s">
        <v>31</v>
      </c>
      <c r="G198" s="1">
        <f t="shared" si="12"/>
        <v>43269</v>
      </c>
      <c r="H198" s="5">
        <f t="shared" si="13"/>
        <v>201806</v>
      </c>
      <c r="I198" s="5">
        <f t="shared" si="14"/>
        <v>2018</v>
      </c>
      <c r="J198">
        <f t="shared" si="15"/>
        <v>16.383471074380164</v>
      </c>
    </row>
    <row r="199" spans="1:10">
      <c r="A199" t="s">
        <v>30</v>
      </c>
      <c r="B199">
        <v>6847500</v>
      </c>
      <c r="C199" s="1">
        <v>43270</v>
      </c>
      <c r="D199">
        <v>23.6</v>
      </c>
      <c r="E199" t="s">
        <v>31</v>
      </c>
      <c r="G199" s="1">
        <f t="shared" si="12"/>
        <v>43270</v>
      </c>
      <c r="H199" s="5">
        <f t="shared" si="13"/>
        <v>201806</v>
      </c>
      <c r="I199" s="5">
        <f t="shared" si="14"/>
        <v>2018</v>
      </c>
      <c r="J199">
        <f t="shared" si="15"/>
        <v>46.809917355371901</v>
      </c>
    </row>
    <row r="200" spans="1:10">
      <c r="A200" t="s">
        <v>30</v>
      </c>
      <c r="B200">
        <v>6847500</v>
      </c>
      <c r="C200" s="1">
        <v>43271</v>
      </c>
      <c r="D200">
        <v>105</v>
      </c>
      <c r="E200" t="s">
        <v>31</v>
      </c>
      <c r="G200" s="1">
        <f t="shared" si="12"/>
        <v>43271</v>
      </c>
      <c r="H200" s="5">
        <f t="shared" si="13"/>
        <v>201806</v>
      </c>
      <c r="I200" s="5">
        <f t="shared" si="14"/>
        <v>2018</v>
      </c>
      <c r="J200">
        <f t="shared" si="15"/>
        <v>208.26446280991735</v>
      </c>
    </row>
    <row r="201" spans="1:10">
      <c r="A201" t="s">
        <v>30</v>
      </c>
      <c r="B201">
        <v>6847500</v>
      </c>
      <c r="C201" s="1">
        <v>43272</v>
      </c>
      <c r="D201">
        <v>27.3</v>
      </c>
      <c r="E201" t="s">
        <v>31</v>
      </c>
      <c r="G201" s="1">
        <f t="shared" si="12"/>
        <v>43272</v>
      </c>
      <c r="H201" s="5">
        <f t="shared" si="13"/>
        <v>201806</v>
      </c>
      <c r="I201" s="5">
        <f t="shared" si="14"/>
        <v>2018</v>
      </c>
      <c r="J201">
        <f t="shared" si="15"/>
        <v>54.148760330578511</v>
      </c>
    </row>
    <row r="202" spans="1:10">
      <c r="A202" t="s">
        <v>30</v>
      </c>
      <c r="B202">
        <v>6847500</v>
      </c>
      <c r="C202" s="1">
        <v>43273</v>
      </c>
      <c r="D202">
        <v>19</v>
      </c>
      <c r="E202" t="s">
        <v>31</v>
      </c>
      <c r="G202" s="1">
        <f t="shared" si="12"/>
        <v>43273</v>
      </c>
      <c r="H202" s="5">
        <f t="shared" si="13"/>
        <v>201806</v>
      </c>
      <c r="I202" s="5">
        <f t="shared" si="14"/>
        <v>2018</v>
      </c>
      <c r="J202">
        <f t="shared" si="15"/>
        <v>37.685950413223139</v>
      </c>
    </row>
    <row r="203" spans="1:10">
      <c r="A203" t="s">
        <v>30</v>
      </c>
      <c r="B203">
        <v>6847500</v>
      </c>
      <c r="C203" s="1">
        <v>43274</v>
      </c>
      <c r="D203">
        <v>17.3</v>
      </c>
      <c r="E203" t="s">
        <v>31</v>
      </c>
      <c r="G203" s="1">
        <f t="shared" si="12"/>
        <v>43274</v>
      </c>
      <c r="H203" s="5">
        <f t="shared" si="13"/>
        <v>201806</v>
      </c>
      <c r="I203" s="5">
        <f t="shared" si="14"/>
        <v>2018</v>
      </c>
      <c r="J203">
        <f t="shared" si="15"/>
        <v>34.314049586776861</v>
      </c>
    </row>
    <row r="204" spans="1:10">
      <c r="A204" t="s">
        <v>30</v>
      </c>
      <c r="B204">
        <v>6847500</v>
      </c>
      <c r="C204" s="1">
        <v>43275</v>
      </c>
      <c r="D204">
        <v>17.7</v>
      </c>
      <c r="E204" t="s">
        <v>31</v>
      </c>
      <c r="G204" s="1">
        <f t="shared" si="12"/>
        <v>43275</v>
      </c>
      <c r="H204" s="5">
        <f t="shared" si="13"/>
        <v>201806</v>
      </c>
      <c r="I204" s="5">
        <f t="shared" si="14"/>
        <v>2018</v>
      </c>
      <c r="J204">
        <f t="shared" si="15"/>
        <v>35.107438016528924</v>
      </c>
    </row>
    <row r="205" spans="1:10">
      <c r="A205" t="s">
        <v>30</v>
      </c>
      <c r="B205">
        <v>6847500</v>
      </c>
      <c r="C205" s="1">
        <v>43276</v>
      </c>
      <c r="D205">
        <v>18.100000000000001</v>
      </c>
      <c r="E205" t="s">
        <v>31</v>
      </c>
      <c r="G205" s="1">
        <f t="shared" si="12"/>
        <v>43276</v>
      </c>
      <c r="H205" s="5">
        <f t="shared" si="13"/>
        <v>201806</v>
      </c>
      <c r="I205" s="5">
        <f t="shared" si="14"/>
        <v>2018</v>
      </c>
      <c r="J205">
        <f t="shared" si="15"/>
        <v>35.900826446280995</v>
      </c>
    </row>
    <row r="206" spans="1:10">
      <c r="A206" t="s">
        <v>30</v>
      </c>
      <c r="B206">
        <v>6847500</v>
      </c>
      <c r="C206" s="1">
        <v>43277</v>
      </c>
      <c r="D206">
        <v>16.5</v>
      </c>
      <c r="E206" t="s">
        <v>31</v>
      </c>
      <c r="G206" s="1">
        <f t="shared" si="12"/>
        <v>43277</v>
      </c>
      <c r="H206" s="5">
        <f t="shared" si="13"/>
        <v>201806</v>
      </c>
      <c r="I206" s="5">
        <f t="shared" si="14"/>
        <v>2018</v>
      </c>
      <c r="J206">
        <f t="shared" si="15"/>
        <v>32.727272727272727</v>
      </c>
    </row>
    <row r="207" spans="1:10">
      <c r="A207" t="s">
        <v>30</v>
      </c>
      <c r="B207">
        <v>6847500</v>
      </c>
      <c r="C207" s="1">
        <v>43278</v>
      </c>
      <c r="D207">
        <v>15.5</v>
      </c>
      <c r="E207" t="s">
        <v>31</v>
      </c>
      <c r="G207" s="1">
        <f t="shared" si="12"/>
        <v>43278</v>
      </c>
      <c r="H207" s="5">
        <f t="shared" si="13"/>
        <v>201806</v>
      </c>
      <c r="I207" s="5">
        <f t="shared" si="14"/>
        <v>2018</v>
      </c>
      <c r="J207">
        <f t="shared" si="15"/>
        <v>30.743801652892561</v>
      </c>
    </row>
    <row r="208" spans="1:10">
      <c r="A208" t="s">
        <v>30</v>
      </c>
      <c r="B208">
        <v>6847500</v>
      </c>
      <c r="C208" s="1">
        <v>43279</v>
      </c>
      <c r="D208">
        <v>15</v>
      </c>
      <c r="E208" t="s">
        <v>31</v>
      </c>
      <c r="G208" s="1">
        <f t="shared" si="12"/>
        <v>43279</v>
      </c>
      <c r="H208" s="5">
        <f t="shared" si="13"/>
        <v>201806</v>
      </c>
      <c r="I208" s="5">
        <f t="shared" si="14"/>
        <v>2018</v>
      </c>
      <c r="J208">
        <f t="shared" si="15"/>
        <v>29.75206611570248</v>
      </c>
    </row>
    <row r="209" spans="1:10">
      <c r="A209" t="s">
        <v>30</v>
      </c>
      <c r="B209">
        <v>6847500</v>
      </c>
      <c r="C209" s="1">
        <v>43280</v>
      </c>
      <c r="D209">
        <v>20.9</v>
      </c>
      <c r="E209" t="s">
        <v>31</v>
      </c>
      <c r="G209" s="1">
        <f t="shared" si="12"/>
        <v>43280</v>
      </c>
      <c r="H209" s="5">
        <f t="shared" si="13"/>
        <v>201806</v>
      </c>
      <c r="I209" s="5">
        <f t="shared" si="14"/>
        <v>2018</v>
      </c>
      <c r="J209">
        <f t="shared" si="15"/>
        <v>41.454545454545453</v>
      </c>
    </row>
    <row r="210" spans="1:10">
      <c r="A210" t="s">
        <v>30</v>
      </c>
      <c r="B210">
        <v>6847500</v>
      </c>
      <c r="C210" s="1">
        <v>43281</v>
      </c>
      <c r="D210">
        <v>16</v>
      </c>
      <c r="E210" t="s">
        <v>31</v>
      </c>
      <c r="G210" s="1">
        <f t="shared" si="12"/>
        <v>43281</v>
      </c>
      <c r="H210" s="5">
        <f t="shared" si="13"/>
        <v>201806</v>
      </c>
      <c r="I210" s="5">
        <f t="shared" si="14"/>
        <v>2018</v>
      </c>
      <c r="J210">
        <f t="shared" si="15"/>
        <v>31.735537190082646</v>
      </c>
    </row>
    <row r="211" spans="1:10">
      <c r="A211" t="s">
        <v>30</v>
      </c>
      <c r="B211">
        <v>6847500</v>
      </c>
      <c r="C211" s="1">
        <v>43282</v>
      </c>
      <c r="D211">
        <v>17.2</v>
      </c>
      <c r="E211" t="s">
        <v>31</v>
      </c>
      <c r="G211" s="1">
        <f t="shared" si="12"/>
        <v>43282</v>
      </c>
      <c r="H211" s="5">
        <f t="shared" si="13"/>
        <v>201807</v>
      </c>
      <c r="I211" s="5">
        <f t="shared" si="14"/>
        <v>2018</v>
      </c>
      <c r="J211">
        <f t="shared" si="15"/>
        <v>34.115702479338843</v>
      </c>
    </row>
    <row r="212" spans="1:10">
      <c r="A212" t="s">
        <v>30</v>
      </c>
      <c r="B212">
        <v>6847500</v>
      </c>
      <c r="C212" s="1">
        <v>43283</v>
      </c>
      <c r="D212">
        <v>14.7</v>
      </c>
      <c r="E212" t="s">
        <v>31</v>
      </c>
      <c r="G212" s="1">
        <f t="shared" si="12"/>
        <v>43283</v>
      </c>
      <c r="H212" s="5">
        <f t="shared" si="13"/>
        <v>201807</v>
      </c>
      <c r="I212" s="5">
        <f t="shared" si="14"/>
        <v>2018</v>
      </c>
      <c r="J212">
        <f t="shared" si="15"/>
        <v>29.15702479338843</v>
      </c>
    </row>
    <row r="213" spans="1:10">
      <c r="A213" t="s">
        <v>30</v>
      </c>
      <c r="B213">
        <v>6847500</v>
      </c>
      <c r="C213" s="1">
        <v>43284</v>
      </c>
      <c r="D213">
        <v>13.8</v>
      </c>
      <c r="E213" t="s">
        <v>31</v>
      </c>
      <c r="G213" s="1">
        <f t="shared" si="12"/>
        <v>43284</v>
      </c>
      <c r="H213" s="5">
        <f t="shared" si="13"/>
        <v>201807</v>
      </c>
      <c r="I213" s="5">
        <f t="shared" si="14"/>
        <v>2018</v>
      </c>
      <c r="J213">
        <f t="shared" si="15"/>
        <v>27.371900826446282</v>
      </c>
    </row>
    <row r="214" spans="1:10">
      <c r="A214" t="s">
        <v>30</v>
      </c>
      <c r="B214">
        <v>6847500</v>
      </c>
      <c r="C214" s="1">
        <v>43285</v>
      </c>
      <c r="D214">
        <v>12.7</v>
      </c>
      <c r="E214" t="s">
        <v>31</v>
      </c>
      <c r="G214" s="1">
        <f t="shared" si="12"/>
        <v>43285</v>
      </c>
      <c r="H214" s="5">
        <f t="shared" si="13"/>
        <v>201807</v>
      </c>
      <c r="I214" s="5">
        <f t="shared" si="14"/>
        <v>2018</v>
      </c>
      <c r="J214">
        <f t="shared" si="15"/>
        <v>25.190082644628099</v>
      </c>
    </row>
    <row r="215" spans="1:10">
      <c r="A215" t="s">
        <v>30</v>
      </c>
      <c r="B215">
        <v>6847500</v>
      </c>
      <c r="C215" s="1">
        <v>43286</v>
      </c>
      <c r="D215">
        <v>75.7</v>
      </c>
      <c r="E215" t="s">
        <v>31</v>
      </c>
      <c r="G215" s="1">
        <f t="shared" si="12"/>
        <v>43286</v>
      </c>
      <c r="H215" s="5">
        <f t="shared" si="13"/>
        <v>201807</v>
      </c>
      <c r="I215" s="5">
        <f t="shared" si="14"/>
        <v>2018</v>
      </c>
      <c r="J215">
        <f t="shared" si="15"/>
        <v>150.14876033057851</v>
      </c>
    </row>
    <row r="216" spans="1:10">
      <c r="A216" t="s">
        <v>30</v>
      </c>
      <c r="B216">
        <v>6847500</v>
      </c>
      <c r="C216" s="1">
        <v>43287</v>
      </c>
      <c r="D216">
        <v>22.5</v>
      </c>
      <c r="E216" t="s">
        <v>31</v>
      </c>
      <c r="G216" s="1">
        <f t="shared" ref="G216:G248" si="16">IF(OR(C216&lt;=0,ISTEXT(C216)),"",C216)</f>
        <v>43287</v>
      </c>
      <c r="H216" s="5">
        <f t="shared" ref="H216:H248" si="17">IF(NOT(ISTEXT(G216)),YEAR(G216)*100+MONTH(G216),"")</f>
        <v>201807</v>
      </c>
      <c r="I216" s="5">
        <f t="shared" ref="I216:I248" si="18">IF(NOT(ISTEXT(G216)),YEAR(G216),"")</f>
        <v>2018</v>
      </c>
      <c r="J216">
        <f t="shared" ref="J216:J248" si="19">IF(AND(ISNUMBER(G216),ISNUMBER(D216)),D216*(640*24*3600)/(5280^2),"DataGap")</f>
        <v>44.628099173553721</v>
      </c>
    </row>
    <row r="217" spans="1:10">
      <c r="A217" t="s">
        <v>30</v>
      </c>
      <c r="B217">
        <v>6847500</v>
      </c>
      <c r="C217" s="1">
        <v>43288</v>
      </c>
      <c r="D217">
        <v>14.7</v>
      </c>
      <c r="E217" t="s">
        <v>31</v>
      </c>
      <c r="G217" s="1">
        <f t="shared" si="16"/>
        <v>43288</v>
      </c>
      <c r="H217" s="5">
        <f t="shared" si="17"/>
        <v>201807</v>
      </c>
      <c r="I217" s="5">
        <f t="shared" si="18"/>
        <v>2018</v>
      </c>
      <c r="J217">
        <f t="shared" si="19"/>
        <v>29.15702479338843</v>
      </c>
    </row>
    <row r="218" spans="1:10">
      <c r="A218" t="s">
        <v>30</v>
      </c>
      <c r="B218">
        <v>6847500</v>
      </c>
      <c r="C218" s="1">
        <v>43289</v>
      </c>
      <c r="D218">
        <v>12.9</v>
      </c>
      <c r="E218" t="s">
        <v>31</v>
      </c>
      <c r="G218" s="1">
        <f t="shared" si="16"/>
        <v>43289</v>
      </c>
      <c r="H218" s="5">
        <f t="shared" si="17"/>
        <v>201807</v>
      </c>
      <c r="I218" s="5">
        <f t="shared" si="18"/>
        <v>2018</v>
      </c>
      <c r="J218">
        <f t="shared" si="19"/>
        <v>25.58677685950413</v>
      </c>
    </row>
    <row r="219" spans="1:10">
      <c r="A219" t="s">
        <v>30</v>
      </c>
      <c r="B219">
        <v>6847500</v>
      </c>
      <c r="C219" s="1">
        <v>43290</v>
      </c>
      <c r="D219">
        <v>12.2</v>
      </c>
      <c r="E219" t="s">
        <v>31</v>
      </c>
      <c r="G219" s="1">
        <f t="shared" si="16"/>
        <v>43290</v>
      </c>
      <c r="H219" s="5">
        <f t="shared" si="17"/>
        <v>201807</v>
      </c>
      <c r="I219" s="5">
        <f t="shared" si="18"/>
        <v>2018</v>
      </c>
      <c r="J219">
        <f t="shared" si="19"/>
        <v>24.198347107438018</v>
      </c>
    </row>
    <row r="220" spans="1:10">
      <c r="A220" t="s">
        <v>30</v>
      </c>
      <c r="B220">
        <v>6847500</v>
      </c>
      <c r="C220" s="1">
        <v>43291</v>
      </c>
      <c r="D220">
        <v>11.8</v>
      </c>
      <c r="E220" t="s">
        <v>31</v>
      </c>
      <c r="G220" s="1">
        <f t="shared" si="16"/>
        <v>43291</v>
      </c>
      <c r="H220" s="5">
        <f t="shared" si="17"/>
        <v>201807</v>
      </c>
      <c r="I220" s="5">
        <f t="shared" si="18"/>
        <v>2018</v>
      </c>
      <c r="J220">
        <f t="shared" si="19"/>
        <v>23.404958677685951</v>
      </c>
    </row>
    <row r="221" spans="1:10">
      <c r="A221" t="s">
        <v>30</v>
      </c>
      <c r="B221">
        <v>6847500</v>
      </c>
      <c r="C221" s="1">
        <v>43292</v>
      </c>
      <c r="D221">
        <v>11</v>
      </c>
      <c r="E221" t="s">
        <v>31</v>
      </c>
      <c r="G221" s="1">
        <f t="shared" si="16"/>
        <v>43292</v>
      </c>
      <c r="H221" s="5">
        <f t="shared" si="17"/>
        <v>201807</v>
      </c>
      <c r="I221" s="5">
        <f t="shared" si="18"/>
        <v>2018</v>
      </c>
      <c r="J221">
        <f t="shared" si="19"/>
        <v>21.818181818181817</v>
      </c>
    </row>
    <row r="222" spans="1:10">
      <c r="A222" t="s">
        <v>30</v>
      </c>
      <c r="B222">
        <v>6847500</v>
      </c>
      <c r="C222" s="1">
        <v>43293</v>
      </c>
      <c r="D222">
        <v>10.1</v>
      </c>
      <c r="E222" t="s">
        <v>31</v>
      </c>
      <c r="G222" s="1">
        <f t="shared" si="16"/>
        <v>43293</v>
      </c>
      <c r="H222" s="5">
        <f t="shared" si="17"/>
        <v>201807</v>
      </c>
      <c r="I222" s="5">
        <f t="shared" si="18"/>
        <v>2018</v>
      </c>
      <c r="J222">
        <f t="shared" si="19"/>
        <v>20.033057851239668</v>
      </c>
    </row>
    <row r="223" spans="1:10">
      <c r="A223" t="s">
        <v>30</v>
      </c>
      <c r="B223">
        <v>6847500</v>
      </c>
      <c r="C223" s="1">
        <v>43294</v>
      </c>
      <c r="D223">
        <v>9.52</v>
      </c>
      <c r="E223" t="s">
        <v>31</v>
      </c>
      <c r="G223" s="1">
        <f t="shared" si="16"/>
        <v>43294</v>
      </c>
      <c r="H223" s="5">
        <f t="shared" si="17"/>
        <v>201807</v>
      </c>
      <c r="I223" s="5">
        <f t="shared" si="18"/>
        <v>2018</v>
      </c>
      <c r="J223">
        <f t="shared" si="19"/>
        <v>18.882644628099175</v>
      </c>
    </row>
    <row r="224" spans="1:10">
      <c r="A224" t="s">
        <v>30</v>
      </c>
      <c r="B224">
        <v>6847500</v>
      </c>
      <c r="C224" s="1">
        <v>43295</v>
      </c>
      <c r="D224">
        <v>8.93</v>
      </c>
      <c r="E224" t="s">
        <v>31</v>
      </c>
      <c r="G224" s="1">
        <f t="shared" si="16"/>
        <v>43295</v>
      </c>
      <c r="H224" s="5">
        <f t="shared" si="17"/>
        <v>201807</v>
      </c>
      <c r="I224" s="5">
        <f t="shared" si="18"/>
        <v>2018</v>
      </c>
      <c r="J224">
        <f t="shared" si="19"/>
        <v>17.712396694214878</v>
      </c>
    </row>
    <row r="225" spans="1:10">
      <c r="A225" t="s">
        <v>30</v>
      </c>
      <c r="B225">
        <v>6847500</v>
      </c>
      <c r="C225" s="1">
        <v>43296</v>
      </c>
      <c r="D225">
        <v>8.92</v>
      </c>
      <c r="E225" t="s">
        <v>31</v>
      </c>
      <c r="G225" s="1">
        <f t="shared" si="16"/>
        <v>43296</v>
      </c>
      <c r="H225" s="5">
        <f t="shared" si="17"/>
        <v>201807</v>
      </c>
      <c r="I225" s="5">
        <f t="shared" si="18"/>
        <v>2018</v>
      </c>
      <c r="J225">
        <f t="shared" si="19"/>
        <v>17.692561983471073</v>
      </c>
    </row>
    <row r="226" spans="1:10">
      <c r="A226" t="s">
        <v>30</v>
      </c>
      <c r="B226">
        <v>6847500</v>
      </c>
      <c r="C226" s="1">
        <v>43297</v>
      </c>
      <c r="D226">
        <v>8.64</v>
      </c>
      <c r="E226" t="s">
        <v>31</v>
      </c>
      <c r="G226" s="1">
        <f t="shared" si="16"/>
        <v>43297</v>
      </c>
      <c r="H226" s="5">
        <f t="shared" si="17"/>
        <v>201807</v>
      </c>
      <c r="I226" s="5">
        <f t="shared" si="18"/>
        <v>2018</v>
      </c>
      <c r="J226">
        <f t="shared" si="19"/>
        <v>17.137190082644629</v>
      </c>
    </row>
    <row r="227" spans="1:10">
      <c r="A227" t="s">
        <v>30</v>
      </c>
      <c r="B227">
        <v>6847500</v>
      </c>
      <c r="C227" s="1">
        <v>43298</v>
      </c>
      <c r="D227">
        <v>24.9</v>
      </c>
      <c r="E227" t="s">
        <v>31</v>
      </c>
      <c r="G227" s="1">
        <f t="shared" si="16"/>
        <v>43298</v>
      </c>
      <c r="H227" s="5">
        <f t="shared" si="17"/>
        <v>201807</v>
      </c>
      <c r="I227" s="5">
        <f t="shared" si="18"/>
        <v>2018</v>
      </c>
      <c r="J227">
        <f t="shared" si="19"/>
        <v>49.388429752066116</v>
      </c>
    </row>
    <row r="228" spans="1:10">
      <c r="A228" t="s">
        <v>30</v>
      </c>
      <c r="B228">
        <v>6847500</v>
      </c>
      <c r="C228" s="1">
        <v>43299</v>
      </c>
      <c r="D228">
        <v>16.600000000000001</v>
      </c>
      <c r="E228" t="s">
        <v>31</v>
      </c>
      <c r="G228" s="1">
        <f t="shared" si="16"/>
        <v>43299</v>
      </c>
      <c r="H228" s="5">
        <f t="shared" si="17"/>
        <v>201807</v>
      </c>
      <c r="I228" s="5">
        <f t="shared" si="18"/>
        <v>2018</v>
      </c>
      <c r="J228">
        <f t="shared" si="19"/>
        <v>32.925619834710751</v>
      </c>
    </row>
    <row r="229" spans="1:10">
      <c r="A229" t="s">
        <v>30</v>
      </c>
      <c r="B229">
        <v>6847500</v>
      </c>
      <c r="C229" s="1">
        <v>43300</v>
      </c>
      <c r="D229">
        <v>13.2</v>
      </c>
      <c r="E229" t="s">
        <v>31</v>
      </c>
      <c r="G229" s="1">
        <f t="shared" si="16"/>
        <v>43300</v>
      </c>
      <c r="H229" s="5">
        <f t="shared" si="17"/>
        <v>201807</v>
      </c>
      <c r="I229" s="5">
        <f t="shared" si="18"/>
        <v>2018</v>
      </c>
      <c r="J229">
        <f t="shared" si="19"/>
        <v>26.181818181818183</v>
      </c>
    </row>
    <row r="230" spans="1:10">
      <c r="A230" t="s">
        <v>30</v>
      </c>
      <c r="B230">
        <v>6847500</v>
      </c>
      <c r="C230" s="1">
        <v>43301</v>
      </c>
      <c r="D230">
        <v>12.2</v>
      </c>
      <c r="E230" t="s">
        <v>31</v>
      </c>
      <c r="G230" s="1">
        <f t="shared" si="16"/>
        <v>43301</v>
      </c>
      <c r="H230" s="5">
        <f t="shared" si="17"/>
        <v>201807</v>
      </c>
      <c r="I230" s="5">
        <f t="shared" si="18"/>
        <v>2018</v>
      </c>
      <c r="J230">
        <f t="shared" si="19"/>
        <v>24.198347107438018</v>
      </c>
    </row>
    <row r="231" spans="1:10">
      <c r="A231" t="s">
        <v>30</v>
      </c>
      <c r="B231">
        <v>6847500</v>
      </c>
      <c r="C231" s="1">
        <v>43302</v>
      </c>
      <c r="D231">
        <v>26.9</v>
      </c>
      <c r="E231" t="s">
        <v>31</v>
      </c>
      <c r="G231" s="1">
        <f t="shared" si="16"/>
        <v>43302</v>
      </c>
      <c r="H231" s="5">
        <f t="shared" si="17"/>
        <v>201807</v>
      </c>
      <c r="I231" s="5">
        <f t="shared" si="18"/>
        <v>2018</v>
      </c>
      <c r="J231">
        <f t="shared" si="19"/>
        <v>53.355371900826448</v>
      </c>
    </row>
    <row r="232" spans="1:10">
      <c r="A232" t="s">
        <v>30</v>
      </c>
      <c r="B232">
        <v>6847500</v>
      </c>
      <c r="C232" s="1">
        <v>43303</v>
      </c>
      <c r="D232">
        <v>26.9</v>
      </c>
      <c r="E232" t="s">
        <v>31</v>
      </c>
      <c r="G232" s="1">
        <f t="shared" si="16"/>
        <v>43303</v>
      </c>
      <c r="H232" s="5">
        <f t="shared" si="17"/>
        <v>201807</v>
      </c>
      <c r="I232" s="5">
        <f t="shared" si="18"/>
        <v>2018</v>
      </c>
      <c r="J232">
        <f t="shared" si="19"/>
        <v>53.355371900826448</v>
      </c>
    </row>
    <row r="233" spans="1:10">
      <c r="A233" t="s">
        <v>30</v>
      </c>
      <c r="B233">
        <v>6847500</v>
      </c>
      <c r="C233" s="1">
        <v>43304</v>
      </c>
      <c r="D233">
        <v>16.3</v>
      </c>
      <c r="E233" t="s">
        <v>31</v>
      </c>
      <c r="G233" s="1">
        <f t="shared" si="16"/>
        <v>43304</v>
      </c>
      <c r="H233" s="5">
        <f t="shared" si="17"/>
        <v>201807</v>
      </c>
      <c r="I233" s="5">
        <f t="shared" si="18"/>
        <v>2018</v>
      </c>
      <c r="J233">
        <f t="shared" si="19"/>
        <v>32.330578512396691</v>
      </c>
    </row>
    <row r="234" spans="1:10">
      <c r="A234" t="s">
        <v>30</v>
      </c>
      <c r="B234">
        <v>6847500</v>
      </c>
      <c r="C234" s="1">
        <v>43305</v>
      </c>
      <c r="D234">
        <v>12.2</v>
      </c>
      <c r="E234" t="s">
        <v>31</v>
      </c>
      <c r="G234" s="1">
        <f t="shared" si="16"/>
        <v>43305</v>
      </c>
      <c r="H234" s="5">
        <f t="shared" si="17"/>
        <v>201807</v>
      </c>
      <c r="I234" s="5">
        <f t="shared" si="18"/>
        <v>2018</v>
      </c>
      <c r="J234">
        <f t="shared" si="19"/>
        <v>24.198347107438018</v>
      </c>
    </row>
    <row r="235" spans="1:10">
      <c r="A235" t="s">
        <v>30</v>
      </c>
      <c r="B235">
        <v>6847500</v>
      </c>
      <c r="C235" s="1">
        <v>43306</v>
      </c>
      <c r="D235">
        <v>12.3</v>
      </c>
      <c r="E235" t="s">
        <v>31</v>
      </c>
      <c r="G235" s="1">
        <f t="shared" si="16"/>
        <v>43306</v>
      </c>
      <c r="H235" s="5">
        <f t="shared" si="17"/>
        <v>201807</v>
      </c>
      <c r="I235" s="5">
        <f t="shared" si="18"/>
        <v>2018</v>
      </c>
      <c r="J235">
        <f t="shared" si="19"/>
        <v>24.396694214876032</v>
      </c>
    </row>
    <row r="236" spans="1:10">
      <c r="A236" t="s">
        <v>30</v>
      </c>
      <c r="B236">
        <v>6847500</v>
      </c>
      <c r="C236" s="1">
        <v>43307</v>
      </c>
      <c r="D236">
        <v>10.7</v>
      </c>
      <c r="E236" t="s">
        <v>31</v>
      </c>
      <c r="G236" s="1">
        <f t="shared" si="16"/>
        <v>43307</v>
      </c>
      <c r="H236" s="5">
        <f t="shared" si="17"/>
        <v>201807</v>
      </c>
      <c r="I236" s="5">
        <f t="shared" si="18"/>
        <v>2018</v>
      </c>
      <c r="J236">
        <f t="shared" si="19"/>
        <v>21.223140495867767</v>
      </c>
    </row>
    <row r="237" spans="1:10">
      <c r="A237" t="s">
        <v>30</v>
      </c>
      <c r="B237">
        <v>6847500</v>
      </c>
      <c r="C237" s="1">
        <v>43308</v>
      </c>
      <c r="D237">
        <v>24.2</v>
      </c>
      <c r="E237" t="s">
        <v>31</v>
      </c>
      <c r="G237" s="1">
        <f t="shared" si="16"/>
        <v>43308</v>
      </c>
      <c r="H237" s="5">
        <f t="shared" si="17"/>
        <v>201807</v>
      </c>
      <c r="I237" s="5">
        <f t="shared" si="18"/>
        <v>2018</v>
      </c>
      <c r="J237">
        <f t="shared" si="19"/>
        <v>48</v>
      </c>
    </row>
    <row r="238" spans="1:10">
      <c r="A238" t="s">
        <v>30</v>
      </c>
      <c r="B238">
        <v>6847500</v>
      </c>
      <c r="C238" s="1">
        <v>43309</v>
      </c>
      <c r="D238">
        <v>43</v>
      </c>
      <c r="E238" t="s">
        <v>31</v>
      </c>
      <c r="G238" s="1">
        <f t="shared" si="16"/>
        <v>43309</v>
      </c>
      <c r="H238" s="5">
        <f t="shared" si="17"/>
        <v>201807</v>
      </c>
      <c r="I238" s="5">
        <f t="shared" si="18"/>
        <v>2018</v>
      </c>
      <c r="J238">
        <f t="shared" si="19"/>
        <v>85.289256198347104</v>
      </c>
    </row>
    <row r="239" spans="1:10">
      <c r="A239" t="s">
        <v>30</v>
      </c>
      <c r="B239">
        <v>6847500</v>
      </c>
      <c r="C239" s="1">
        <v>43310</v>
      </c>
      <c r="D239">
        <v>33.5</v>
      </c>
      <c r="E239" t="s">
        <v>31</v>
      </c>
      <c r="G239" s="1">
        <f t="shared" si="16"/>
        <v>43310</v>
      </c>
      <c r="H239" s="5">
        <f t="shared" si="17"/>
        <v>201807</v>
      </c>
      <c r="I239" s="5">
        <f t="shared" si="18"/>
        <v>2018</v>
      </c>
      <c r="J239">
        <f t="shared" si="19"/>
        <v>66.446280991735534</v>
      </c>
    </row>
    <row r="240" spans="1:10">
      <c r="A240" t="s">
        <v>30</v>
      </c>
      <c r="B240">
        <v>6847500</v>
      </c>
      <c r="C240" s="1">
        <v>43311</v>
      </c>
      <c r="D240">
        <v>28.2</v>
      </c>
      <c r="E240" t="s">
        <v>31</v>
      </c>
      <c r="G240" s="1">
        <f t="shared" si="16"/>
        <v>43311</v>
      </c>
      <c r="H240" s="5">
        <f t="shared" si="17"/>
        <v>201807</v>
      </c>
      <c r="I240" s="5">
        <f t="shared" si="18"/>
        <v>2018</v>
      </c>
      <c r="J240">
        <f t="shared" si="19"/>
        <v>55.933884297520663</v>
      </c>
    </row>
    <row r="241" spans="1:10">
      <c r="A241" t="s">
        <v>30</v>
      </c>
      <c r="B241">
        <v>6847500</v>
      </c>
      <c r="C241" s="1">
        <v>43312</v>
      </c>
      <c r="D241">
        <v>135</v>
      </c>
      <c r="E241" t="s">
        <v>31</v>
      </c>
      <c r="G241" s="1">
        <f t="shared" si="16"/>
        <v>43312</v>
      </c>
      <c r="H241" s="5">
        <f t="shared" si="17"/>
        <v>201807</v>
      </c>
      <c r="I241" s="5">
        <f t="shared" si="18"/>
        <v>2018</v>
      </c>
      <c r="J241">
        <f t="shared" si="19"/>
        <v>267.76859504132233</v>
      </c>
    </row>
    <row r="242" spans="1:10">
      <c r="A242" t="s">
        <v>30</v>
      </c>
      <c r="B242">
        <v>6847500</v>
      </c>
      <c r="C242" s="1">
        <v>43313</v>
      </c>
      <c r="D242">
        <v>64.900000000000006</v>
      </c>
      <c r="E242" t="s">
        <v>31</v>
      </c>
      <c r="G242" s="1">
        <f t="shared" si="16"/>
        <v>43313</v>
      </c>
      <c r="H242" s="5">
        <f t="shared" si="17"/>
        <v>201808</v>
      </c>
      <c r="I242" s="5">
        <f t="shared" si="18"/>
        <v>2018</v>
      </c>
      <c r="J242">
        <f t="shared" si="19"/>
        <v>128.72727272727275</v>
      </c>
    </row>
    <row r="243" spans="1:10">
      <c r="A243" t="s">
        <v>30</v>
      </c>
      <c r="B243">
        <v>6847500</v>
      </c>
      <c r="C243" s="1">
        <v>43314</v>
      </c>
      <c r="D243">
        <v>109</v>
      </c>
      <c r="E243" t="s">
        <v>31</v>
      </c>
      <c r="G243" s="1">
        <f t="shared" si="16"/>
        <v>43314</v>
      </c>
      <c r="H243" s="5">
        <f t="shared" si="17"/>
        <v>201808</v>
      </c>
      <c r="I243" s="5">
        <f t="shared" si="18"/>
        <v>2018</v>
      </c>
      <c r="J243">
        <f t="shared" si="19"/>
        <v>216.19834710743802</v>
      </c>
    </row>
    <row r="244" spans="1:10">
      <c r="A244" t="s">
        <v>30</v>
      </c>
      <c r="B244">
        <v>6847500</v>
      </c>
      <c r="C244" s="1">
        <v>43315</v>
      </c>
      <c r="D244">
        <v>167</v>
      </c>
      <c r="E244" t="s">
        <v>31</v>
      </c>
      <c r="G244" s="1">
        <f t="shared" si="16"/>
        <v>43315</v>
      </c>
      <c r="H244" s="5">
        <f t="shared" si="17"/>
        <v>201808</v>
      </c>
      <c r="I244" s="5">
        <f t="shared" si="18"/>
        <v>2018</v>
      </c>
      <c r="J244">
        <f t="shared" si="19"/>
        <v>331.23966942148758</v>
      </c>
    </row>
    <row r="245" spans="1:10">
      <c r="A245" t="s">
        <v>30</v>
      </c>
      <c r="B245">
        <v>6847500</v>
      </c>
      <c r="C245" s="1">
        <v>43316</v>
      </c>
      <c r="D245">
        <v>97.2</v>
      </c>
      <c r="E245" t="s">
        <v>31</v>
      </c>
      <c r="G245" s="1">
        <f t="shared" si="16"/>
        <v>43316</v>
      </c>
      <c r="H245" s="5">
        <f t="shared" si="17"/>
        <v>201808</v>
      </c>
      <c r="I245" s="5">
        <f t="shared" si="18"/>
        <v>2018</v>
      </c>
      <c r="J245">
        <f t="shared" si="19"/>
        <v>192.79338842975207</v>
      </c>
    </row>
    <row r="246" spans="1:10">
      <c r="A246" t="s">
        <v>30</v>
      </c>
      <c r="B246">
        <v>6847500</v>
      </c>
      <c r="C246" s="1">
        <v>43317</v>
      </c>
      <c r="D246">
        <v>60</v>
      </c>
      <c r="E246" t="s">
        <v>31</v>
      </c>
      <c r="G246" s="1">
        <f t="shared" si="16"/>
        <v>43317</v>
      </c>
      <c r="H246" s="5">
        <f t="shared" si="17"/>
        <v>201808</v>
      </c>
      <c r="I246" s="5">
        <f t="shared" si="18"/>
        <v>2018</v>
      </c>
      <c r="J246">
        <f t="shared" si="19"/>
        <v>119.00826446280992</v>
      </c>
    </row>
    <row r="247" spans="1:10">
      <c r="A247" t="s">
        <v>30</v>
      </c>
      <c r="B247">
        <v>6847500</v>
      </c>
      <c r="C247" s="1">
        <v>43318</v>
      </c>
      <c r="D247">
        <v>41</v>
      </c>
      <c r="E247" t="s">
        <v>31</v>
      </c>
      <c r="G247" s="1">
        <f t="shared" si="16"/>
        <v>43318</v>
      </c>
      <c r="H247" s="5">
        <f t="shared" si="17"/>
        <v>201808</v>
      </c>
      <c r="I247" s="5">
        <f t="shared" si="18"/>
        <v>2018</v>
      </c>
      <c r="J247">
        <f t="shared" si="19"/>
        <v>81.32231404958678</v>
      </c>
    </row>
    <row r="248" spans="1:10">
      <c r="A248" t="s">
        <v>30</v>
      </c>
      <c r="B248">
        <v>6847500</v>
      </c>
      <c r="C248" s="1">
        <v>43319</v>
      </c>
      <c r="D248">
        <v>30.9</v>
      </c>
      <c r="E248" t="s">
        <v>31</v>
      </c>
      <c r="G248" s="1">
        <f t="shared" si="16"/>
        <v>43319</v>
      </c>
      <c r="H248" s="5">
        <f t="shared" si="17"/>
        <v>201808</v>
      </c>
      <c r="I248" s="5">
        <f t="shared" si="18"/>
        <v>2018</v>
      </c>
      <c r="J248">
        <f t="shared" si="19"/>
        <v>61.289256198347104</v>
      </c>
    </row>
    <row r="249" spans="1:10">
      <c r="A249" t="s">
        <v>30</v>
      </c>
      <c r="B249">
        <v>6847500</v>
      </c>
      <c r="C249" s="1">
        <v>43320</v>
      </c>
      <c r="D249">
        <v>24.2</v>
      </c>
      <c r="E249" t="s">
        <v>31</v>
      </c>
      <c r="G249" s="1">
        <f t="shared" ref="G249:G261" si="20">IF(OR(C249&lt;=0,ISTEXT(C249)),"",C249)</f>
        <v>43320</v>
      </c>
      <c r="H249" s="5">
        <f t="shared" ref="H249:H261" si="21">IF(NOT(ISTEXT(G249)),YEAR(G249)*100+MONTH(G249),"")</f>
        <v>201808</v>
      </c>
      <c r="I249" s="5">
        <f t="shared" ref="I249:I261" si="22">IF(NOT(ISTEXT(G249)),YEAR(G249),"")</f>
        <v>2018</v>
      </c>
      <c r="J249">
        <f t="shared" ref="J249:J261" si="23">IF(AND(ISNUMBER(G249),ISNUMBER(D249)),D249*(640*24*3600)/(5280^2),"DataGap")</f>
        <v>48</v>
      </c>
    </row>
    <row r="250" spans="1:10">
      <c r="A250" t="s">
        <v>30</v>
      </c>
      <c r="B250">
        <v>6847500</v>
      </c>
      <c r="C250" s="1">
        <v>43321</v>
      </c>
      <c r="D250">
        <v>19.8</v>
      </c>
      <c r="E250" t="s">
        <v>31</v>
      </c>
      <c r="G250" s="1">
        <f t="shared" si="20"/>
        <v>43321</v>
      </c>
      <c r="H250" s="5">
        <f t="shared" si="21"/>
        <v>201808</v>
      </c>
      <c r="I250" s="5">
        <f t="shared" si="22"/>
        <v>2018</v>
      </c>
      <c r="J250">
        <f t="shared" si="23"/>
        <v>39.272727272727273</v>
      </c>
    </row>
    <row r="251" spans="1:10">
      <c r="A251" t="s">
        <v>30</v>
      </c>
      <c r="B251">
        <v>6847500</v>
      </c>
      <c r="C251" s="1">
        <v>43322</v>
      </c>
      <c r="D251">
        <v>16.8</v>
      </c>
      <c r="E251" t="s">
        <v>31</v>
      </c>
      <c r="G251" s="1">
        <f t="shared" si="20"/>
        <v>43322</v>
      </c>
      <c r="H251" s="5">
        <f t="shared" si="21"/>
        <v>201808</v>
      </c>
      <c r="I251" s="5">
        <f t="shared" si="22"/>
        <v>2018</v>
      </c>
      <c r="J251">
        <f t="shared" si="23"/>
        <v>33.32231404958678</v>
      </c>
    </row>
    <row r="252" spans="1:10">
      <c r="A252" t="s">
        <v>30</v>
      </c>
      <c r="B252">
        <v>6847500</v>
      </c>
      <c r="C252" s="1">
        <v>43323</v>
      </c>
      <c r="D252">
        <v>14.5</v>
      </c>
      <c r="E252" t="s">
        <v>31</v>
      </c>
      <c r="G252" s="1">
        <f t="shared" si="20"/>
        <v>43323</v>
      </c>
      <c r="H252" s="5">
        <f t="shared" si="21"/>
        <v>201808</v>
      </c>
      <c r="I252" s="5">
        <f t="shared" si="22"/>
        <v>2018</v>
      </c>
      <c r="J252">
        <f t="shared" si="23"/>
        <v>28.760330578512395</v>
      </c>
    </row>
    <row r="253" spans="1:10">
      <c r="A253" t="s">
        <v>30</v>
      </c>
      <c r="B253">
        <v>6847500</v>
      </c>
      <c r="C253" s="1">
        <v>43324</v>
      </c>
      <c r="D253">
        <v>13</v>
      </c>
      <c r="E253" t="s">
        <v>31</v>
      </c>
      <c r="G253" s="1">
        <f t="shared" si="20"/>
        <v>43324</v>
      </c>
      <c r="H253" s="5">
        <f t="shared" si="21"/>
        <v>201808</v>
      </c>
      <c r="I253" s="5">
        <f t="shared" si="22"/>
        <v>2018</v>
      </c>
      <c r="J253">
        <f t="shared" si="23"/>
        <v>25.785123966942148</v>
      </c>
    </row>
    <row r="254" spans="1:10">
      <c r="A254" t="s">
        <v>30</v>
      </c>
      <c r="B254">
        <v>6847500</v>
      </c>
      <c r="C254" s="1">
        <v>43325</v>
      </c>
      <c r="D254">
        <v>11.9</v>
      </c>
      <c r="E254" t="s">
        <v>31</v>
      </c>
      <c r="G254" s="1">
        <f t="shared" si="20"/>
        <v>43325</v>
      </c>
      <c r="H254" s="5">
        <f t="shared" si="21"/>
        <v>201808</v>
      </c>
      <c r="I254" s="5">
        <f t="shared" si="22"/>
        <v>2018</v>
      </c>
      <c r="J254">
        <f t="shared" si="23"/>
        <v>23.603305785123968</v>
      </c>
    </row>
    <row r="255" spans="1:10">
      <c r="A255" t="s">
        <v>30</v>
      </c>
      <c r="B255">
        <v>6847500</v>
      </c>
      <c r="C255" s="1">
        <v>43326</v>
      </c>
      <c r="D255">
        <v>74.900000000000006</v>
      </c>
      <c r="E255" t="s">
        <v>31</v>
      </c>
      <c r="G255" s="1">
        <f t="shared" si="20"/>
        <v>43326</v>
      </c>
      <c r="H255" s="5">
        <f t="shared" si="21"/>
        <v>201808</v>
      </c>
      <c r="I255" s="5">
        <f t="shared" si="22"/>
        <v>2018</v>
      </c>
      <c r="J255">
        <f t="shared" si="23"/>
        <v>148.5619834710744</v>
      </c>
    </row>
    <row r="256" spans="1:10">
      <c r="A256" t="s">
        <v>30</v>
      </c>
      <c r="B256">
        <v>6847500</v>
      </c>
      <c r="C256" s="1">
        <v>43327</v>
      </c>
      <c r="D256">
        <v>21.3</v>
      </c>
      <c r="E256" t="s">
        <v>31</v>
      </c>
      <c r="G256" s="1">
        <f t="shared" si="20"/>
        <v>43327</v>
      </c>
      <c r="H256" s="5">
        <f t="shared" si="21"/>
        <v>201808</v>
      </c>
      <c r="I256" s="5">
        <f t="shared" si="22"/>
        <v>2018</v>
      </c>
      <c r="J256">
        <f t="shared" si="23"/>
        <v>42.247933884297524</v>
      </c>
    </row>
    <row r="257" spans="1:10">
      <c r="A257" t="s">
        <v>30</v>
      </c>
      <c r="B257">
        <v>6847500</v>
      </c>
      <c r="C257" s="1">
        <v>43328</v>
      </c>
      <c r="D257">
        <v>15.7</v>
      </c>
      <c r="E257" t="s">
        <v>31</v>
      </c>
      <c r="G257" s="1">
        <f t="shared" si="20"/>
        <v>43328</v>
      </c>
      <c r="H257" s="5">
        <f t="shared" si="21"/>
        <v>201808</v>
      </c>
      <c r="I257" s="5">
        <f t="shared" si="22"/>
        <v>2018</v>
      </c>
      <c r="J257">
        <f t="shared" si="23"/>
        <v>31.140495867768596</v>
      </c>
    </row>
    <row r="258" spans="1:10">
      <c r="A258" t="s">
        <v>30</v>
      </c>
      <c r="B258">
        <v>6847500</v>
      </c>
      <c r="C258" s="1">
        <v>43329</v>
      </c>
      <c r="D258">
        <v>14.1</v>
      </c>
      <c r="E258" t="s">
        <v>31</v>
      </c>
      <c r="G258" s="1">
        <f t="shared" si="20"/>
        <v>43329</v>
      </c>
      <c r="H258" s="5">
        <f t="shared" si="21"/>
        <v>201808</v>
      </c>
      <c r="I258" s="5">
        <f t="shared" si="22"/>
        <v>2018</v>
      </c>
      <c r="J258">
        <f t="shared" si="23"/>
        <v>27.966942148760332</v>
      </c>
    </row>
    <row r="259" spans="1:10">
      <c r="A259" t="s">
        <v>30</v>
      </c>
      <c r="B259">
        <v>6847500</v>
      </c>
      <c r="C259" s="1">
        <v>43330</v>
      </c>
      <c r="D259">
        <v>13.7</v>
      </c>
      <c r="E259" t="s">
        <v>31</v>
      </c>
      <c r="G259" s="1">
        <f t="shared" si="20"/>
        <v>43330</v>
      </c>
      <c r="H259" s="5">
        <f t="shared" si="21"/>
        <v>201808</v>
      </c>
      <c r="I259" s="5">
        <f t="shared" si="22"/>
        <v>2018</v>
      </c>
      <c r="J259">
        <f t="shared" si="23"/>
        <v>27.173553719008265</v>
      </c>
    </row>
    <row r="260" spans="1:10">
      <c r="A260" t="s">
        <v>30</v>
      </c>
      <c r="B260">
        <v>6847500</v>
      </c>
      <c r="C260" s="1">
        <v>43331</v>
      </c>
      <c r="D260">
        <v>24.1</v>
      </c>
      <c r="E260" t="s">
        <v>31</v>
      </c>
      <c r="G260" s="1">
        <f t="shared" si="20"/>
        <v>43331</v>
      </c>
      <c r="H260" s="5">
        <f t="shared" si="21"/>
        <v>201808</v>
      </c>
      <c r="I260" s="5">
        <f t="shared" si="22"/>
        <v>2018</v>
      </c>
      <c r="J260">
        <f t="shared" si="23"/>
        <v>47.801652892561982</v>
      </c>
    </row>
    <row r="261" spans="1:10">
      <c r="A261" t="s">
        <v>30</v>
      </c>
      <c r="B261">
        <v>6847500</v>
      </c>
      <c r="C261" s="1">
        <v>43332</v>
      </c>
      <c r="D261">
        <v>16.2</v>
      </c>
      <c r="E261" t="s">
        <v>31</v>
      </c>
      <c r="G261" s="1">
        <f t="shared" si="20"/>
        <v>43332</v>
      </c>
      <c r="H261" s="5">
        <f t="shared" si="21"/>
        <v>201808</v>
      </c>
      <c r="I261" s="5">
        <f t="shared" si="22"/>
        <v>2018</v>
      </c>
      <c r="J261">
        <f t="shared" si="23"/>
        <v>32.132231404958681</v>
      </c>
    </row>
    <row r="262" spans="1:10">
      <c r="A262" t="s">
        <v>30</v>
      </c>
      <c r="B262">
        <v>6847500</v>
      </c>
      <c r="C262" s="1">
        <v>43333</v>
      </c>
      <c r="D262">
        <v>13.4</v>
      </c>
      <c r="E262" t="s">
        <v>31</v>
      </c>
      <c r="G262" s="1">
        <f t="shared" ref="G262:G276" si="24">IF(OR(C262&lt;=0,ISTEXT(C262)),"",C262)</f>
        <v>43333</v>
      </c>
      <c r="H262" s="5">
        <f t="shared" ref="H262:H276" si="25">IF(NOT(ISTEXT(G262)),YEAR(G262)*100+MONTH(G262),"")</f>
        <v>201808</v>
      </c>
      <c r="I262" s="5">
        <f t="shared" ref="I262:I276" si="26">IF(NOT(ISTEXT(G262)),YEAR(G262),"")</f>
        <v>2018</v>
      </c>
      <c r="J262">
        <f t="shared" ref="J262:J276" si="27">IF(AND(ISNUMBER(G262),ISNUMBER(D262)),D262*(640*24*3600)/(5280^2),"DataGap")</f>
        <v>26.578512396694215</v>
      </c>
    </row>
    <row r="263" spans="1:10">
      <c r="A263" t="s">
        <v>30</v>
      </c>
      <c r="B263">
        <v>6847500</v>
      </c>
      <c r="C263" s="1">
        <v>43334</v>
      </c>
      <c r="D263">
        <v>13</v>
      </c>
      <c r="E263" t="s">
        <v>31</v>
      </c>
      <c r="G263" s="1">
        <f t="shared" si="24"/>
        <v>43334</v>
      </c>
      <c r="H263" s="5">
        <f t="shared" si="25"/>
        <v>201808</v>
      </c>
      <c r="I263" s="5">
        <f t="shared" si="26"/>
        <v>2018</v>
      </c>
      <c r="J263">
        <f t="shared" si="27"/>
        <v>25.785123966942148</v>
      </c>
    </row>
    <row r="264" spans="1:10">
      <c r="A264" t="s">
        <v>30</v>
      </c>
      <c r="B264">
        <v>6847500</v>
      </c>
      <c r="C264" s="1">
        <v>43335</v>
      </c>
      <c r="D264">
        <v>14</v>
      </c>
      <c r="E264" t="s">
        <v>31</v>
      </c>
      <c r="G264" s="1">
        <f t="shared" si="24"/>
        <v>43335</v>
      </c>
      <c r="H264" s="5">
        <f t="shared" si="25"/>
        <v>201808</v>
      </c>
      <c r="I264" s="5">
        <f t="shared" si="26"/>
        <v>2018</v>
      </c>
      <c r="J264">
        <f t="shared" si="27"/>
        <v>27.768595041322314</v>
      </c>
    </row>
    <row r="265" spans="1:10">
      <c r="A265" t="s">
        <v>30</v>
      </c>
      <c r="B265">
        <v>6847500</v>
      </c>
      <c r="C265" s="1">
        <v>43336</v>
      </c>
      <c r="D265">
        <v>13.9</v>
      </c>
      <c r="E265" t="s">
        <v>31</v>
      </c>
      <c r="G265" s="1">
        <f t="shared" si="24"/>
        <v>43336</v>
      </c>
      <c r="H265" s="5">
        <f t="shared" si="25"/>
        <v>201808</v>
      </c>
      <c r="I265" s="5">
        <f t="shared" si="26"/>
        <v>2018</v>
      </c>
      <c r="J265">
        <f t="shared" si="27"/>
        <v>27.570247933884296</v>
      </c>
    </row>
    <row r="266" spans="1:10">
      <c r="A266" t="s">
        <v>30</v>
      </c>
      <c r="B266">
        <v>6847500</v>
      </c>
      <c r="C266" s="1">
        <v>43337</v>
      </c>
      <c r="D266">
        <v>13.2</v>
      </c>
      <c r="E266" t="s">
        <v>31</v>
      </c>
      <c r="G266" s="1">
        <f t="shared" si="24"/>
        <v>43337</v>
      </c>
      <c r="H266" s="5">
        <f t="shared" si="25"/>
        <v>201808</v>
      </c>
      <c r="I266" s="5">
        <f t="shared" si="26"/>
        <v>2018</v>
      </c>
      <c r="J266">
        <f t="shared" si="27"/>
        <v>26.181818181818183</v>
      </c>
    </row>
    <row r="267" spans="1:10">
      <c r="A267" t="s">
        <v>30</v>
      </c>
      <c r="B267">
        <v>6847500</v>
      </c>
      <c r="C267" s="1">
        <v>43338</v>
      </c>
      <c r="D267">
        <v>12.6</v>
      </c>
      <c r="E267" t="s">
        <v>31</v>
      </c>
      <c r="G267" s="1">
        <f t="shared" si="24"/>
        <v>43338</v>
      </c>
      <c r="H267" s="5">
        <f t="shared" si="25"/>
        <v>201808</v>
      </c>
      <c r="I267" s="5">
        <f t="shared" si="26"/>
        <v>2018</v>
      </c>
      <c r="J267">
        <f t="shared" si="27"/>
        <v>24.991735537190081</v>
      </c>
    </row>
    <row r="268" spans="1:10">
      <c r="A268" t="s">
        <v>30</v>
      </c>
      <c r="B268">
        <v>6847500</v>
      </c>
      <c r="C268" s="1">
        <v>43339</v>
      </c>
      <c r="D268">
        <v>12.5</v>
      </c>
      <c r="E268" t="s">
        <v>31</v>
      </c>
      <c r="G268" s="1">
        <f t="shared" si="24"/>
        <v>43339</v>
      </c>
      <c r="H268" s="5">
        <f t="shared" si="25"/>
        <v>201808</v>
      </c>
      <c r="I268" s="5">
        <f t="shared" si="26"/>
        <v>2018</v>
      </c>
      <c r="J268">
        <f t="shared" si="27"/>
        <v>24.793388429752067</v>
      </c>
    </row>
    <row r="269" spans="1:10">
      <c r="A269" t="s">
        <v>30</v>
      </c>
      <c r="B269">
        <v>6847500</v>
      </c>
      <c r="C269" s="1">
        <v>43340</v>
      </c>
      <c r="D269">
        <v>12</v>
      </c>
      <c r="E269" t="s">
        <v>31</v>
      </c>
      <c r="G269" s="1">
        <f t="shared" si="24"/>
        <v>43340</v>
      </c>
      <c r="H269" s="5">
        <f t="shared" si="25"/>
        <v>201808</v>
      </c>
      <c r="I269" s="5">
        <f t="shared" si="26"/>
        <v>2018</v>
      </c>
      <c r="J269">
        <f t="shared" si="27"/>
        <v>23.801652892561982</v>
      </c>
    </row>
    <row r="270" spans="1:10">
      <c r="A270" t="s">
        <v>30</v>
      </c>
      <c r="B270">
        <v>6847500</v>
      </c>
      <c r="C270" s="1">
        <v>43341</v>
      </c>
      <c r="D270">
        <v>11.4</v>
      </c>
      <c r="E270" t="s">
        <v>31</v>
      </c>
      <c r="G270" s="1">
        <f t="shared" si="24"/>
        <v>43341</v>
      </c>
      <c r="H270" s="5">
        <f t="shared" si="25"/>
        <v>201808</v>
      </c>
      <c r="I270" s="5">
        <f t="shared" si="26"/>
        <v>2018</v>
      </c>
      <c r="J270">
        <f t="shared" si="27"/>
        <v>22.611570247933884</v>
      </c>
    </row>
    <row r="271" spans="1:10">
      <c r="A271" t="s">
        <v>30</v>
      </c>
      <c r="B271">
        <v>6847500</v>
      </c>
      <c r="C271" s="1">
        <v>43342</v>
      </c>
      <c r="D271">
        <v>11.3</v>
      </c>
      <c r="E271" t="s">
        <v>31</v>
      </c>
      <c r="G271" s="1">
        <f t="shared" si="24"/>
        <v>43342</v>
      </c>
      <c r="H271" s="5">
        <f t="shared" si="25"/>
        <v>201808</v>
      </c>
      <c r="I271" s="5">
        <f t="shared" si="26"/>
        <v>2018</v>
      </c>
      <c r="J271">
        <f t="shared" si="27"/>
        <v>22.41322314049587</v>
      </c>
    </row>
    <row r="272" spans="1:10">
      <c r="A272" t="s">
        <v>30</v>
      </c>
      <c r="B272">
        <v>6847500</v>
      </c>
      <c r="C272" s="1">
        <v>43343</v>
      </c>
      <c r="D272">
        <v>11.2</v>
      </c>
      <c r="E272" t="s">
        <v>31</v>
      </c>
      <c r="G272" s="1">
        <f t="shared" si="24"/>
        <v>43343</v>
      </c>
      <c r="H272" s="5">
        <f t="shared" si="25"/>
        <v>201808</v>
      </c>
      <c r="I272" s="5">
        <f t="shared" si="26"/>
        <v>2018</v>
      </c>
      <c r="J272">
        <f t="shared" si="27"/>
        <v>22.214876033057852</v>
      </c>
    </row>
    <row r="273" spans="1:10">
      <c r="A273" t="s">
        <v>30</v>
      </c>
      <c r="B273">
        <v>6847500</v>
      </c>
      <c r="C273" s="1">
        <v>43344</v>
      </c>
      <c r="D273">
        <v>10.8</v>
      </c>
      <c r="E273" t="s">
        <v>31</v>
      </c>
      <c r="G273" s="1">
        <f t="shared" si="24"/>
        <v>43344</v>
      </c>
      <c r="H273" s="5">
        <f t="shared" si="25"/>
        <v>201809</v>
      </c>
      <c r="I273" s="5">
        <f t="shared" si="26"/>
        <v>2018</v>
      </c>
      <c r="J273">
        <f t="shared" si="27"/>
        <v>21.421487603305785</v>
      </c>
    </row>
    <row r="274" spans="1:10">
      <c r="A274" t="s">
        <v>30</v>
      </c>
      <c r="B274">
        <v>6847500</v>
      </c>
      <c r="C274" s="1">
        <v>43345</v>
      </c>
      <c r="D274">
        <v>25.4</v>
      </c>
      <c r="E274" t="s">
        <v>31</v>
      </c>
      <c r="G274" s="1">
        <f t="shared" si="24"/>
        <v>43345</v>
      </c>
      <c r="H274" s="5">
        <f t="shared" si="25"/>
        <v>201809</v>
      </c>
      <c r="I274" s="5">
        <f t="shared" si="26"/>
        <v>2018</v>
      </c>
      <c r="J274">
        <f t="shared" si="27"/>
        <v>50.380165289256198</v>
      </c>
    </row>
    <row r="275" spans="1:10">
      <c r="A275" t="s">
        <v>30</v>
      </c>
      <c r="B275">
        <v>6847500</v>
      </c>
      <c r="C275" s="1">
        <v>43346</v>
      </c>
      <c r="D275">
        <v>14.2</v>
      </c>
      <c r="E275" t="s">
        <v>31</v>
      </c>
      <c r="G275" s="1">
        <f t="shared" si="24"/>
        <v>43346</v>
      </c>
      <c r="H275" s="5">
        <f t="shared" si="25"/>
        <v>201809</v>
      </c>
      <c r="I275" s="5">
        <f t="shared" si="26"/>
        <v>2018</v>
      </c>
      <c r="J275">
        <f t="shared" si="27"/>
        <v>28.165289256198346</v>
      </c>
    </row>
    <row r="276" spans="1:10">
      <c r="A276" t="s">
        <v>30</v>
      </c>
      <c r="B276">
        <v>6847500</v>
      </c>
      <c r="C276" s="1">
        <v>43347</v>
      </c>
      <c r="D276">
        <v>16.899999999999999</v>
      </c>
      <c r="E276" t="s">
        <v>31</v>
      </c>
      <c r="G276" s="1">
        <f t="shared" si="24"/>
        <v>43347</v>
      </c>
      <c r="H276" s="5">
        <f t="shared" si="25"/>
        <v>201809</v>
      </c>
      <c r="I276" s="5">
        <f t="shared" si="26"/>
        <v>2018</v>
      </c>
      <c r="J276">
        <f t="shared" si="27"/>
        <v>33.52066115702479</v>
      </c>
    </row>
    <row r="277" spans="1:10">
      <c r="A277" t="s">
        <v>30</v>
      </c>
      <c r="B277">
        <v>6847500</v>
      </c>
      <c r="C277" s="1">
        <v>43348</v>
      </c>
      <c r="D277">
        <v>22.4</v>
      </c>
      <c r="E277" t="s">
        <v>31</v>
      </c>
      <c r="G277" s="1">
        <f t="shared" ref="G277:G283" si="28">IF(OR(C277&lt;=0,ISTEXT(C277)),"",C277)</f>
        <v>43348</v>
      </c>
      <c r="H277" s="5">
        <f t="shared" ref="H277:H283" si="29">IF(NOT(ISTEXT(G277)),YEAR(G277)*100+MONTH(G277),"")</f>
        <v>201809</v>
      </c>
      <c r="I277" s="5">
        <f t="shared" ref="I277:I283" si="30">IF(NOT(ISTEXT(G277)),YEAR(G277),"")</f>
        <v>2018</v>
      </c>
      <c r="J277">
        <f t="shared" ref="J277:J283" si="31">IF(AND(ISNUMBER(G277),ISNUMBER(D277)),D277*(640*24*3600)/(5280^2),"DataGap")</f>
        <v>44.429752066115704</v>
      </c>
    </row>
    <row r="278" spans="1:10">
      <c r="A278" t="s">
        <v>30</v>
      </c>
      <c r="B278">
        <v>6847500</v>
      </c>
      <c r="C278" s="1">
        <v>43349</v>
      </c>
      <c r="D278">
        <v>17.7</v>
      </c>
      <c r="E278" t="s">
        <v>31</v>
      </c>
      <c r="G278" s="1">
        <f t="shared" si="28"/>
        <v>43349</v>
      </c>
      <c r="H278" s="5">
        <f t="shared" si="29"/>
        <v>201809</v>
      </c>
      <c r="I278" s="5">
        <f t="shared" si="30"/>
        <v>2018</v>
      </c>
      <c r="J278">
        <f t="shared" si="31"/>
        <v>35.107438016528924</v>
      </c>
    </row>
    <row r="279" spans="1:10">
      <c r="A279" t="s">
        <v>30</v>
      </c>
      <c r="B279">
        <v>6847500</v>
      </c>
      <c r="C279" s="1">
        <v>43350</v>
      </c>
      <c r="D279">
        <v>20.7</v>
      </c>
      <c r="E279" t="s">
        <v>31</v>
      </c>
      <c r="G279" s="1">
        <f t="shared" si="28"/>
        <v>43350</v>
      </c>
      <c r="H279" s="5">
        <f t="shared" si="29"/>
        <v>201809</v>
      </c>
      <c r="I279" s="5">
        <f t="shared" si="30"/>
        <v>2018</v>
      </c>
      <c r="J279">
        <f t="shared" si="31"/>
        <v>41.057851239669418</v>
      </c>
    </row>
    <row r="280" spans="1:10">
      <c r="A280" t="s">
        <v>30</v>
      </c>
      <c r="B280">
        <v>6847500</v>
      </c>
      <c r="C280" s="1">
        <v>43351</v>
      </c>
      <c r="D280">
        <v>37.200000000000003</v>
      </c>
      <c r="E280" t="s">
        <v>31</v>
      </c>
      <c r="G280" s="1">
        <f t="shared" si="28"/>
        <v>43351</v>
      </c>
      <c r="H280" s="5">
        <f t="shared" si="29"/>
        <v>201809</v>
      </c>
      <c r="I280" s="5">
        <f t="shared" si="30"/>
        <v>2018</v>
      </c>
      <c r="J280">
        <f t="shared" si="31"/>
        <v>73.785123966942152</v>
      </c>
    </row>
    <row r="281" spans="1:10">
      <c r="A281" t="s">
        <v>30</v>
      </c>
      <c r="B281">
        <v>6847500</v>
      </c>
      <c r="C281" s="1">
        <v>43352</v>
      </c>
      <c r="D281">
        <v>33.299999999999997</v>
      </c>
      <c r="E281" t="s">
        <v>31</v>
      </c>
      <c r="G281" s="1">
        <f t="shared" si="28"/>
        <v>43352</v>
      </c>
      <c r="H281" s="5">
        <f t="shared" si="29"/>
        <v>201809</v>
      </c>
      <c r="I281" s="5">
        <f t="shared" si="30"/>
        <v>2018</v>
      </c>
      <c r="J281">
        <f t="shared" si="31"/>
        <v>66.049586776859499</v>
      </c>
    </row>
    <row r="282" spans="1:10">
      <c r="A282" t="s">
        <v>30</v>
      </c>
      <c r="B282">
        <v>6847500</v>
      </c>
      <c r="C282" s="1">
        <v>43353</v>
      </c>
      <c r="D282">
        <v>30.3</v>
      </c>
      <c r="E282" t="s">
        <v>31</v>
      </c>
      <c r="G282" s="1">
        <f t="shared" si="28"/>
        <v>43353</v>
      </c>
      <c r="H282" s="5">
        <f t="shared" si="29"/>
        <v>201809</v>
      </c>
      <c r="I282" s="5">
        <f t="shared" si="30"/>
        <v>2018</v>
      </c>
      <c r="J282">
        <f t="shared" si="31"/>
        <v>60.099173553719005</v>
      </c>
    </row>
    <row r="283" spans="1:10">
      <c r="A283" t="s">
        <v>30</v>
      </c>
      <c r="B283">
        <v>6847500</v>
      </c>
      <c r="C283" s="1">
        <v>43354</v>
      </c>
      <c r="D283">
        <v>23.7</v>
      </c>
      <c r="E283" t="s">
        <v>31</v>
      </c>
      <c r="G283" s="1">
        <f t="shared" si="28"/>
        <v>43354</v>
      </c>
      <c r="H283" s="5">
        <f t="shared" si="29"/>
        <v>201809</v>
      </c>
      <c r="I283" s="5">
        <f t="shared" si="30"/>
        <v>2018</v>
      </c>
      <c r="J283">
        <f t="shared" si="31"/>
        <v>47.008264462809919</v>
      </c>
    </row>
    <row r="284" spans="1:10">
      <c r="A284" t="s">
        <v>30</v>
      </c>
      <c r="B284">
        <v>6847500</v>
      </c>
      <c r="C284" s="1">
        <v>43355</v>
      </c>
      <c r="D284">
        <v>19.600000000000001</v>
      </c>
      <c r="E284" t="s">
        <v>31</v>
      </c>
      <c r="G284" s="1">
        <f t="shared" ref="G284:G347" si="32">IF(OR(C284&lt;=0,ISTEXT(C284)),"",C284)</f>
        <v>43355</v>
      </c>
      <c r="H284" s="5">
        <f t="shared" ref="H284:H347" si="33">IF(NOT(ISTEXT(G284)),YEAR(G284)*100+MONTH(G284),"")</f>
        <v>201809</v>
      </c>
      <c r="I284" s="5">
        <f t="shared" ref="I284:I347" si="34">IF(NOT(ISTEXT(G284)),YEAR(G284),"")</f>
        <v>2018</v>
      </c>
      <c r="J284">
        <f t="shared" ref="J284:J347" si="35">IF(AND(ISNUMBER(G284),ISNUMBER(D284)),D284*(640*24*3600)/(5280^2),"DataGap")</f>
        <v>38.876033057851238</v>
      </c>
    </row>
    <row r="285" spans="1:10">
      <c r="A285" t="s">
        <v>30</v>
      </c>
      <c r="B285">
        <v>6847500</v>
      </c>
      <c r="C285" s="1">
        <v>43356</v>
      </c>
      <c r="D285">
        <v>16.600000000000001</v>
      </c>
      <c r="E285" t="s">
        <v>31</v>
      </c>
      <c r="G285" s="1">
        <f t="shared" si="32"/>
        <v>43356</v>
      </c>
      <c r="H285" s="5">
        <f t="shared" si="33"/>
        <v>201809</v>
      </c>
      <c r="I285" s="5">
        <f t="shared" si="34"/>
        <v>2018</v>
      </c>
      <c r="J285">
        <f t="shared" si="35"/>
        <v>32.925619834710751</v>
      </c>
    </row>
    <row r="286" spans="1:10">
      <c r="A286" t="s">
        <v>30</v>
      </c>
      <c r="B286">
        <v>6847500</v>
      </c>
      <c r="C286" s="1">
        <v>43357</v>
      </c>
      <c r="D286">
        <v>14.8</v>
      </c>
      <c r="E286" t="s">
        <v>31</v>
      </c>
      <c r="G286" s="1">
        <f t="shared" si="32"/>
        <v>43357</v>
      </c>
      <c r="H286" s="5">
        <f t="shared" si="33"/>
        <v>201809</v>
      </c>
      <c r="I286" s="5">
        <f t="shared" si="34"/>
        <v>2018</v>
      </c>
      <c r="J286">
        <f t="shared" si="35"/>
        <v>29.355371900826448</v>
      </c>
    </row>
    <row r="287" spans="1:10">
      <c r="A287" t="s">
        <v>30</v>
      </c>
      <c r="B287">
        <v>6847500</v>
      </c>
      <c r="C287" s="1">
        <v>43358</v>
      </c>
      <c r="D287">
        <v>13.9</v>
      </c>
      <c r="E287" t="s">
        <v>31</v>
      </c>
      <c r="G287" s="1">
        <f t="shared" si="32"/>
        <v>43358</v>
      </c>
      <c r="H287" s="5">
        <f t="shared" si="33"/>
        <v>201809</v>
      </c>
      <c r="I287" s="5">
        <f t="shared" si="34"/>
        <v>2018</v>
      </c>
      <c r="J287">
        <f t="shared" si="35"/>
        <v>27.570247933884296</v>
      </c>
    </row>
    <row r="288" spans="1:10">
      <c r="A288" t="s">
        <v>30</v>
      </c>
      <c r="B288">
        <v>6847500</v>
      </c>
      <c r="C288" s="1">
        <v>43359</v>
      </c>
      <c r="D288">
        <v>13.5</v>
      </c>
      <c r="E288" t="s">
        <v>31</v>
      </c>
      <c r="G288" s="1">
        <f t="shared" si="32"/>
        <v>43359</v>
      </c>
      <c r="H288" s="5">
        <f t="shared" si="33"/>
        <v>201809</v>
      </c>
      <c r="I288" s="5">
        <f t="shared" si="34"/>
        <v>2018</v>
      </c>
      <c r="J288">
        <f t="shared" si="35"/>
        <v>26.776859504132233</v>
      </c>
    </row>
    <row r="289" spans="1:10">
      <c r="A289" t="s">
        <v>30</v>
      </c>
      <c r="B289">
        <v>6847500</v>
      </c>
      <c r="C289" s="1">
        <v>43360</v>
      </c>
      <c r="D289">
        <v>13</v>
      </c>
      <c r="E289" t="s">
        <v>31</v>
      </c>
      <c r="G289" s="1">
        <f t="shared" si="32"/>
        <v>43360</v>
      </c>
      <c r="H289" s="5">
        <f t="shared" si="33"/>
        <v>201809</v>
      </c>
      <c r="I289" s="5">
        <f t="shared" si="34"/>
        <v>2018</v>
      </c>
      <c r="J289">
        <f t="shared" si="35"/>
        <v>25.785123966942148</v>
      </c>
    </row>
    <row r="290" spans="1:10">
      <c r="A290" t="s">
        <v>30</v>
      </c>
      <c r="B290">
        <v>6847500</v>
      </c>
      <c r="C290" s="1">
        <v>43361</v>
      </c>
      <c r="D290">
        <v>12.3</v>
      </c>
      <c r="E290" t="s">
        <v>31</v>
      </c>
      <c r="G290" s="1">
        <f t="shared" si="32"/>
        <v>43361</v>
      </c>
      <c r="H290" s="5">
        <f t="shared" si="33"/>
        <v>201809</v>
      </c>
      <c r="I290" s="5">
        <f t="shared" si="34"/>
        <v>2018</v>
      </c>
      <c r="J290">
        <f t="shared" si="35"/>
        <v>24.396694214876032</v>
      </c>
    </row>
    <row r="291" spans="1:10">
      <c r="A291" t="s">
        <v>30</v>
      </c>
      <c r="B291">
        <v>6847500</v>
      </c>
      <c r="C291" s="1">
        <v>43362</v>
      </c>
      <c r="D291">
        <v>11.7</v>
      </c>
      <c r="E291" t="s">
        <v>31</v>
      </c>
      <c r="G291" s="1">
        <f t="shared" si="32"/>
        <v>43362</v>
      </c>
      <c r="H291" s="5">
        <f t="shared" si="33"/>
        <v>201809</v>
      </c>
      <c r="I291" s="5">
        <f t="shared" si="34"/>
        <v>2018</v>
      </c>
      <c r="J291">
        <f t="shared" si="35"/>
        <v>23.206611570247933</v>
      </c>
    </row>
    <row r="292" spans="1:10">
      <c r="A292" t="s">
        <v>30</v>
      </c>
      <c r="B292">
        <v>6847500</v>
      </c>
      <c r="C292" s="1">
        <v>43363</v>
      </c>
      <c r="D292">
        <v>11.3</v>
      </c>
      <c r="E292" t="s">
        <v>31</v>
      </c>
      <c r="G292" s="1">
        <f t="shared" si="32"/>
        <v>43363</v>
      </c>
      <c r="H292" s="5">
        <f t="shared" si="33"/>
        <v>201809</v>
      </c>
      <c r="I292" s="5">
        <f t="shared" si="34"/>
        <v>2018</v>
      </c>
      <c r="J292">
        <f t="shared" si="35"/>
        <v>22.41322314049587</v>
      </c>
    </row>
    <row r="293" spans="1:10">
      <c r="A293" t="s">
        <v>30</v>
      </c>
      <c r="B293">
        <v>6847500</v>
      </c>
      <c r="C293" s="1">
        <v>43364</v>
      </c>
      <c r="D293">
        <v>11</v>
      </c>
      <c r="E293" t="s">
        <v>31</v>
      </c>
      <c r="G293" s="1">
        <f t="shared" si="32"/>
        <v>43364</v>
      </c>
      <c r="H293" s="5">
        <f t="shared" si="33"/>
        <v>201809</v>
      </c>
      <c r="I293" s="5">
        <f t="shared" si="34"/>
        <v>2018</v>
      </c>
      <c r="J293">
        <f t="shared" si="35"/>
        <v>21.818181818181817</v>
      </c>
    </row>
    <row r="294" spans="1:10">
      <c r="A294" t="s">
        <v>30</v>
      </c>
      <c r="B294">
        <v>6847500</v>
      </c>
      <c r="C294" s="1">
        <v>43365</v>
      </c>
      <c r="D294">
        <v>10.7</v>
      </c>
      <c r="E294" t="s">
        <v>31</v>
      </c>
      <c r="G294" s="1">
        <f t="shared" si="32"/>
        <v>43365</v>
      </c>
      <c r="H294" s="5">
        <f t="shared" si="33"/>
        <v>201809</v>
      </c>
      <c r="I294" s="5">
        <f t="shared" si="34"/>
        <v>2018</v>
      </c>
      <c r="J294">
        <f t="shared" si="35"/>
        <v>21.223140495867767</v>
      </c>
    </row>
    <row r="295" spans="1:10">
      <c r="A295" t="s">
        <v>30</v>
      </c>
      <c r="B295">
        <v>6847500</v>
      </c>
      <c r="C295" s="1">
        <v>43366</v>
      </c>
      <c r="D295">
        <v>10.7</v>
      </c>
      <c r="E295" t="s">
        <v>31</v>
      </c>
      <c r="G295" s="1">
        <f t="shared" si="32"/>
        <v>43366</v>
      </c>
      <c r="H295" s="5">
        <f t="shared" si="33"/>
        <v>201809</v>
      </c>
      <c r="I295" s="5">
        <f t="shared" si="34"/>
        <v>2018</v>
      </c>
      <c r="J295">
        <f t="shared" si="35"/>
        <v>21.223140495867767</v>
      </c>
    </row>
    <row r="296" spans="1:10">
      <c r="A296" t="s">
        <v>30</v>
      </c>
      <c r="B296">
        <v>6847500</v>
      </c>
      <c r="C296" s="1">
        <v>43367</v>
      </c>
      <c r="D296">
        <v>10.5</v>
      </c>
      <c r="E296" t="s">
        <v>31</v>
      </c>
      <c r="G296" s="1">
        <f t="shared" si="32"/>
        <v>43367</v>
      </c>
      <c r="H296" s="5">
        <f t="shared" si="33"/>
        <v>201809</v>
      </c>
      <c r="I296" s="5">
        <f t="shared" si="34"/>
        <v>2018</v>
      </c>
      <c r="J296">
        <f t="shared" si="35"/>
        <v>20.826446280991735</v>
      </c>
    </row>
    <row r="297" spans="1:10">
      <c r="A297" t="s">
        <v>30</v>
      </c>
      <c r="B297">
        <v>6847500</v>
      </c>
      <c r="C297" s="1">
        <v>43368</v>
      </c>
      <c r="D297">
        <v>10.3</v>
      </c>
      <c r="E297" t="s">
        <v>31</v>
      </c>
      <c r="G297" s="1">
        <f t="shared" si="32"/>
        <v>43368</v>
      </c>
      <c r="H297" s="5">
        <f t="shared" si="33"/>
        <v>201809</v>
      </c>
      <c r="I297" s="5">
        <f t="shared" si="34"/>
        <v>2018</v>
      </c>
      <c r="J297">
        <f t="shared" si="35"/>
        <v>20.429752066115704</v>
      </c>
    </row>
    <row r="298" spans="1:10">
      <c r="A298" t="s">
        <v>30</v>
      </c>
      <c r="B298">
        <v>6847500</v>
      </c>
      <c r="C298" s="1">
        <v>43369</v>
      </c>
      <c r="D298">
        <v>9.9</v>
      </c>
      <c r="E298" t="s">
        <v>31</v>
      </c>
      <c r="G298" s="1">
        <f t="shared" si="32"/>
        <v>43369</v>
      </c>
      <c r="H298" s="5">
        <f t="shared" si="33"/>
        <v>201809</v>
      </c>
      <c r="I298" s="5">
        <f t="shared" si="34"/>
        <v>2018</v>
      </c>
      <c r="J298">
        <f t="shared" si="35"/>
        <v>19.636363636363637</v>
      </c>
    </row>
    <row r="299" spans="1:10">
      <c r="A299" t="s">
        <v>30</v>
      </c>
      <c r="B299">
        <v>6847500</v>
      </c>
      <c r="C299" s="1">
        <v>43370</v>
      </c>
      <c r="D299">
        <v>9.9</v>
      </c>
      <c r="E299" t="s">
        <v>31</v>
      </c>
      <c r="G299" s="1">
        <f t="shared" si="32"/>
        <v>43370</v>
      </c>
      <c r="H299" s="5">
        <f t="shared" si="33"/>
        <v>201809</v>
      </c>
      <c r="I299" s="5">
        <f t="shared" si="34"/>
        <v>2018</v>
      </c>
      <c r="J299">
        <f t="shared" si="35"/>
        <v>19.636363636363637</v>
      </c>
    </row>
    <row r="300" spans="1:10">
      <c r="A300" t="s">
        <v>30</v>
      </c>
      <c r="B300">
        <v>6847500</v>
      </c>
      <c r="C300" s="1">
        <v>43371</v>
      </c>
      <c r="D300">
        <v>9.65</v>
      </c>
      <c r="E300" t="s">
        <v>31</v>
      </c>
      <c r="G300" s="1">
        <f t="shared" si="32"/>
        <v>43371</v>
      </c>
      <c r="H300" s="5">
        <f t="shared" si="33"/>
        <v>201809</v>
      </c>
      <c r="I300" s="5">
        <f t="shared" si="34"/>
        <v>2018</v>
      </c>
      <c r="J300">
        <f t="shared" si="35"/>
        <v>19.140495867768596</v>
      </c>
    </row>
    <row r="301" spans="1:10">
      <c r="A301" t="s">
        <v>30</v>
      </c>
      <c r="B301">
        <v>6847500</v>
      </c>
      <c r="C301" s="1">
        <v>43372</v>
      </c>
      <c r="D301">
        <v>9.81</v>
      </c>
      <c r="E301" t="s">
        <v>31</v>
      </c>
      <c r="G301" s="1">
        <f t="shared" si="32"/>
        <v>43372</v>
      </c>
      <c r="H301" s="5">
        <f t="shared" si="33"/>
        <v>201809</v>
      </c>
      <c r="I301" s="5">
        <f t="shared" si="34"/>
        <v>2018</v>
      </c>
      <c r="J301">
        <f t="shared" si="35"/>
        <v>19.45785123966942</v>
      </c>
    </row>
    <row r="302" spans="1:10">
      <c r="A302" t="s">
        <v>30</v>
      </c>
      <c r="B302">
        <v>6847500</v>
      </c>
      <c r="C302" s="1">
        <v>43373</v>
      </c>
      <c r="D302">
        <v>10</v>
      </c>
      <c r="E302" t="s">
        <v>31</v>
      </c>
      <c r="G302" s="1">
        <f t="shared" si="32"/>
        <v>43373</v>
      </c>
      <c r="H302" s="5">
        <f t="shared" si="33"/>
        <v>201809</v>
      </c>
      <c r="I302" s="5">
        <f t="shared" si="34"/>
        <v>2018</v>
      </c>
      <c r="J302">
        <f t="shared" si="35"/>
        <v>19.834710743801654</v>
      </c>
    </row>
    <row r="303" spans="1:10">
      <c r="A303" t="s">
        <v>30</v>
      </c>
      <c r="B303">
        <v>6847500</v>
      </c>
      <c r="C303" s="1">
        <v>43374</v>
      </c>
      <c r="D303">
        <v>10.3</v>
      </c>
      <c r="E303" t="s">
        <v>31</v>
      </c>
      <c r="G303" s="1">
        <f t="shared" si="32"/>
        <v>43374</v>
      </c>
      <c r="H303" s="5">
        <f t="shared" si="33"/>
        <v>201810</v>
      </c>
      <c r="I303" s="5">
        <f t="shared" si="34"/>
        <v>2018</v>
      </c>
      <c r="J303">
        <f t="shared" si="35"/>
        <v>20.429752066115704</v>
      </c>
    </row>
    <row r="304" spans="1:10">
      <c r="A304" t="s">
        <v>30</v>
      </c>
      <c r="B304">
        <v>6847500</v>
      </c>
      <c r="C304" s="1">
        <v>43375</v>
      </c>
      <c r="D304">
        <v>10.6</v>
      </c>
      <c r="E304" t="s">
        <v>31</v>
      </c>
      <c r="G304" s="1">
        <f t="shared" si="32"/>
        <v>43375</v>
      </c>
      <c r="H304" s="5">
        <f t="shared" si="33"/>
        <v>201810</v>
      </c>
      <c r="I304" s="5">
        <f t="shared" si="34"/>
        <v>2018</v>
      </c>
      <c r="J304">
        <f t="shared" si="35"/>
        <v>21.024793388429753</v>
      </c>
    </row>
    <row r="305" spans="1:10">
      <c r="A305" t="s">
        <v>30</v>
      </c>
      <c r="B305">
        <v>6847500</v>
      </c>
      <c r="C305" s="1">
        <v>43376</v>
      </c>
      <c r="D305">
        <v>10.6</v>
      </c>
      <c r="E305" t="s">
        <v>31</v>
      </c>
      <c r="G305" s="1">
        <f t="shared" si="32"/>
        <v>43376</v>
      </c>
      <c r="H305" s="5">
        <f t="shared" si="33"/>
        <v>201810</v>
      </c>
      <c r="I305" s="5">
        <f t="shared" si="34"/>
        <v>2018</v>
      </c>
      <c r="J305">
        <f t="shared" si="35"/>
        <v>21.024793388429753</v>
      </c>
    </row>
    <row r="306" spans="1:10">
      <c r="A306" t="s">
        <v>30</v>
      </c>
      <c r="B306">
        <v>6847500</v>
      </c>
      <c r="C306" s="1">
        <v>43377</v>
      </c>
      <c r="D306">
        <v>10.199999999999999</v>
      </c>
      <c r="E306" t="s">
        <v>31</v>
      </c>
      <c r="G306" s="1">
        <f t="shared" si="32"/>
        <v>43377</v>
      </c>
      <c r="H306" s="5">
        <f t="shared" si="33"/>
        <v>201810</v>
      </c>
      <c r="I306" s="5">
        <f t="shared" si="34"/>
        <v>2018</v>
      </c>
      <c r="J306">
        <f t="shared" si="35"/>
        <v>20.231404958677686</v>
      </c>
    </row>
    <row r="307" spans="1:10">
      <c r="A307" t="s">
        <v>30</v>
      </c>
      <c r="B307">
        <v>6847500</v>
      </c>
      <c r="C307" s="1">
        <v>43378</v>
      </c>
      <c r="D307">
        <v>10.4</v>
      </c>
      <c r="E307" t="s">
        <v>31</v>
      </c>
      <c r="G307" s="1">
        <f t="shared" si="32"/>
        <v>43378</v>
      </c>
      <c r="H307" s="5">
        <f t="shared" si="33"/>
        <v>201810</v>
      </c>
      <c r="I307" s="5">
        <f t="shared" si="34"/>
        <v>2018</v>
      </c>
      <c r="J307">
        <f t="shared" si="35"/>
        <v>20.628099173553718</v>
      </c>
    </row>
    <row r="308" spans="1:10">
      <c r="A308" t="s">
        <v>30</v>
      </c>
      <c r="B308">
        <v>6847500</v>
      </c>
      <c r="C308" s="1">
        <v>43379</v>
      </c>
      <c r="D308">
        <v>10.199999999999999</v>
      </c>
      <c r="E308" t="s">
        <v>31</v>
      </c>
      <c r="G308" s="1">
        <f t="shared" si="32"/>
        <v>43379</v>
      </c>
      <c r="H308" s="5">
        <f t="shared" si="33"/>
        <v>201810</v>
      </c>
      <c r="I308" s="5">
        <f t="shared" si="34"/>
        <v>2018</v>
      </c>
      <c r="J308">
        <f t="shared" si="35"/>
        <v>20.231404958677686</v>
      </c>
    </row>
    <row r="309" spans="1:10">
      <c r="A309" t="s">
        <v>30</v>
      </c>
      <c r="B309">
        <v>6847500</v>
      </c>
      <c r="C309" s="1">
        <v>43380</v>
      </c>
      <c r="D309">
        <v>10.5</v>
      </c>
      <c r="E309" t="s">
        <v>31</v>
      </c>
      <c r="G309" s="1">
        <f t="shared" si="32"/>
        <v>43380</v>
      </c>
      <c r="H309" s="5">
        <f t="shared" si="33"/>
        <v>201810</v>
      </c>
      <c r="I309" s="5">
        <f t="shared" si="34"/>
        <v>2018</v>
      </c>
      <c r="J309">
        <f t="shared" si="35"/>
        <v>20.826446280991735</v>
      </c>
    </row>
    <row r="310" spans="1:10">
      <c r="A310" t="s">
        <v>30</v>
      </c>
      <c r="B310">
        <v>6847500</v>
      </c>
      <c r="C310" s="1">
        <v>43381</v>
      </c>
      <c r="D310">
        <v>11.2</v>
      </c>
      <c r="E310" t="s">
        <v>31</v>
      </c>
      <c r="G310" s="1">
        <f t="shared" si="32"/>
        <v>43381</v>
      </c>
      <c r="H310" s="5">
        <f t="shared" si="33"/>
        <v>201810</v>
      </c>
      <c r="I310" s="5">
        <f t="shared" si="34"/>
        <v>2018</v>
      </c>
      <c r="J310">
        <f t="shared" si="35"/>
        <v>22.214876033057852</v>
      </c>
    </row>
    <row r="311" spans="1:10">
      <c r="A311" t="s">
        <v>30</v>
      </c>
      <c r="B311">
        <v>6847500</v>
      </c>
      <c r="C311" s="1">
        <v>43382</v>
      </c>
      <c r="D311">
        <v>13.1</v>
      </c>
      <c r="E311" t="s">
        <v>31</v>
      </c>
      <c r="G311" s="1">
        <f t="shared" si="32"/>
        <v>43382</v>
      </c>
      <c r="H311" s="5">
        <f t="shared" si="33"/>
        <v>201810</v>
      </c>
      <c r="I311" s="5">
        <f t="shared" si="34"/>
        <v>2018</v>
      </c>
      <c r="J311">
        <f t="shared" si="35"/>
        <v>25.983471074380166</v>
      </c>
    </row>
    <row r="312" spans="1:10">
      <c r="A312" t="s">
        <v>30</v>
      </c>
      <c r="B312">
        <v>6847500</v>
      </c>
      <c r="C312" s="1">
        <v>43383</v>
      </c>
      <c r="D312">
        <v>15.1</v>
      </c>
      <c r="E312" t="s">
        <v>31</v>
      </c>
      <c r="G312" s="1">
        <f t="shared" si="32"/>
        <v>43383</v>
      </c>
      <c r="H312" s="5">
        <f t="shared" si="33"/>
        <v>201810</v>
      </c>
      <c r="I312" s="5">
        <f t="shared" si="34"/>
        <v>2018</v>
      </c>
      <c r="J312">
        <f t="shared" si="35"/>
        <v>29.950413223140497</v>
      </c>
    </row>
    <row r="313" spans="1:10">
      <c r="A313" t="s">
        <v>30</v>
      </c>
      <c r="B313">
        <v>6847500</v>
      </c>
      <c r="C313" s="1">
        <v>43384</v>
      </c>
      <c r="D313">
        <v>14.5</v>
      </c>
      <c r="E313" t="s">
        <v>31</v>
      </c>
      <c r="G313" s="1">
        <f t="shared" si="32"/>
        <v>43384</v>
      </c>
      <c r="H313" s="5">
        <f t="shared" si="33"/>
        <v>201810</v>
      </c>
      <c r="I313" s="5">
        <f t="shared" si="34"/>
        <v>2018</v>
      </c>
      <c r="J313">
        <f t="shared" si="35"/>
        <v>28.760330578512395</v>
      </c>
    </row>
    <row r="314" spans="1:10">
      <c r="A314" t="s">
        <v>30</v>
      </c>
      <c r="B314">
        <v>6847500</v>
      </c>
      <c r="C314" s="1">
        <v>43385</v>
      </c>
      <c r="D314">
        <v>14</v>
      </c>
      <c r="E314" t="s">
        <v>31</v>
      </c>
      <c r="G314" s="1">
        <f t="shared" si="32"/>
        <v>43385</v>
      </c>
      <c r="H314" s="5">
        <f t="shared" si="33"/>
        <v>201810</v>
      </c>
      <c r="I314" s="5">
        <f t="shared" si="34"/>
        <v>2018</v>
      </c>
      <c r="J314">
        <f t="shared" si="35"/>
        <v>27.768595041322314</v>
      </c>
    </row>
    <row r="315" spans="1:10">
      <c r="A315" t="s">
        <v>30</v>
      </c>
      <c r="B315">
        <v>6847500</v>
      </c>
      <c r="C315" s="1">
        <v>43386</v>
      </c>
      <c r="D315">
        <v>13.7</v>
      </c>
      <c r="E315" t="s">
        <v>31</v>
      </c>
      <c r="G315" s="1">
        <f t="shared" si="32"/>
        <v>43386</v>
      </c>
      <c r="H315" s="5">
        <f t="shared" si="33"/>
        <v>201810</v>
      </c>
      <c r="I315" s="5">
        <f t="shared" si="34"/>
        <v>2018</v>
      </c>
      <c r="J315">
        <f t="shared" si="35"/>
        <v>27.173553719008265</v>
      </c>
    </row>
    <row r="316" spans="1:10">
      <c r="A316" t="s">
        <v>30</v>
      </c>
      <c r="B316">
        <v>6847500</v>
      </c>
      <c r="C316" s="1">
        <v>43387</v>
      </c>
      <c r="D316">
        <v>13.5</v>
      </c>
      <c r="E316" t="s">
        <v>31</v>
      </c>
      <c r="G316" s="1">
        <f t="shared" si="32"/>
        <v>43387</v>
      </c>
      <c r="H316" s="5">
        <f t="shared" si="33"/>
        <v>201810</v>
      </c>
      <c r="I316" s="5">
        <f t="shared" si="34"/>
        <v>2018</v>
      </c>
      <c r="J316">
        <f t="shared" si="35"/>
        <v>26.776859504132233</v>
      </c>
    </row>
    <row r="317" spans="1:10">
      <c r="A317" t="s">
        <v>30</v>
      </c>
      <c r="B317">
        <v>6847500</v>
      </c>
      <c r="C317" s="1">
        <v>43388</v>
      </c>
      <c r="D317">
        <v>12.7</v>
      </c>
      <c r="E317" t="s">
        <v>31</v>
      </c>
      <c r="G317" s="1">
        <f t="shared" si="32"/>
        <v>43388</v>
      </c>
      <c r="H317" s="5">
        <f t="shared" si="33"/>
        <v>201810</v>
      </c>
      <c r="I317" s="5">
        <f t="shared" si="34"/>
        <v>2018</v>
      </c>
      <c r="J317">
        <f t="shared" si="35"/>
        <v>25.190082644628099</v>
      </c>
    </row>
    <row r="318" spans="1:10">
      <c r="A318" t="s">
        <v>30</v>
      </c>
      <c r="B318">
        <v>6847500</v>
      </c>
      <c r="C318" s="1">
        <v>43389</v>
      </c>
      <c r="D318">
        <v>11.1</v>
      </c>
      <c r="E318" t="s">
        <v>31</v>
      </c>
      <c r="G318" s="1">
        <f t="shared" si="32"/>
        <v>43389</v>
      </c>
      <c r="H318" s="5">
        <f t="shared" si="33"/>
        <v>201810</v>
      </c>
      <c r="I318" s="5">
        <f t="shared" si="34"/>
        <v>2018</v>
      </c>
      <c r="J318">
        <f t="shared" si="35"/>
        <v>22.016528925619834</v>
      </c>
    </row>
    <row r="319" spans="1:10">
      <c r="A319" t="s">
        <v>30</v>
      </c>
      <c r="B319">
        <v>6847500</v>
      </c>
      <c r="C319" s="1">
        <v>43390</v>
      </c>
      <c r="D319">
        <v>10.8</v>
      </c>
      <c r="E319" t="s">
        <v>31</v>
      </c>
      <c r="G319" s="1">
        <f t="shared" si="32"/>
        <v>43390</v>
      </c>
      <c r="H319" s="5">
        <f t="shared" si="33"/>
        <v>201810</v>
      </c>
      <c r="I319" s="5">
        <f t="shared" si="34"/>
        <v>2018</v>
      </c>
      <c r="J319">
        <f t="shared" si="35"/>
        <v>21.421487603305785</v>
      </c>
    </row>
    <row r="320" spans="1:10">
      <c r="A320" t="s">
        <v>30</v>
      </c>
      <c r="B320">
        <v>6847500</v>
      </c>
      <c r="C320" s="1">
        <v>43391</v>
      </c>
      <c r="D320">
        <v>11.2</v>
      </c>
      <c r="E320" t="s">
        <v>31</v>
      </c>
      <c r="G320" s="1">
        <f t="shared" si="32"/>
        <v>43391</v>
      </c>
      <c r="H320" s="5">
        <f t="shared" si="33"/>
        <v>201810</v>
      </c>
      <c r="I320" s="5">
        <f t="shared" si="34"/>
        <v>2018</v>
      </c>
      <c r="J320">
        <f t="shared" si="35"/>
        <v>22.214876033057852</v>
      </c>
    </row>
    <row r="321" spans="1:10">
      <c r="A321" t="s">
        <v>30</v>
      </c>
      <c r="B321">
        <v>6847500</v>
      </c>
      <c r="C321" s="1">
        <v>43392</v>
      </c>
      <c r="D321">
        <v>11</v>
      </c>
      <c r="E321" t="s">
        <v>31</v>
      </c>
      <c r="G321" s="1">
        <f t="shared" si="32"/>
        <v>43392</v>
      </c>
      <c r="H321" s="5">
        <f t="shared" si="33"/>
        <v>201810</v>
      </c>
      <c r="I321" s="5">
        <f t="shared" si="34"/>
        <v>2018</v>
      </c>
      <c r="J321">
        <f t="shared" si="35"/>
        <v>21.818181818181817</v>
      </c>
    </row>
    <row r="322" spans="1:10">
      <c r="A322" t="s">
        <v>30</v>
      </c>
      <c r="B322">
        <v>6847500</v>
      </c>
      <c r="C322" s="1">
        <v>43393</v>
      </c>
      <c r="D322">
        <v>11</v>
      </c>
      <c r="E322" t="s">
        <v>31</v>
      </c>
      <c r="G322" s="1">
        <f t="shared" si="32"/>
        <v>43393</v>
      </c>
      <c r="H322" s="5">
        <f t="shared" si="33"/>
        <v>201810</v>
      </c>
      <c r="I322" s="5">
        <f t="shared" si="34"/>
        <v>2018</v>
      </c>
      <c r="J322">
        <f t="shared" si="35"/>
        <v>21.818181818181817</v>
      </c>
    </row>
    <row r="323" spans="1:10">
      <c r="A323" t="s">
        <v>30</v>
      </c>
      <c r="B323">
        <v>6847500</v>
      </c>
      <c r="C323" s="1">
        <v>43394</v>
      </c>
      <c r="D323">
        <v>11.1</v>
      </c>
      <c r="E323" t="s">
        <v>31</v>
      </c>
      <c r="G323" s="1">
        <f t="shared" si="32"/>
        <v>43394</v>
      </c>
      <c r="H323" s="5">
        <f t="shared" si="33"/>
        <v>201810</v>
      </c>
      <c r="I323" s="5">
        <f t="shared" si="34"/>
        <v>2018</v>
      </c>
      <c r="J323">
        <f t="shared" si="35"/>
        <v>22.016528925619834</v>
      </c>
    </row>
    <row r="324" spans="1:10">
      <c r="A324" t="s">
        <v>30</v>
      </c>
      <c r="B324">
        <v>6847500</v>
      </c>
      <c r="C324" s="1">
        <v>43395</v>
      </c>
      <c r="D324">
        <v>11.1</v>
      </c>
      <c r="E324" t="s">
        <v>31</v>
      </c>
      <c r="G324" s="1">
        <f t="shared" si="32"/>
        <v>43395</v>
      </c>
      <c r="H324" s="5">
        <f t="shared" si="33"/>
        <v>201810</v>
      </c>
      <c r="I324" s="5">
        <f t="shared" si="34"/>
        <v>2018</v>
      </c>
      <c r="J324">
        <f t="shared" si="35"/>
        <v>22.016528925619834</v>
      </c>
    </row>
    <row r="325" spans="1:10">
      <c r="A325" t="s">
        <v>30</v>
      </c>
      <c r="B325">
        <v>6847500</v>
      </c>
      <c r="C325" s="1">
        <v>43396</v>
      </c>
      <c r="D325">
        <v>11.1</v>
      </c>
      <c r="E325" t="s">
        <v>31</v>
      </c>
      <c r="G325" s="1">
        <f t="shared" si="32"/>
        <v>43396</v>
      </c>
      <c r="H325" s="5">
        <f t="shared" si="33"/>
        <v>201810</v>
      </c>
      <c r="I325" s="5">
        <f t="shared" si="34"/>
        <v>2018</v>
      </c>
      <c r="J325">
        <f t="shared" si="35"/>
        <v>22.016528925619834</v>
      </c>
    </row>
    <row r="326" spans="1:10">
      <c r="A326" t="s">
        <v>30</v>
      </c>
      <c r="B326">
        <v>6847500</v>
      </c>
      <c r="C326" s="1">
        <v>43397</v>
      </c>
      <c r="D326">
        <v>11</v>
      </c>
      <c r="E326" t="s">
        <v>31</v>
      </c>
      <c r="G326" s="1">
        <f t="shared" si="32"/>
        <v>43397</v>
      </c>
      <c r="H326" s="5">
        <f t="shared" si="33"/>
        <v>201810</v>
      </c>
      <c r="I326" s="5">
        <f t="shared" si="34"/>
        <v>2018</v>
      </c>
      <c r="J326">
        <f t="shared" si="35"/>
        <v>21.818181818181817</v>
      </c>
    </row>
    <row r="327" spans="1:10">
      <c r="A327" t="s">
        <v>30</v>
      </c>
      <c r="B327">
        <v>6847500</v>
      </c>
      <c r="C327" s="1">
        <v>43398</v>
      </c>
      <c r="D327">
        <v>12</v>
      </c>
      <c r="E327" t="s">
        <v>31</v>
      </c>
      <c r="G327" s="1">
        <f t="shared" si="32"/>
        <v>43398</v>
      </c>
      <c r="H327" s="5">
        <f t="shared" si="33"/>
        <v>201810</v>
      </c>
      <c r="I327" s="5">
        <f t="shared" si="34"/>
        <v>2018</v>
      </c>
      <c r="J327">
        <f t="shared" si="35"/>
        <v>23.801652892561982</v>
      </c>
    </row>
    <row r="328" spans="1:10">
      <c r="A328" t="s">
        <v>30</v>
      </c>
      <c r="B328">
        <v>6847500</v>
      </c>
      <c r="C328" s="1">
        <v>43399</v>
      </c>
      <c r="D328">
        <v>12.9</v>
      </c>
      <c r="E328" t="s">
        <v>31</v>
      </c>
      <c r="G328" s="1">
        <f t="shared" si="32"/>
        <v>43399</v>
      </c>
      <c r="H328" s="5">
        <f t="shared" si="33"/>
        <v>201810</v>
      </c>
      <c r="I328" s="5">
        <f t="shared" si="34"/>
        <v>2018</v>
      </c>
      <c r="J328">
        <f t="shared" si="35"/>
        <v>25.58677685950413</v>
      </c>
    </row>
    <row r="329" spans="1:10">
      <c r="A329" t="s">
        <v>30</v>
      </c>
      <c r="B329">
        <v>6847500</v>
      </c>
      <c r="C329" s="1">
        <v>43400</v>
      </c>
      <c r="D329">
        <v>13.1</v>
      </c>
      <c r="E329" t="s">
        <v>31</v>
      </c>
      <c r="G329" s="1">
        <f t="shared" si="32"/>
        <v>43400</v>
      </c>
      <c r="H329" s="5">
        <f t="shared" si="33"/>
        <v>201810</v>
      </c>
      <c r="I329" s="5">
        <f t="shared" si="34"/>
        <v>2018</v>
      </c>
      <c r="J329">
        <f t="shared" si="35"/>
        <v>25.983471074380166</v>
      </c>
    </row>
    <row r="330" spans="1:10">
      <c r="A330" t="s">
        <v>30</v>
      </c>
      <c r="B330">
        <v>6847500</v>
      </c>
      <c r="C330" s="1">
        <v>43401</v>
      </c>
      <c r="D330">
        <v>12.6</v>
      </c>
      <c r="E330" t="s">
        <v>31</v>
      </c>
      <c r="G330" s="1">
        <f t="shared" si="32"/>
        <v>43401</v>
      </c>
      <c r="H330" s="5">
        <f t="shared" si="33"/>
        <v>201810</v>
      </c>
      <c r="I330" s="5">
        <f t="shared" si="34"/>
        <v>2018</v>
      </c>
      <c r="J330">
        <f t="shared" si="35"/>
        <v>24.991735537190081</v>
      </c>
    </row>
    <row r="331" spans="1:10">
      <c r="A331" t="s">
        <v>30</v>
      </c>
      <c r="B331">
        <v>6847500</v>
      </c>
      <c r="C331" s="1">
        <v>43402</v>
      </c>
      <c r="D331">
        <v>12.9</v>
      </c>
      <c r="E331" t="s">
        <v>31</v>
      </c>
      <c r="G331" s="1">
        <f t="shared" si="32"/>
        <v>43402</v>
      </c>
      <c r="H331" s="5">
        <f t="shared" si="33"/>
        <v>201810</v>
      </c>
      <c r="I331" s="5">
        <f t="shared" si="34"/>
        <v>2018</v>
      </c>
      <c r="J331">
        <f t="shared" si="35"/>
        <v>25.58677685950413</v>
      </c>
    </row>
    <row r="332" spans="1:10">
      <c r="A332" t="s">
        <v>30</v>
      </c>
      <c r="B332">
        <v>6847500</v>
      </c>
      <c r="C332" s="1">
        <v>43403</v>
      </c>
      <c r="D332">
        <v>12.8</v>
      </c>
      <c r="E332" t="s">
        <v>31</v>
      </c>
      <c r="G332" s="1">
        <f t="shared" si="32"/>
        <v>43403</v>
      </c>
      <c r="H332" s="5">
        <f t="shared" si="33"/>
        <v>201810</v>
      </c>
      <c r="I332" s="5">
        <f t="shared" si="34"/>
        <v>2018</v>
      </c>
      <c r="J332">
        <f t="shared" si="35"/>
        <v>25.388429752066116</v>
      </c>
    </row>
    <row r="333" spans="1:10">
      <c r="A333" t="s">
        <v>30</v>
      </c>
      <c r="B333">
        <v>6847500</v>
      </c>
      <c r="C333" s="1">
        <v>43404</v>
      </c>
      <c r="D333">
        <v>13.1</v>
      </c>
      <c r="E333" t="s">
        <v>31</v>
      </c>
      <c r="G333" s="1">
        <f t="shared" si="32"/>
        <v>43404</v>
      </c>
      <c r="H333" s="5">
        <f t="shared" si="33"/>
        <v>201810</v>
      </c>
      <c r="I333" s="5">
        <f t="shared" si="34"/>
        <v>2018</v>
      </c>
      <c r="J333">
        <f t="shared" si="35"/>
        <v>25.983471074380166</v>
      </c>
    </row>
    <row r="334" spans="1:10">
      <c r="A334" t="s">
        <v>30</v>
      </c>
      <c r="B334">
        <v>6847500</v>
      </c>
      <c r="C334" s="1">
        <v>43405</v>
      </c>
      <c r="D334">
        <v>13.3</v>
      </c>
      <c r="E334" t="s">
        <v>31</v>
      </c>
      <c r="G334" s="1">
        <f t="shared" si="32"/>
        <v>43405</v>
      </c>
      <c r="H334" s="5">
        <f t="shared" si="33"/>
        <v>201811</v>
      </c>
      <c r="I334" s="5">
        <f t="shared" si="34"/>
        <v>2018</v>
      </c>
      <c r="J334">
        <f t="shared" si="35"/>
        <v>26.380165289256198</v>
      </c>
    </row>
    <row r="335" spans="1:10">
      <c r="A335" t="s">
        <v>30</v>
      </c>
      <c r="B335">
        <v>6847500</v>
      </c>
      <c r="C335" s="1">
        <v>43406</v>
      </c>
      <c r="D335">
        <v>13.2</v>
      </c>
      <c r="E335" t="s">
        <v>31</v>
      </c>
      <c r="G335" s="1">
        <f t="shared" si="32"/>
        <v>43406</v>
      </c>
      <c r="H335" s="5">
        <f t="shared" si="33"/>
        <v>201811</v>
      </c>
      <c r="I335" s="5">
        <f t="shared" si="34"/>
        <v>2018</v>
      </c>
      <c r="J335">
        <f t="shared" si="35"/>
        <v>26.181818181818183</v>
      </c>
    </row>
    <row r="336" spans="1:10">
      <c r="A336" t="s">
        <v>30</v>
      </c>
      <c r="B336">
        <v>6847500</v>
      </c>
      <c r="C336" s="1">
        <v>43407</v>
      </c>
      <c r="D336">
        <v>13.7</v>
      </c>
      <c r="E336" t="s">
        <v>31</v>
      </c>
      <c r="G336" s="1">
        <f t="shared" si="32"/>
        <v>43407</v>
      </c>
      <c r="H336" s="5">
        <f t="shared" si="33"/>
        <v>201811</v>
      </c>
      <c r="I336" s="5">
        <f t="shared" si="34"/>
        <v>2018</v>
      </c>
      <c r="J336">
        <f t="shared" si="35"/>
        <v>27.173553719008265</v>
      </c>
    </row>
    <row r="337" spans="1:10">
      <c r="A337" t="s">
        <v>30</v>
      </c>
      <c r="B337">
        <v>6847500</v>
      </c>
      <c r="C337" s="1">
        <v>43408</v>
      </c>
      <c r="D337">
        <v>13.5</v>
      </c>
      <c r="E337" t="s">
        <v>31</v>
      </c>
      <c r="G337" s="1">
        <f t="shared" si="32"/>
        <v>43408</v>
      </c>
      <c r="H337" s="5">
        <f t="shared" si="33"/>
        <v>201811</v>
      </c>
      <c r="I337" s="5">
        <f t="shared" si="34"/>
        <v>2018</v>
      </c>
      <c r="J337">
        <f t="shared" si="35"/>
        <v>26.776859504132233</v>
      </c>
    </row>
    <row r="338" spans="1:10">
      <c r="A338" t="s">
        <v>30</v>
      </c>
      <c r="B338">
        <v>6847500</v>
      </c>
      <c r="C338" s="1">
        <v>43409</v>
      </c>
      <c r="D338">
        <v>13.9</v>
      </c>
      <c r="E338" t="s">
        <v>31</v>
      </c>
      <c r="G338" s="1">
        <f t="shared" si="32"/>
        <v>43409</v>
      </c>
      <c r="H338" s="5">
        <f t="shared" si="33"/>
        <v>201811</v>
      </c>
      <c r="I338" s="5">
        <f t="shared" si="34"/>
        <v>2018</v>
      </c>
      <c r="J338">
        <f t="shared" si="35"/>
        <v>27.570247933884296</v>
      </c>
    </row>
    <row r="339" spans="1:10">
      <c r="A339" t="s">
        <v>30</v>
      </c>
      <c r="B339">
        <v>6847500</v>
      </c>
      <c r="C339" s="1">
        <v>43410</v>
      </c>
      <c r="D339">
        <v>13.8</v>
      </c>
      <c r="E339" t="s">
        <v>31</v>
      </c>
      <c r="G339" s="1">
        <f t="shared" si="32"/>
        <v>43410</v>
      </c>
      <c r="H339" s="5">
        <f t="shared" si="33"/>
        <v>201811</v>
      </c>
      <c r="I339" s="5">
        <f t="shared" si="34"/>
        <v>2018</v>
      </c>
      <c r="J339">
        <f t="shared" si="35"/>
        <v>27.371900826446282</v>
      </c>
    </row>
    <row r="340" spans="1:10">
      <c r="A340" t="s">
        <v>30</v>
      </c>
      <c r="B340">
        <v>6847500</v>
      </c>
      <c r="C340" s="1">
        <v>43411</v>
      </c>
      <c r="D340">
        <v>13.5</v>
      </c>
      <c r="E340" t="s">
        <v>31</v>
      </c>
      <c r="G340" s="1">
        <f t="shared" si="32"/>
        <v>43411</v>
      </c>
      <c r="H340" s="5">
        <f t="shared" si="33"/>
        <v>201811</v>
      </c>
      <c r="I340" s="5">
        <f t="shared" si="34"/>
        <v>2018</v>
      </c>
      <c r="J340">
        <f t="shared" si="35"/>
        <v>26.776859504132233</v>
      </c>
    </row>
    <row r="341" spans="1:10">
      <c r="A341" t="s">
        <v>30</v>
      </c>
      <c r="B341">
        <v>6847500</v>
      </c>
      <c r="C341" s="1">
        <v>43412</v>
      </c>
      <c r="D341">
        <v>13.6</v>
      </c>
      <c r="E341" t="s">
        <v>31</v>
      </c>
      <c r="G341" s="1">
        <f t="shared" si="32"/>
        <v>43412</v>
      </c>
      <c r="H341" s="5">
        <f t="shared" si="33"/>
        <v>201811</v>
      </c>
      <c r="I341" s="5">
        <f t="shared" si="34"/>
        <v>2018</v>
      </c>
      <c r="J341">
        <f t="shared" si="35"/>
        <v>26.975206611570247</v>
      </c>
    </row>
    <row r="342" spans="1:10">
      <c r="A342" t="s">
        <v>30</v>
      </c>
      <c r="B342">
        <v>6847500</v>
      </c>
      <c r="C342" s="1">
        <v>43413</v>
      </c>
      <c r="D342">
        <v>13.8</v>
      </c>
      <c r="E342" t="s">
        <v>31</v>
      </c>
      <c r="G342" s="1">
        <f t="shared" si="32"/>
        <v>43413</v>
      </c>
      <c r="H342" s="5">
        <f t="shared" si="33"/>
        <v>201811</v>
      </c>
      <c r="I342" s="5">
        <f t="shared" si="34"/>
        <v>2018</v>
      </c>
      <c r="J342">
        <f t="shared" si="35"/>
        <v>27.371900826446282</v>
      </c>
    </row>
    <row r="343" spans="1:10">
      <c r="A343" t="s">
        <v>30</v>
      </c>
      <c r="B343">
        <v>6847500</v>
      </c>
      <c r="C343" s="1">
        <v>43414</v>
      </c>
      <c r="D343">
        <v>13.2</v>
      </c>
      <c r="E343" t="s">
        <v>31</v>
      </c>
      <c r="G343" s="1">
        <f t="shared" si="32"/>
        <v>43414</v>
      </c>
      <c r="H343" s="5">
        <f t="shared" si="33"/>
        <v>201811</v>
      </c>
      <c r="I343" s="5">
        <f t="shared" si="34"/>
        <v>2018</v>
      </c>
      <c r="J343">
        <f t="shared" si="35"/>
        <v>26.181818181818183</v>
      </c>
    </row>
    <row r="344" spans="1:10">
      <c r="A344" t="s">
        <v>30</v>
      </c>
      <c r="B344">
        <v>6847500</v>
      </c>
      <c r="C344" s="1">
        <v>43415</v>
      </c>
      <c r="D344">
        <v>14.6</v>
      </c>
      <c r="E344" t="s">
        <v>31</v>
      </c>
      <c r="G344" s="1">
        <f t="shared" si="32"/>
        <v>43415</v>
      </c>
      <c r="H344" s="5">
        <f t="shared" si="33"/>
        <v>201811</v>
      </c>
      <c r="I344" s="5">
        <f t="shared" si="34"/>
        <v>2018</v>
      </c>
      <c r="J344">
        <f t="shared" si="35"/>
        <v>28.958677685950413</v>
      </c>
    </row>
    <row r="345" spans="1:10">
      <c r="A345" t="s">
        <v>30</v>
      </c>
      <c r="B345">
        <v>6847500</v>
      </c>
      <c r="C345" s="1">
        <v>43416</v>
      </c>
      <c r="D345">
        <v>14.9</v>
      </c>
      <c r="E345" t="s">
        <v>31</v>
      </c>
      <c r="G345" s="1">
        <f t="shared" si="32"/>
        <v>43416</v>
      </c>
      <c r="H345" s="5">
        <f t="shared" si="33"/>
        <v>201811</v>
      </c>
      <c r="I345" s="5">
        <f t="shared" si="34"/>
        <v>2018</v>
      </c>
      <c r="J345">
        <f t="shared" si="35"/>
        <v>29.553719008264462</v>
      </c>
    </row>
    <row r="346" spans="1:10">
      <c r="A346" t="s">
        <v>30</v>
      </c>
      <c r="B346">
        <v>6847500</v>
      </c>
      <c r="C346" s="1">
        <v>43417</v>
      </c>
      <c r="D346">
        <v>13.2</v>
      </c>
      <c r="E346" t="s">
        <v>31</v>
      </c>
      <c r="G346" s="1">
        <f t="shared" si="32"/>
        <v>43417</v>
      </c>
      <c r="H346" s="5">
        <f t="shared" si="33"/>
        <v>201811</v>
      </c>
      <c r="I346" s="5">
        <f t="shared" si="34"/>
        <v>2018</v>
      </c>
      <c r="J346">
        <f t="shared" si="35"/>
        <v>26.181818181818183</v>
      </c>
    </row>
    <row r="347" spans="1:10">
      <c r="A347" t="s">
        <v>30</v>
      </c>
      <c r="B347">
        <v>6847500</v>
      </c>
      <c r="C347" s="1">
        <v>43418</v>
      </c>
      <c r="D347">
        <v>14.6</v>
      </c>
      <c r="E347" t="s">
        <v>31</v>
      </c>
      <c r="G347" s="1">
        <f t="shared" si="32"/>
        <v>43418</v>
      </c>
      <c r="H347" s="5">
        <f t="shared" si="33"/>
        <v>201811</v>
      </c>
      <c r="I347" s="5">
        <f t="shared" si="34"/>
        <v>2018</v>
      </c>
      <c r="J347">
        <f t="shared" si="35"/>
        <v>28.958677685950413</v>
      </c>
    </row>
    <row r="348" spans="1:10">
      <c r="A348" t="s">
        <v>30</v>
      </c>
      <c r="B348">
        <v>6847500</v>
      </c>
      <c r="C348" s="1">
        <v>43419</v>
      </c>
      <c r="D348">
        <v>15.5</v>
      </c>
      <c r="E348" t="s">
        <v>31</v>
      </c>
      <c r="G348" s="1">
        <f t="shared" ref="G348:G389" si="36">IF(OR(C348&lt;=0,ISTEXT(C348)),"",C348)</f>
        <v>43419</v>
      </c>
      <c r="H348" s="5">
        <f t="shared" ref="H348:H411" si="37">IF(NOT(ISTEXT(G348)),YEAR(G348)*100+MONTH(G348),"")</f>
        <v>201811</v>
      </c>
      <c r="I348" s="5">
        <f t="shared" ref="I348:I411" si="38">IF(NOT(ISTEXT(G348)),YEAR(G348),"")</f>
        <v>2018</v>
      </c>
      <c r="J348">
        <f t="shared" ref="J348:J389" si="39">IF(AND(ISNUMBER(G348),ISNUMBER(D348)),D348*(640*24*3600)/(5280^2),"DataGap")</f>
        <v>30.743801652892561</v>
      </c>
    </row>
    <row r="349" spans="1:10">
      <c r="A349" t="s">
        <v>30</v>
      </c>
      <c r="B349">
        <v>6847500</v>
      </c>
      <c r="C349" s="1">
        <v>43420</v>
      </c>
      <c r="D349">
        <v>16.100000000000001</v>
      </c>
      <c r="E349" t="s">
        <v>31</v>
      </c>
      <c r="G349" s="1">
        <f t="shared" si="36"/>
        <v>43420</v>
      </c>
      <c r="H349" s="5">
        <f t="shared" si="37"/>
        <v>201811</v>
      </c>
      <c r="I349" s="5">
        <f t="shared" si="38"/>
        <v>2018</v>
      </c>
      <c r="J349">
        <f t="shared" si="39"/>
        <v>31.933884297520667</v>
      </c>
    </row>
    <row r="350" spans="1:10">
      <c r="A350" t="s">
        <v>30</v>
      </c>
      <c r="B350">
        <v>6847500</v>
      </c>
      <c r="C350" s="1">
        <v>43421</v>
      </c>
      <c r="D350">
        <v>15.4</v>
      </c>
      <c r="E350" t="s">
        <v>31</v>
      </c>
      <c r="G350" s="1">
        <f t="shared" si="36"/>
        <v>43421</v>
      </c>
      <c r="H350" s="5">
        <f t="shared" si="37"/>
        <v>201811</v>
      </c>
      <c r="I350" s="5">
        <f t="shared" si="38"/>
        <v>2018</v>
      </c>
      <c r="J350">
        <f t="shared" si="39"/>
        <v>30.545454545454547</v>
      </c>
    </row>
    <row r="351" spans="1:10">
      <c r="A351" t="s">
        <v>30</v>
      </c>
      <c r="B351">
        <v>6847500</v>
      </c>
      <c r="C351" s="1">
        <v>43422</v>
      </c>
      <c r="D351">
        <v>14.2</v>
      </c>
      <c r="E351" t="s">
        <v>31</v>
      </c>
      <c r="G351" s="1">
        <f t="shared" si="36"/>
        <v>43422</v>
      </c>
      <c r="H351" s="5">
        <f t="shared" si="37"/>
        <v>201811</v>
      </c>
      <c r="I351" s="5">
        <f t="shared" si="38"/>
        <v>2018</v>
      </c>
      <c r="J351">
        <f t="shared" si="39"/>
        <v>28.165289256198346</v>
      </c>
    </row>
    <row r="352" spans="1:10">
      <c r="A352" t="s">
        <v>30</v>
      </c>
      <c r="B352">
        <v>6847500</v>
      </c>
      <c r="C352" s="1">
        <v>43423</v>
      </c>
      <c r="D352">
        <v>15</v>
      </c>
      <c r="E352" t="s">
        <v>31</v>
      </c>
      <c r="G352" s="1">
        <f t="shared" si="36"/>
        <v>43423</v>
      </c>
      <c r="H352" s="5">
        <f t="shared" si="37"/>
        <v>201811</v>
      </c>
      <c r="I352" s="5">
        <f t="shared" si="38"/>
        <v>2018</v>
      </c>
      <c r="J352">
        <f t="shared" si="39"/>
        <v>29.75206611570248</v>
      </c>
    </row>
    <row r="353" spans="1:10">
      <c r="A353" t="s">
        <v>30</v>
      </c>
      <c r="B353">
        <v>6847500</v>
      </c>
      <c r="C353" s="1">
        <v>43424</v>
      </c>
      <c r="D353">
        <v>16.5</v>
      </c>
      <c r="E353" t="s">
        <v>31</v>
      </c>
      <c r="G353" s="1">
        <f t="shared" si="36"/>
        <v>43424</v>
      </c>
      <c r="H353" s="5">
        <f t="shared" si="37"/>
        <v>201811</v>
      </c>
      <c r="I353" s="5">
        <f t="shared" si="38"/>
        <v>2018</v>
      </c>
      <c r="J353">
        <f t="shared" si="39"/>
        <v>32.727272727272727</v>
      </c>
    </row>
    <row r="354" spans="1:10">
      <c r="A354" t="s">
        <v>30</v>
      </c>
      <c r="B354">
        <v>6847500</v>
      </c>
      <c r="C354" s="1">
        <v>43425</v>
      </c>
      <c r="D354">
        <v>16.7</v>
      </c>
      <c r="E354" t="s">
        <v>31</v>
      </c>
      <c r="G354" s="1">
        <f t="shared" si="36"/>
        <v>43425</v>
      </c>
      <c r="H354" s="5">
        <f t="shared" si="37"/>
        <v>201811</v>
      </c>
      <c r="I354" s="5">
        <f t="shared" si="38"/>
        <v>2018</v>
      </c>
      <c r="J354">
        <f t="shared" si="39"/>
        <v>33.123966942148762</v>
      </c>
    </row>
    <row r="355" spans="1:10">
      <c r="A355" t="s">
        <v>30</v>
      </c>
      <c r="B355">
        <v>6847500</v>
      </c>
      <c r="C355" s="1">
        <v>43426</v>
      </c>
      <c r="D355">
        <v>16.3</v>
      </c>
      <c r="E355" t="s">
        <v>31</v>
      </c>
      <c r="G355" s="1">
        <f t="shared" si="36"/>
        <v>43426</v>
      </c>
      <c r="H355" s="5">
        <f t="shared" si="37"/>
        <v>201811</v>
      </c>
      <c r="I355" s="5">
        <f t="shared" si="38"/>
        <v>2018</v>
      </c>
      <c r="J355">
        <f t="shared" si="39"/>
        <v>32.330578512396691</v>
      </c>
    </row>
    <row r="356" spans="1:10">
      <c r="A356" t="s">
        <v>30</v>
      </c>
      <c r="B356">
        <v>6847500</v>
      </c>
      <c r="C356" s="1">
        <v>43427</v>
      </c>
      <c r="D356">
        <v>16.2</v>
      </c>
      <c r="E356" t="s">
        <v>31</v>
      </c>
      <c r="G356" s="1">
        <f t="shared" si="36"/>
        <v>43427</v>
      </c>
      <c r="H356" s="5">
        <f t="shared" si="37"/>
        <v>201811</v>
      </c>
      <c r="I356" s="5">
        <f t="shared" si="38"/>
        <v>2018</v>
      </c>
      <c r="J356">
        <f t="shared" si="39"/>
        <v>32.132231404958681</v>
      </c>
    </row>
    <row r="357" spans="1:10">
      <c r="A357" t="s">
        <v>30</v>
      </c>
      <c r="B357">
        <v>6847500</v>
      </c>
      <c r="C357" s="1">
        <v>43428</v>
      </c>
      <c r="D357">
        <v>16.399999999999999</v>
      </c>
      <c r="E357" t="s">
        <v>31</v>
      </c>
      <c r="G357" s="1">
        <f t="shared" si="36"/>
        <v>43428</v>
      </c>
      <c r="H357" s="5">
        <f t="shared" si="37"/>
        <v>201811</v>
      </c>
      <c r="I357" s="5">
        <f t="shared" si="38"/>
        <v>2018</v>
      </c>
      <c r="J357">
        <f t="shared" si="39"/>
        <v>32.528925619834709</v>
      </c>
    </row>
    <row r="358" spans="1:10">
      <c r="A358" t="s">
        <v>30</v>
      </c>
      <c r="B358">
        <v>6847500</v>
      </c>
      <c r="C358" s="1">
        <v>43429</v>
      </c>
      <c r="D358">
        <v>16.600000000000001</v>
      </c>
      <c r="E358" t="s">
        <v>31</v>
      </c>
      <c r="G358" s="1">
        <f t="shared" si="36"/>
        <v>43429</v>
      </c>
      <c r="H358" s="5">
        <f t="shared" si="37"/>
        <v>201811</v>
      </c>
      <c r="I358" s="5">
        <f t="shared" si="38"/>
        <v>2018</v>
      </c>
      <c r="J358">
        <f t="shared" si="39"/>
        <v>32.925619834710751</v>
      </c>
    </row>
    <row r="359" spans="1:10">
      <c r="A359" t="s">
        <v>30</v>
      </c>
      <c r="B359">
        <v>6847500</v>
      </c>
      <c r="C359" s="1">
        <v>43430</v>
      </c>
      <c r="D359">
        <v>15.2</v>
      </c>
      <c r="E359" t="s">
        <v>31</v>
      </c>
      <c r="G359" s="1">
        <f t="shared" si="36"/>
        <v>43430</v>
      </c>
      <c r="H359" s="5">
        <f t="shared" si="37"/>
        <v>201811</v>
      </c>
      <c r="I359" s="5">
        <f t="shared" si="38"/>
        <v>2018</v>
      </c>
      <c r="J359">
        <f t="shared" si="39"/>
        <v>30.148760330578511</v>
      </c>
    </row>
    <row r="360" spans="1:10">
      <c r="A360" t="s">
        <v>30</v>
      </c>
      <c r="B360">
        <v>6847500</v>
      </c>
      <c r="C360" s="1">
        <v>43431</v>
      </c>
      <c r="D360">
        <v>15.1</v>
      </c>
      <c r="E360" t="s">
        <v>31</v>
      </c>
      <c r="G360" s="1">
        <f t="shared" si="36"/>
        <v>43431</v>
      </c>
      <c r="H360" s="5">
        <f t="shared" si="37"/>
        <v>201811</v>
      </c>
      <c r="I360" s="5">
        <f t="shared" si="38"/>
        <v>2018</v>
      </c>
      <c r="J360">
        <f t="shared" si="39"/>
        <v>29.950413223140497</v>
      </c>
    </row>
    <row r="361" spans="1:10">
      <c r="A361" t="s">
        <v>30</v>
      </c>
      <c r="B361">
        <v>6847500</v>
      </c>
      <c r="C361" s="1">
        <v>43432</v>
      </c>
      <c r="D361">
        <v>17.2</v>
      </c>
      <c r="E361" t="s">
        <v>31</v>
      </c>
      <c r="G361" s="1">
        <f t="shared" si="36"/>
        <v>43432</v>
      </c>
      <c r="H361" s="5">
        <f t="shared" si="37"/>
        <v>201811</v>
      </c>
      <c r="I361" s="5">
        <f t="shared" si="38"/>
        <v>2018</v>
      </c>
      <c r="J361">
        <f t="shared" si="39"/>
        <v>34.115702479338843</v>
      </c>
    </row>
    <row r="362" spans="1:10">
      <c r="A362" t="s">
        <v>30</v>
      </c>
      <c r="B362">
        <v>6847500</v>
      </c>
      <c r="C362" s="1">
        <v>43433</v>
      </c>
      <c r="D362">
        <v>17.600000000000001</v>
      </c>
      <c r="E362" t="s">
        <v>31</v>
      </c>
      <c r="G362" s="1">
        <f t="shared" si="36"/>
        <v>43433</v>
      </c>
      <c r="H362" s="5">
        <f t="shared" si="37"/>
        <v>201811</v>
      </c>
      <c r="I362" s="5">
        <f t="shared" si="38"/>
        <v>2018</v>
      </c>
      <c r="J362">
        <f t="shared" si="39"/>
        <v>34.909090909090914</v>
      </c>
    </row>
    <row r="363" spans="1:10">
      <c r="A363" t="s">
        <v>30</v>
      </c>
      <c r="B363">
        <v>6847500</v>
      </c>
      <c r="C363" s="1">
        <v>43434</v>
      </c>
      <c r="D363">
        <v>17.5</v>
      </c>
      <c r="E363" t="s">
        <v>31</v>
      </c>
      <c r="G363" s="1">
        <f t="shared" si="36"/>
        <v>43434</v>
      </c>
      <c r="H363" s="5">
        <f t="shared" si="37"/>
        <v>201811</v>
      </c>
      <c r="I363" s="5">
        <f t="shared" si="38"/>
        <v>2018</v>
      </c>
      <c r="J363">
        <f t="shared" si="39"/>
        <v>34.710743801652896</v>
      </c>
    </row>
    <row r="364" spans="1:10">
      <c r="A364" t="s">
        <v>30</v>
      </c>
      <c r="B364">
        <v>6847500</v>
      </c>
      <c r="C364" s="1">
        <v>43435</v>
      </c>
      <c r="D364">
        <v>19.100000000000001</v>
      </c>
      <c r="E364" t="s">
        <v>31</v>
      </c>
      <c r="G364" s="1">
        <f t="shared" si="36"/>
        <v>43435</v>
      </c>
      <c r="H364" s="5">
        <f t="shared" si="37"/>
        <v>201812</v>
      </c>
      <c r="I364" s="5">
        <f t="shared" si="38"/>
        <v>2018</v>
      </c>
      <c r="J364">
        <f t="shared" si="39"/>
        <v>37.884297520661164</v>
      </c>
    </row>
    <row r="365" spans="1:10">
      <c r="A365" t="s">
        <v>30</v>
      </c>
      <c r="B365">
        <v>6847500</v>
      </c>
      <c r="C365" s="1">
        <v>43436</v>
      </c>
      <c r="D365">
        <v>20.399999999999999</v>
      </c>
      <c r="E365" t="s">
        <v>31</v>
      </c>
      <c r="G365" s="1">
        <f t="shared" si="36"/>
        <v>43436</v>
      </c>
      <c r="H365" s="5">
        <f t="shared" si="37"/>
        <v>201812</v>
      </c>
      <c r="I365" s="5">
        <f t="shared" si="38"/>
        <v>2018</v>
      </c>
      <c r="J365">
        <f t="shared" si="39"/>
        <v>40.462809917355372</v>
      </c>
    </row>
    <row r="366" spans="1:10">
      <c r="A366" t="s">
        <v>30</v>
      </c>
      <c r="B366">
        <v>6847500</v>
      </c>
      <c r="C366" s="1">
        <v>43437</v>
      </c>
      <c r="D366">
        <v>20.5</v>
      </c>
      <c r="E366" t="s">
        <v>31</v>
      </c>
      <c r="G366" s="1">
        <f t="shared" si="36"/>
        <v>43437</v>
      </c>
      <c r="H366" s="5">
        <f t="shared" si="37"/>
        <v>201812</v>
      </c>
      <c r="I366" s="5">
        <f t="shared" si="38"/>
        <v>2018</v>
      </c>
      <c r="J366">
        <f t="shared" si="39"/>
        <v>40.66115702479339</v>
      </c>
    </row>
    <row r="367" spans="1:10">
      <c r="A367" t="s">
        <v>30</v>
      </c>
      <c r="B367">
        <v>6847500</v>
      </c>
      <c r="C367" s="1">
        <v>43438</v>
      </c>
      <c r="D367">
        <v>19.2</v>
      </c>
      <c r="E367" t="s">
        <v>31</v>
      </c>
      <c r="G367" s="1">
        <f t="shared" si="36"/>
        <v>43438</v>
      </c>
      <c r="H367" s="5">
        <f t="shared" si="37"/>
        <v>201812</v>
      </c>
      <c r="I367" s="5">
        <f t="shared" si="38"/>
        <v>2018</v>
      </c>
      <c r="J367">
        <f t="shared" si="39"/>
        <v>38.082644628099175</v>
      </c>
    </row>
    <row r="368" spans="1:10">
      <c r="A368" t="s">
        <v>30</v>
      </c>
      <c r="B368">
        <v>6847500</v>
      </c>
      <c r="C368" s="1">
        <v>43439</v>
      </c>
      <c r="D368">
        <v>17.100000000000001</v>
      </c>
      <c r="E368" t="s">
        <v>31</v>
      </c>
      <c r="G368" s="1">
        <f t="shared" si="36"/>
        <v>43439</v>
      </c>
      <c r="H368" s="5">
        <f t="shared" si="37"/>
        <v>201812</v>
      </c>
      <c r="I368" s="5">
        <f t="shared" si="38"/>
        <v>2018</v>
      </c>
      <c r="J368">
        <f t="shared" si="39"/>
        <v>33.917355371900832</v>
      </c>
    </row>
    <row r="369" spans="1:10">
      <c r="A369" t="s">
        <v>30</v>
      </c>
      <c r="B369">
        <v>6847500</v>
      </c>
      <c r="C369" s="1">
        <v>43440</v>
      </c>
      <c r="D369">
        <v>20.7</v>
      </c>
      <c r="E369" t="s">
        <v>31</v>
      </c>
      <c r="G369" s="1">
        <f t="shared" si="36"/>
        <v>43440</v>
      </c>
      <c r="H369" s="5">
        <f t="shared" si="37"/>
        <v>201812</v>
      </c>
      <c r="I369" s="5">
        <f t="shared" si="38"/>
        <v>2018</v>
      </c>
      <c r="J369">
        <f t="shared" si="39"/>
        <v>41.057851239669418</v>
      </c>
    </row>
    <row r="370" spans="1:10">
      <c r="A370" t="s">
        <v>30</v>
      </c>
      <c r="B370">
        <v>6847500</v>
      </c>
      <c r="C370" s="1">
        <v>43441</v>
      </c>
      <c r="D370">
        <v>16.2</v>
      </c>
      <c r="E370" t="s">
        <v>31</v>
      </c>
      <c r="G370" s="1">
        <f t="shared" si="36"/>
        <v>43441</v>
      </c>
      <c r="H370" s="5">
        <f t="shared" si="37"/>
        <v>201812</v>
      </c>
      <c r="I370" s="5">
        <f t="shared" si="38"/>
        <v>2018</v>
      </c>
      <c r="J370">
        <f t="shared" si="39"/>
        <v>32.132231404958681</v>
      </c>
    </row>
    <row r="371" spans="1:10">
      <c r="A371" t="s">
        <v>30</v>
      </c>
      <c r="B371">
        <v>6847500</v>
      </c>
      <c r="C371" s="1">
        <v>43442</v>
      </c>
      <c r="D371">
        <v>21.1</v>
      </c>
      <c r="E371" t="s">
        <v>31</v>
      </c>
      <c r="G371" s="1">
        <f t="shared" si="36"/>
        <v>43442</v>
      </c>
      <c r="H371" s="5">
        <f t="shared" si="37"/>
        <v>201812</v>
      </c>
      <c r="I371" s="5">
        <f t="shared" si="38"/>
        <v>2018</v>
      </c>
      <c r="J371">
        <f t="shared" si="39"/>
        <v>41.851239669421489</v>
      </c>
    </row>
    <row r="372" spans="1:10">
      <c r="A372" t="s">
        <v>30</v>
      </c>
      <c r="B372">
        <v>6847500</v>
      </c>
      <c r="C372" s="1">
        <v>43443</v>
      </c>
      <c r="D372">
        <v>25.6</v>
      </c>
      <c r="E372" t="s">
        <v>31</v>
      </c>
      <c r="G372" s="1">
        <f t="shared" si="36"/>
        <v>43443</v>
      </c>
      <c r="H372" s="5">
        <f t="shared" si="37"/>
        <v>201812</v>
      </c>
      <c r="I372" s="5">
        <f t="shared" si="38"/>
        <v>2018</v>
      </c>
      <c r="J372">
        <f t="shared" si="39"/>
        <v>50.776859504132233</v>
      </c>
    </row>
    <row r="373" spans="1:10">
      <c r="A373" t="s">
        <v>30</v>
      </c>
      <c r="B373">
        <v>6847500</v>
      </c>
      <c r="C373" s="1">
        <v>43444</v>
      </c>
      <c r="D373">
        <v>24.4</v>
      </c>
      <c r="E373" t="s">
        <v>31</v>
      </c>
      <c r="G373" s="1">
        <f t="shared" si="36"/>
        <v>43444</v>
      </c>
      <c r="H373" s="5">
        <f t="shared" si="37"/>
        <v>201812</v>
      </c>
      <c r="I373" s="5">
        <f t="shared" si="38"/>
        <v>2018</v>
      </c>
      <c r="J373">
        <f t="shared" si="39"/>
        <v>48.396694214876035</v>
      </c>
    </row>
    <row r="374" spans="1:10">
      <c r="A374" t="s">
        <v>30</v>
      </c>
      <c r="B374">
        <v>6847500</v>
      </c>
      <c r="C374" s="1">
        <v>43445</v>
      </c>
      <c r="D374">
        <v>21.5</v>
      </c>
      <c r="E374" t="s">
        <v>31</v>
      </c>
      <c r="G374" s="1">
        <f t="shared" si="36"/>
        <v>43445</v>
      </c>
      <c r="H374" s="5">
        <f t="shared" si="37"/>
        <v>201812</v>
      </c>
      <c r="I374" s="5">
        <f t="shared" si="38"/>
        <v>2018</v>
      </c>
      <c r="J374">
        <f t="shared" si="39"/>
        <v>42.644628099173552</v>
      </c>
    </row>
    <row r="375" spans="1:10">
      <c r="A375" t="s">
        <v>30</v>
      </c>
      <c r="B375">
        <v>6847500</v>
      </c>
      <c r="C375" s="1">
        <v>43446</v>
      </c>
      <c r="D375">
        <v>21.3</v>
      </c>
      <c r="E375" t="s">
        <v>31</v>
      </c>
      <c r="G375" s="1">
        <f t="shared" si="36"/>
        <v>43446</v>
      </c>
      <c r="H375" s="5">
        <f t="shared" si="37"/>
        <v>201812</v>
      </c>
      <c r="I375" s="5">
        <f t="shared" si="38"/>
        <v>2018</v>
      </c>
      <c r="J375">
        <f t="shared" si="39"/>
        <v>42.247933884297524</v>
      </c>
    </row>
    <row r="376" spans="1:10">
      <c r="A376" t="s">
        <v>30</v>
      </c>
      <c r="B376">
        <v>6847500</v>
      </c>
      <c r="C376" s="1">
        <v>43447</v>
      </c>
      <c r="D376">
        <v>19.8</v>
      </c>
      <c r="E376" t="s">
        <v>31</v>
      </c>
      <c r="G376" s="1">
        <f t="shared" si="36"/>
        <v>43447</v>
      </c>
      <c r="H376" s="5">
        <f t="shared" si="37"/>
        <v>201812</v>
      </c>
      <c r="I376" s="5">
        <f t="shared" si="38"/>
        <v>2018</v>
      </c>
      <c r="J376">
        <f t="shared" si="39"/>
        <v>39.272727272727273</v>
      </c>
    </row>
    <row r="377" spans="1:10">
      <c r="A377" t="s">
        <v>30</v>
      </c>
      <c r="B377">
        <v>6847500</v>
      </c>
      <c r="C377" s="1">
        <v>43448</v>
      </c>
      <c r="D377">
        <v>19</v>
      </c>
      <c r="E377" t="s">
        <v>31</v>
      </c>
      <c r="G377" s="1">
        <f t="shared" si="36"/>
        <v>43448</v>
      </c>
      <c r="H377" s="5">
        <f t="shared" si="37"/>
        <v>201812</v>
      </c>
      <c r="I377" s="5">
        <f t="shared" si="38"/>
        <v>2018</v>
      </c>
      <c r="J377">
        <f t="shared" si="39"/>
        <v>37.685950413223139</v>
      </c>
    </row>
    <row r="378" spans="1:10">
      <c r="A378" t="s">
        <v>30</v>
      </c>
      <c r="B378">
        <v>6847500</v>
      </c>
      <c r="C378" s="1">
        <v>43449</v>
      </c>
      <c r="D378">
        <v>19.100000000000001</v>
      </c>
      <c r="E378" t="s">
        <v>31</v>
      </c>
      <c r="G378" s="1">
        <f t="shared" si="36"/>
        <v>43449</v>
      </c>
      <c r="H378" s="5">
        <f t="shared" si="37"/>
        <v>201812</v>
      </c>
      <c r="I378" s="5">
        <f t="shared" si="38"/>
        <v>2018</v>
      </c>
      <c r="J378">
        <f t="shared" si="39"/>
        <v>37.884297520661164</v>
      </c>
    </row>
    <row r="379" spans="1:10">
      <c r="A379" t="s">
        <v>30</v>
      </c>
      <c r="B379">
        <v>6847500</v>
      </c>
      <c r="C379" s="1">
        <v>43450</v>
      </c>
      <c r="D379">
        <v>19.3</v>
      </c>
      <c r="E379" t="s">
        <v>31</v>
      </c>
      <c r="G379" s="1">
        <f t="shared" si="36"/>
        <v>43450</v>
      </c>
      <c r="H379" s="5">
        <f t="shared" si="37"/>
        <v>201812</v>
      </c>
      <c r="I379" s="5">
        <f t="shared" si="38"/>
        <v>2018</v>
      </c>
      <c r="J379">
        <f t="shared" si="39"/>
        <v>38.280991735537192</v>
      </c>
    </row>
    <row r="380" spans="1:10">
      <c r="A380" t="s">
        <v>30</v>
      </c>
      <c r="B380">
        <v>6847500</v>
      </c>
      <c r="C380" s="1">
        <v>43451</v>
      </c>
      <c r="D380">
        <v>18.8</v>
      </c>
      <c r="E380" t="s">
        <v>31</v>
      </c>
      <c r="G380" s="1">
        <f t="shared" si="36"/>
        <v>43451</v>
      </c>
      <c r="H380" s="5">
        <f t="shared" si="37"/>
        <v>201812</v>
      </c>
      <c r="I380" s="5">
        <f t="shared" si="38"/>
        <v>2018</v>
      </c>
      <c r="J380">
        <f t="shared" si="39"/>
        <v>37.289256198347104</v>
      </c>
    </row>
    <row r="381" spans="1:10">
      <c r="A381" t="s">
        <v>30</v>
      </c>
      <c r="B381">
        <v>6847500</v>
      </c>
      <c r="C381" s="1">
        <v>43452</v>
      </c>
      <c r="D381">
        <v>21.1</v>
      </c>
      <c r="E381" t="s">
        <v>31</v>
      </c>
      <c r="G381" s="1">
        <f t="shared" si="36"/>
        <v>43452</v>
      </c>
      <c r="H381" s="5">
        <f t="shared" si="37"/>
        <v>201812</v>
      </c>
      <c r="I381" s="5">
        <f t="shared" si="38"/>
        <v>2018</v>
      </c>
      <c r="J381">
        <f t="shared" si="39"/>
        <v>41.851239669421489</v>
      </c>
    </row>
    <row r="382" spans="1:10">
      <c r="A382" t="s">
        <v>30</v>
      </c>
      <c r="B382">
        <v>6847500</v>
      </c>
      <c r="C382" s="1">
        <v>43453</v>
      </c>
      <c r="D382">
        <v>19.7</v>
      </c>
      <c r="E382" t="s">
        <v>31</v>
      </c>
      <c r="G382" s="1">
        <f t="shared" si="36"/>
        <v>43453</v>
      </c>
      <c r="H382" s="5">
        <f t="shared" si="37"/>
        <v>201812</v>
      </c>
      <c r="I382" s="5">
        <f t="shared" si="38"/>
        <v>2018</v>
      </c>
      <c r="J382">
        <f t="shared" si="39"/>
        <v>39.074380165289256</v>
      </c>
    </row>
    <row r="383" spans="1:10">
      <c r="A383" t="s">
        <v>30</v>
      </c>
      <c r="B383">
        <v>6847500</v>
      </c>
      <c r="C383" s="1">
        <v>43454</v>
      </c>
      <c r="D383">
        <v>21</v>
      </c>
      <c r="E383" t="s">
        <v>31</v>
      </c>
      <c r="G383" s="1">
        <f t="shared" si="36"/>
        <v>43454</v>
      </c>
      <c r="H383" s="5">
        <f t="shared" si="37"/>
        <v>201812</v>
      </c>
      <c r="I383" s="5">
        <f t="shared" si="38"/>
        <v>2018</v>
      </c>
      <c r="J383">
        <f t="shared" si="39"/>
        <v>41.652892561983471</v>
      </c>
    </row>
    <row r="384" spans="1:10">
      <c r="A384" t="s">
        <v>30</v>
      </c>
      <c r="B384">
        <v>6847500</v>
      </c>
      <c r="C384" s="1">
        <v>43455</v>
      </c>
      <c r="D384">
        <v>18</v>
      </c>
      <c r="E384" t="s">
        <v>31</v>
      </c>
      <c r="G384" s="1">
        <f t="shared" si="36"/>
        <v>43455</v>
      </c>
      <c r="H384" s="5">
        <f t="shared" si="37"/>
        <v>201812</v>
      </c>
      <c r="I384" s="5">
        <f t="shared" si="38"/>
        <v>2018</v>
      </c>
      <c r="J384">
        <f t="shared" si="39"/>
        <v>35.702479338842977</v>
      </c>
    </row>
    <row r="385" spans="1:10">
      <c r="A385" t="s">
        <v>30</v>
      </c>
      <c r="B385">
        <v>6847500</v>
      </c>
      <c r="C385" s="1">
        <v>43456</v>
      </c>
      <c r="D385">
        <v>19.399999999999999</v>
      </c>
      <c r="E385" t="s">
        <v>31</v>
      </c>
      <c r="G385" s="1">
        <f t="shared" si="36"/>
        <v>43456</v>
      </c>
      <c r="H385" s="5">
        <f t="shared" si="37"/>
        <v>201812</v>
      </c>
      <c r="I385" s="5">
        <f t="shared" si="38"/>
        <v>2018</v>
      </c>
      <c r="J385">
        <f t="shared" si="39"/>
        <v>38.479338842975203</v>
      </c>
    </row>
    <row r="386" spans="1:10">
      <c r="A386" t="s">
        <v>30</v>
      </c>
      <c r="B386">
        <v>6847500</v>
      </c>
      <c r="C386" s="1">
        <v>43457</v>
      </c>
      <c r="D386">
        <v>17.600000000000001</v>
      </c>
      <c r="E386" t="s">
        <v>31</v>
      </c>
      <c r="G386" s="1">
        <f t="shared" si="36"/>
        <v>43457</v>
      </c>
      <c r="H386" s="5">
        <f t="shared" si="37"/>
        <v>201812</v>
      </c>
      <c r="I386" s="5">
        <f t="shared" si="38"/>
        <v>2018</v>
      </c>
      <c r="J386">
        <f t="shared" si="39"/>
        <v>34.909090909090914</v>
      </c>
    </row>
    <row r="387" spans="1:10">
      <c r="A387" t="s">
        <v>30</v>
      </c>
      <c r="B387">
        <v>6847500</v>
      </c>
      <c r="C387" s="1">
        <v>43458</v>
      </c>
      <c r="D387">
        <v>17.2</v>
      </c>
      <c r="E387" t="s">
        <v>31</v>
      </c>
      <c r="G387" s="1">
        <f t="shared" si="36"/>
        <v>43458</v>
      </c>
      <c r="H387" s="5">
        <f t="shared" si="37"/>
        <v>201812</v>
      </c>
      <c r="I387" s="5">
        <f t="shared" si="38"/>
        <v>2018</v>
      </c>
      <c r="J387">
        <f t="shared" si="39"/>
        <v>34.115702479338843</v>
      </c>
    </row>
    <row r="388" spans="1:10">
      <c r="A388" t="s">
        <v>30</v>
      </c>
      <c r="B388">
        <v>6847500</v>
      </c>
      <c r="C388" s="1">
        <v>43459</v>
      </c>
      <c r="D388">
        <v>17.5</v>
      </c>
      <c r="E388" t="s">
        <v>31</v>
      </c>
      <c r="G388" s="1">
        <f t="shared" si="36"/>
        <v>43459</v>
      </c>
      <c r="H388" s="5">
        <f t="shared" si="37"/>
        <v>201812</v>
      </c>
      <c r="I388" s="5">
        <f t="shared" si="38"/>
        <v>2018</v>
      </c>
      <c r="J388">
        <f t="shared" si="39"/>
        <v>34.710743801652896</v>
      </c>
    </row>
    <row r="389" spans="1:10">
      <c r="A389" t="s">
        <v>30</v>
      </c>
      <c r="B389">
        <v>6847500</v>
      </c>
      <c r="C389" s="1">
        <v>43460</v>
      </c>
      <c r="D389">
        <v>29.9</v>
      </c>
      <c r="E389" t="s">
        <v>31</v>
      </c>
      <c r="G389" s="1">
        <f t="shared" si="36"/>
        <v>43460</v>
      </c>
      <c r="H389" s="5">
        <f t="shared" si="37"/>
        <v>201812</v>
      </c>
      <c r="I389" s="5">
        <f t="shared" si="38"/>
        <v>2018</v>
      </c>
      <c r="J389">
        <f t="shared" si="39"/>
        <v>59.305785123966942</v>
      </c>
    </row>
    <row r="390" spans="1:10">
      <c r="A390" t="s">
        <v>30</v>
      </c>
      <c r="B390">
        <v>6847500</v>
      </c>
      <c r="C390" s="1">
        <v>43461</v>
      </c>
      <c r="D390">
        <v>35.799999999999997</v>
      </c>
      <c r="E390" t="s">
        <v>31</v>
      </c>
      <c r="G390" s="1">
        <f t="shared" ref="G390:G394" si="40">IF(OR(C390&lt;=0,ISTEXT(C390)),"",C390)</f>
        <v>43461</v>
      </c>
      <c r="H390" s="5">
        <f t="shared" ref="H390:H394" si="41">IF(NOT(ISTEXT(G390)),YEAR(G390)*100+MONTH(G390),"")</f>
        <v>201812</v>
      </c>
      <c r="I390" s="5">
        <f t="shared" ref="I390:I394" si="42">IF(NOT(ISTEXT(G390)),YEAR(G390),"")</f>
        <v>2018</v>
      </c>
      <c r="J390">
        <f t="shared" ref="J390:J394" si="43">IF(AND(ISNUMBER(G390),ISNUMBER(D390)),D390*(640*24*3600)/(5280^2),"DataGap")</f>
        <v>71.008264462809905</v>
      </c>
    </row>
    <row r="391" spans="1:10">
      <c r="A391" t="s">
        <v>30</v>
      </c>
      <c r="B391">
        <v>6847500</v>
      </c>
      <c r="C391" s="1">
        <v>43462</v>
      </c>
      <c r="D391">
        <v>25.8</v>
      </c>
      <c r="E391" t="s">
        <v>39</v>
      </c>
      <c r="G391" s="1">
        <f t="shared" si="40"/>
        <v>43462</v>
      </c>
      <c r="H391" s="5">
        <f t="shared" si="41"/>
        <v>201812</v>
      </c>
      <c r="I391" s="5">
        <f t="shared" si="42"/>
        <v>2018</v>
      </c>
      <c r="J391">
        <f t="shared" si="43"/>
        <v>51.173553719008261</v>
      </c>
    </row>
    <row r="392" spans="1:10">
      <c r="A392" t="s">
        <v>30</v>
      </c>
      <c r="B392">
        <v>6847500</v>
      </c>
      <c r="C392" s="1">
        <v>43463</v>
      </c>
      <c r="D392">
        <v>30.4</v>
      </c>
      <c r="E392" t="s">
        <v>39</v>
      </c>
      <c r="G392" s="1">
        <f t="shared" si="40"/>
        <v>43463</v>
      </c>
      <c r="H392" s="5">
        <f t="shared" si="41"/>
        <v>201812</v>
      </c>
      <c r="I392" s="5">
        <f t="shared" si="42"/>
        <v>2018</v>
      </c>
      <c r="J392">
        <f t="shared" si="43"/>
        <v>60.297520661157023</v>
      </c>
    </row>
    <row r="393" spans="1:10">
      <c r="A393" t="s">
        <v>30</v>
      </c>
      <c r="B393">
        <v>6847500</v>
      </c>
      <c r="C393" s="1">
        <v>43464</v>
      </c>
      <c r="D393">
        <v>36</v>
      </c>
      <c r="E393" t="s">
        <v>39</v>
      </c>
      <c r="G393" s="1">
        <f t="shared" si="40"/>
        <v>43464</v>
      </c>
      <c r="H393" s="5">
        <f t="shared" si="41"/>
        <v>201812</v>
      </c>
      <c r="I393" s="5">
        <f t="shared" si="42"/>
        <v>2018</v>
      </c>
      <c r="J393">
        <f t="shared" si="43"/>
        <v>71.404958677685954</v>
      </c>
    </row>
    <row r="394" spans="1:10">
      <c r="A394" t="s">
        <v>30</v>
      </c>
      <c r="B394">
        <v>6847500</v>
      </c>
      <c r="C394" s="1">
        <v>43465</v>
      </c>
      <c r="D394">
        <v>36.299999999999997</v>
      </c>
      <c r="E394" t="s">
        <v>39</v>
      </c>
      <c r="G394" s="1">
        <f t="shared" si="40"/>
        <v>43465</v>
      </c>
      <c r="H394" s="5">
        <f t="shared" si="41"/>
        <v>201812</v>
      </c>
      <c r="I394" s="5">
        <f t="shared" si="42"/>
        <v>2018</v>
      </c>
      <c r="J394">
        <f t="shared" si="43"/>
        <v>71.999999999999986</v>
      </c>
    </row>
    <row r="395" spans="1:10">
      <c r="A395" t="s">
        <v>32</v>
      </c>
      <c r="C395" s="1"/>
      <c r="G395" s="1" t="str">
        <f t="shared" ref="G395:G412" si="44">IF(OR(C400&lt;=0,ISTEXT(C400)),"",C400)</f>
        <v/>
      </c>
      <c r="H395" s="5" t="str">
        <f t="shared" si="37"/>
        <v/>
      </c>
      <c r="I395" s="5" t="str">
        <f t="shared" si="38"/>
        <v/>
      </c>
    </row>
    <row r="396" spans="1:10">
      <c r="G396" s="1" t="str">
        <f t="shared" si="44"/>
        <v/>
      </c>
      <c r="H396" s="5" t="str">
        <f t="shared" si="37"/>
        <v/>
      </c>
      <c r="I396" s="5" t="str">
        <f t="shared" si="38"/>
        <v/>
      </c>
    </row>
    <row r="397" spans="1:10">
      <c r="G397" s="1" t="str">
        <f t="shared" si="44"/>
        <v/>
      </c>
      <c r="H397" s="5" t="str">
        <f t="shared" si="37"/>
        <v/>
      </c>
      <c r="I397" s="5" t="str">
        <f t="shared" si="38"/>
        <v/>
      </c>
    </row>
    <row r="398" spans="1:10">
      <c r="G398" s="1" t="str">
        <f t="shared" si="44"/>
        <v/>
      </c>
      <c r="H398" s="5" t="str">
        <f t="shared" si="37"/>
        <v/>
      </c>
      <c r="I398" s="5" t="str">
        <f t="shared" si="38"/>
        <v/>
      </c>
    </row>
    <row r="399" spans="1:10">
      <c r="G399" s="1" t="str">
        <f t="shared" si="44"/>
        <v/>
      </c>
      <c r="H399" s="5" t="str">
        <f t="shared" si="37"/>
        <v/>
      </c>
      <c r="I399" s="5" t="str">
        <f t="shared" si="38"/>
        <v/>
      </c>
    </row>
    <row r="400" spans="1:10">
      <c r="G400" s="1" t="str">
        <f t="shared" si="44"/>
        <v/>
      </c>
      <c r="H400" s="5" t="str">
        <f t="shared" si="37"/>
        <v/>
      </c>
      <c r="I400" s="5" t="str">
        <f t="shared" si="38"/>
        <v/>
      </c>
    </row>
    <row r="401" spans="7:9">
      <c r="G401" s="1" t="str">
        <f t="shared" si="44"/>
        <v/>
      </c>
      <c r="H401" s="5" t="str">
        <f t="shared" si="37"/>
        <v/>
      </c>
      <c r="I401" s="5" t="str">
        <f t="shared" si="38"/>
        <v/>
      </c>
    </row>
    <row r="402" spans="7:9">
      <c r="G402" s="1" t="str">
        <f t="shared" si="44"/>
        <v/>
      </c>
      <c r="H402" s="5" t="str">
        <f t="shared" si="37"/>
        <v/>
      </c>
      <c r="I402" s="5" t="str">
        <f t="shared" si="38"/>
        <v/>
      </c>
    </row>
    <row r="403" spans="7:9">
      <c r="G403" s="1" t="str">
        <f t="shared" si="44"/>
        <v/>
      </c>
      <c r="H403" s="5" t="str">
        <f t="shared" si="37"/>
        <v/>
      </c>
      <c r="I403" s="5" t="str">
        <f t="shared" si="38"/>
        <v/>
      </c>
    </row>
    <row r="404" spans="7:9">
      <c r="G404" s="1" t="str">
        <f t="shared" si="44"/>
        <v/>
      </c>
      <c r="H404" s="5" t="str">
        <f t="shared" si="37"/>
        <v/>
      </c>
      <c r="I404" s="5" t="str">
        <f t="shared" si="38"/>
        <v/>
      </c>
    </row>
    <row r="405" spans="7:9">
      <c r="G405" s="1" t="str">
        <f t="shared" si="44"/>
        <v/>
      </c>
      <c r="H405" s="5" t="str">
        <f t="shared" si="37"/>
        <v/>
      </c>
      <c r="I405" s="5" t="str">
        <f t="shared" si="38"/>
        <v/>
      </c>
    </row>
    <row r="406" spans="7:9">
      <c r="G406" s="1" t="str">
        <f t="shared" si="44"/>
        <v/>
      </c>
      <c r="H406" s="5" t="str">
        <f t="shared" si="37"/>
        <v/>
      </c>
      <c r="I406" s="5" t="str">
        <f t="shared" si="38"/>
        <v/>
      </c>
    </row>
    <row r="407" spans="7:9">
      <c r="G407" s="1" t="str">
        <f t="shared" si="44"/>
        <v/>
      </c>
      <c r="H407" s="5" t="str">
        <f t="shared" si="37"/>
        <v/>
      </c>
      <c r="I407" s="5" t="str">
        <f t="shared" si="38"/>
        <v/>
      </c>
    </row>
    <row r="408" spans="7:9">
      <c r="G408" s="1" t="str">
        <f t="shared" si="44"/>
        <v/>
      </c>
      <c r="H408" s="5" t="str">
        <f t="shared" si="37"/>
        <v/>
      </c>
      <c r="I408" s="5" t="str">
        <f t="shared" si="38"/>
        <v/>
      </c>
    </row>
    <row r="409" spans="7:9">
      <c r="G409" s="1" t="str">
        <f t="shared" si="44"/>
        <v/>
      </c>
      <c r="H409" s="5" t="str">
        <f t="shared" si="37"/>
        <v/>
      </c>
      <c r="I409" s="5" t="str">
        <f t="shared" si="38"/>
        <v/>
      </c>
    </row>
    <row r="410" spans="7:9">
      <c r="G410" s="1" t="str">
        <f t="shared" si="44"/>
        <v/>
      </c>
      <c r="H410" s="5" t="str">
        <f t="shared" si="37"/>
        <v/>
      </c>
      <c r="I410" s="5" t="str">
        <f t="shared" si="38"/>
        <v/>
      </c>
    </row>
    <row r="411" spans="7:9">
      <c r="G411" s="1" t="str">
        <f t="shared" si="44"/>
        <v/>
      </c>
      <c r="H411" s="5" t="str">
        <f t="shared" si="37"/>
        <v/>
      </c>
      <c r="I411" s="5" t="str">
        <f t="shared" si="38"/>
        <v/>
      </c>
    </row>
    <row r="412" spans="7:9">
      <c r="G412" s="1" t="str">
        <f t="shared" si="44"/>
        <v/>
      </c>
      <c r="H412" s="5" t="str">
        <f t="shared" ref="H412" si="45">IF(NOT(ISTEXT(G412)),YEAR(G412)*100+MONTH(G412),"")</f>
        <v/>
      </c>
      <c r="I412" s="5" t="str">
        <f t="shared" ref="I412" si="46">IF(NOT(ISTEXT(G412)),YEAR(G412),"")</f>
        <v/>
      </c>
    </row>
    <row r="413" spans="7:9">
      <c r="G413" s="1" t="str">
        <f t="shared" ref="G413:G418" si="47">IF(OR(C592&lt;=0,ISTEXT(C592)),"",C592)</f>
        <v/>
      </c>
      <c r="H413" s="5" t="str">
        <f t="shared" ref="H413:H418" si="48">IF(NOT(ISTEXT(G413)),YEAR(G413)*100+MONTH(G413),"")</f>
        <v/>
      </c>
      <c r="I413" s="5" t="str">
        <f t="shared" ref="I413:I418" si="49">IF(NOT(ISTEXT(G413)),YEAR(G413),"")</f>
        <v/>
      </c>
    </row>
    <row r="414" spans="7:9">
      <c r="G414" s="1" t="str">
        <f t="shared" si="47"/>
        <v/>
      </c>
      <c r="H414" s="5" t="str">
        <f t="shared" si="48"/>
        <v/>
      </c>
      <c r="I414" s="5" t="str">
        <f t="shared" si="49"/>
        <v/>
      </c>
    </row>
    <row r="415" spans="7:9">
      <c r="G415" s="1" t="str">
        <f t="shared" si="47"/>
        <v/>
      </c>
      <c r="H415" s="5" t="str">
        <f t="shared" si="48"/>
        <v/>
      </c>
      <c r="I415" s="5" t="str">
        <f t="shared" si="49"/>
        <v/>
      </c>
    </row>
    <row r="416" spans="7:9">
      <c r="G416" s="1" t="str">
        <f t="shared" si="47"/>
        <v/>
      </c>
      <c r="H416" s="5" t="str">
        <f t="shared" si="48"/>
        <v/>
      </c>
      <c r="I416" s="5" t="str">
        <f t="shared" si="49"/>
        <v/>
      </c>
    </row>
    <row r="417" spans="7:9">
      <c r="G417" s="1" t="str">
        <f t="shared" si="47"/>
        <v/>
      </c>
      <c r="H417" s="5" t="str">
        <f t="shared" si="48"/>
        <v/>
      </c>
      <c r="I417" s="5" t="str">
        <f t="shared" si="49"/>
        <v/>
      </c>
    </row>
    <row r="418" spans="7:9">
      <c r="G418" s="1" t="str">
        <f t="shared" si="47"/>
        <v/>
      </c>
      <c r="H418" s="5" t="str">
        <f t="shared" si="48"/>
        <v/>
      </c>
      <c r="I418" s="5" t="str">
        <f t="shared" si="49"/>
        <v/>
      </c>
    </row>
  </sheetData>
  <mergeCells count="2">
    <mergeCell ref="G1:J1"/>
    <mergeCell ref="L1:N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8"/>
  <sheetViews>
    <sheetView topLeftCell="A376" workbookViewId="0">
      <selection activeCell="N15" sqref="N15"/>
    </sheetView>
  </sheetViews>
  <sheetFormatPr defaultRowHeight="15"/>
  <cols>
    <col min="1" max="1" width="81.140625" bestFit="1" customWidth="1"/>
    <col min="2" max="2" width="8" bestFit="1" customWidth="1"/>
    <col min="3" max="3" width="10.7109375" customWidth="1"/>
    <col min="4" max="4" width="18.28515625" bestFit="1" customWidth="1"/>
    <col min="5" max="5" width="21.42578125" bestFit="1" customWidth="1"/>
    <col min="7" max="7" width="10.7109375" bestFit="1" customWidth="1"/>
  </cols>
  <sheetData>
    <row r="1" spans="1:14" ht="15.75" thickBot="1">
      <c r="A1" t="s">
        <v>0</v>
      </c>
      <c r="G1" s="24" t="s">
        <v>96</v>
      </c>
      <c r="H1" s="25"/>
      <c r="I1" s="25"/>
      <c r="J1" s="26"/>
      <c r="L1" s="27" t="s">
        <v>101</v>
      </c>
      <c r="M1" s="28"/>
      <c r="N1" s="29"/>
    </row>
    <row r="2" spans="1:14">
      <c r="A2" t="s">
        <v>1</v>
      </c>
      <c r="G2" s="2" t="s">
        <v>97</v>
      </c>
      <c r="H2" s="2" t="s">
        <v>98</v>
      </c>
      <c r="I2" s="2" t="s">
        <v>99</v>
      </c>
      <c r="J2" s="3" t="s">
        <v>100</v>
      </c>
      <c r="L2" s="2" t="s">
        <v>102</v>
      </c>
      <c r="M2" s="2" t="s">
        <v>99</v>
      </c>
      <c r="N2" s="3" t="s">
        <v>103</v>
      </c>
    </row>
    <row r="3" spans="1:14">
      <c r="A3" t="s">
        <v>2</v>
      </c>
      <c r="G3" s="4">
        <v>43101</v>
      </c>
      <c r="H3" s="5">
        <f>YEAR(G3)*100+MONTH(G3)</f>
        <v>201801</v>
      </c>
      <c r="I3" s="6">
        <f t="shared" ref="I3:I13" si="0">SUMIF($H$30:$H$394,H3,D$30:D$397)/COUNTIF($H$30:$H$394,H3)</f>
        <v>0.23580645161290323</v>
      </c>
      <c r="J3" s="7">
        <f>SUMIF($H$30:$H$394,H3,J$30:J$400)</f>
        <v>14.499173553719006</v>
      </c>
      <c r="L3" s="8">
        <f>YEAR(G3)</f>
        <v>2018</v>
      </c>
      <c r="M3" s="6">
        <f>SUMIF(I$30:I$394,L3,D$30:D$394)/COUNTIF(I$30:I$394,L3)</f>
        <v>5.8087123287671201</v>
      </c>
      <c r="N3" s="6">
        <f>SUMIF(I$30:I$394,L3,J$30:J$394)</f>
        <v>4205.3157024793391</v>
      </c>
    </row>
    <row r="4" spans="1:14">
      <c r="A4" t="s">
        <v>3</v>
      </c>
      <c r="G4" s="4">
        <f>DATE(IF(MONTH(G3)=12,YEAR(G3)+1,YEAR(G3)),IF(MONTH(G3)=12,1,MONTH(G3)+1),1)</f>
        <v>43132</v>
      </c>
      <c r="H4" s="5">
        <f t="shared" ref="H4:H14" si="1">YEAR(G4)*100+MONTH(G4)</f>
        <v>201802</v>
      </c>
      <c r="I4" s="6">
        <f t="shared" si="0"/>
        <v>0.44607142857142856</v>
      </c>
      <c r="J4" s="7">
        <f t="shared" ref="J4:J13" si="2">SUMIF($H$30:$H$394,H4,J$30:J$400)</f>
        <v>24.773553719008266</v>
      </c>
    </row>
    <row r="5" spans="1:14">
      <c r="A5" t="s">
        <v>4</v>
      </c>
      <c r="G5" s="4">
        <f t="shared" ref="G5:G14" si="3">DATE(IF(MONTH(G4)=12,YEAR(G4)+1,YEAR(G4)),IF(MONTH(G4)=12,1,MONTH(G4)+1),1)</f>
        <v>43160</v>
      </c>
      <c r="H5" s="5">
        <f t="shared" si="1"/>
        <v>201803</v>
      </c>
      <c r="I5" s="6">
        <f t="shared" si="0"/>
        <v>2.326774193548387</v>
      </c>
      <c r="J5" s="7">
        <f t="shared" si="2"/>
        <v>143.06776859504131</v>
      </c>
    </row>
    <row r="6" spans="1:14">
      <c r="A6" t="s">
        <v>5</v>
      </c>
      <c r="G6" s="4">
        <f t="shared" si="3"/>
        <v>43191</v>
      </c>
      <c r="H6" s="5">
        <f t="shared" si="1"/>
        <v>201804</v>
      </c>
      <c r="I6" s="6">
        <f t="shared" si="0"/>
        <v>2.3036666666666665</v>
      </c>
      <c r="J6" s="7">
        <f t="shared" si="2"/>
        <v>137.07768595041321</v>
      </c>
    </row>
    <row r="7" spans="1:14">
      <c r="A7" t="s">
        <v>6</v>
      </c>
      <c r="G7" s="4">
        <f t="shared" si="3"/>
        <v>43221</v>
      </c>
      <c r="H7" s="5">
        <f t="shared" si="1"/>
        <v>201805</v>
      </c>
      <c r="I7" s="6">
        <f t="shared" si="0"/>
        <v>2.5919354838709672</v>
      </c>
      <c r="J7" s="7">
        <f t="shared" si="2"/>
        <v>159.37190082644631</v>
      </c>
    </row>
    <row r="8" spans="1:14">
      <c r="A8" t="s">
        <v>7</v>
      </c>
      <c r="G8" s="4">
        <f t="shared" si="3"/>
        <v>43252</v>
      </c>
      <c r="H8" s="5">
        <f t="shared" si="1"/>
        <v>201806</v>
      </c>
      <c r="I8" s="6">
        <f t="shared" si="0"/>
        <v>3.108000000000001</v>
      </c>
      <c r="J8" s="7">
        <f t="shared" si="2"/>
        <v>184.93884297520654</v>
      </c>
    </row>
    <row r="9" spans="1:14">
      <c r="A9" t="s">
        <v>6</v>
      </c>
      <c r="G9" s="4">
        <f t="shared" si="3"/>
        <v>43282</v>
      </c>
      <c r="H9" s="5">
        <f t="shared" si="1"/>
        <v>201807</v>
      </c>
      <c r="I9" s="6">
        <f t="shared" si="0"/>
        <v>26.756129032258066</v>
      </c>
      <c r="J9" s="7">
        <f t="shared" si="2"/>
        <v>1645.1702479338844</v>
      </c>
    </row>
    <row r="10" spans="1:14">
      <c r="A10" t="s">
        <v>8</v>
      </c>
      <c r="G10" s="4">
        <f t="shared" si="3"/>
        <v>43313</v>
      </c>
      <c r="H10" s="5">
        <f t="shared" si="1"/>
        <v>201808</v>
      </c>
      <c r="I10" s="6">
        <f t="shared" si="0"/>
        <v>11.11161290322581</v>
      </c>
      <c r="J10" s="7">
        <f t="shared" si="2"/>
        <v>683.22644628099169</v>
      </c>
    </row>
    <row r="11" spans="1:14">
      <c r="A11" t="s">
        <v>9</v>
      </c>
      <c r="G11" s="4">
        <f t="shared" si="3"/>
        <v>43344</v>
      </c>
      <c r="H11" s="5">
        <f t="shared" si="1"/>
        <v>201809</v>
      </c>
      <c r="I11" s="6">
        <f t="shared" si="0"/>
        <v>1.6426666666666667</v>
      </c>
      <c r="J11" s="7">
        <f t="shared" si="2"/>
        <v>97.745454545454535</v>
      </c>
    </row>
    <row r="12" spans="1:14">
      <c r="A12" t="s">
        <v>6</v>
      </c>
      <c r="G12" s="4">
        <f t="shared" si="3"/>
        <v>43374</v>
      </c>
      <c r="H12" s="5">
        <f t="shared" si="1"/>
        <v>201810</v>
      </c>
      <c r="I12" s="6">
        <f t="shared" si="0"/>
        <v>1.8809677419354838</v>
      </c>
      <c r="J12" s="7">
        <f t="shared" si="2"/>
        <v>115.65619834710742</v>
      </c>
    </row>
    <row r="13" spans="1:14">
      <c r="A13" t="s">
        <v>10</v>
      </c>
      <c r="G13" s="4">
        <f t="shared" si="3"/>
        <v>43405</v>
      </c>
      <c r="H13" s="5">
        <f t="shared" si="1"/>
        <v>201811</v>
      </c>
      <c r="I13" s="6">
        <f t="shared" si="0"/>
        <v>3.1746666666666665</v>
      </c>
      <c r="J13" s="7">
        <f t="shared" si="2"/>
        <v>188.90578512396698</v>
      </c>
    </row>
    <row r="14" spans="1:14">
      <c r="A14" t="s">
        <v>128</v>
      </c>
      <c r="G14" s="4">
        <f t="shared" si="3"/>
        <v>43435</v>
      </c>
      <c r="H14" s="5">
        <f t="shared" si="1"/>
        <v>201812</v>
      </c>
      <c r="I14" s="6">
        <f>SUMIF($H$30:$H$394,H14,D$30:D$394)/COUNTIF($H$30:$H$394,H14)</f>
        <v>13.187741935483869</v>
      </c>
      <c r="J14" s="7">
        <f>SUMIF($H$30:$H$394,H14,J$30:J$394)</f>
        <v>810.88264462809923</v>
      </c>
    </row>
    <row r="15" spans="1:14">
      <c r="A15" t="s">
        <v>6</v>
      </c>
    </row>
    <row r="16" spans="1:14">
      <c r="A16" t="s">
        <v>11</v>
      </c>
    </row>
    <row r="17" spans="1:10">
      <c r="A17" t="s">
        <v>80</v>
      </c>
    </row>
    <row r="18" spans="1:10">
      <c r="A18" t="s">
        <v>13</v>
      </c>
    </row>
    <row r="19" spans="1:10">
      <c r="A19" t="s">
        <v>6</v>
      </c>
    </row>
    <row r="20" spans="1:10">
      <c r="A20" t="s">
        <v>81</v>
      </c>
    </row>
    <row r="21" spans="1:10">
      <c r="A21" t="s">
        <v>15</v>
      </c>
    </row>
    <row r="22" spans="1:10">
      <c r="A22" t="s">
        <v>82</v>
      </c>
    </row>
    <row r="23" spans="1:10">
      <c r="A23" t="s">
        <v>6</v>
      </c>
    </row>
    <row r="24" spans="1:10">
      <c r="A24" t="s">
        <v>17</v>
      </c>
      <c r="G24" s="1" t="str">
        <f>IF(OR(C24&lt;=0,ISTEXT(C24)),"",C24)</f>
        <v/>
      </c>
      <c r="H24" s="5" t="str">
        <f>IF(NOT(ISTEXT(G24)),YEAR(G24)*100+MONTH(G24),"")</f>
        <v/>
      </c>
      <c r="I24" s="5" t="str">
        <f>IF(NOT(ISTEXT(G24)),YEAR(G24),"")</f>
        <v/>
      </c>
    </row>
    <row r="25" spans="1:10">
      <c r="A25" t="s">
        <v>18</v>
      </c>
      <c r="G25" s="1" t="str">
        <f t="shared" ref="G25:G88" si="4">IF(OR(C25&lt;=0,ISTEXT(C25)),"",C25)</f>
        <v/>
      </c>
      <c r="H25" s="5" t="str">
        <f t="shared" ref="H25:H88" si="5">IF(NOT(ISTEXT(G25)),YEAR(G25)*100+MONTH(G25),"")</f>
        <v/>
      </c>
      <c r="I25" s="5" t="str">
        <f t="shared" ref="I25:I88" si="6">IF(NOT(ISTEXT(G25)),YEAR(G25),"")</f>
        <v/>
      </c>
    </row>
    <row r="26" spans="1:10">
      <c r="A26" t="s">
        <v>36</v>
      </c>
      <c r="G26" s="1" t="str">
        <f t="shared" si="4"/>
        <v/>
      </c>
      <c r="H26" s="5" t="str">
        <f t="shared" si="5"/>
        <v/>
      </c>
      <c r="I26" s="5" t="str">
        <f t="shared" si="6"/>
        <v/>
      </c>
    </row>
    <row r="27" spans="1:10">
      <c r="A27" t="s">
        <v>19</v>
      </c>
      <c r="G27" s="1" t="str">
        <f t="shared" si="4"/>
        <v/>
      </c>
      <c r="H27" s="5" t="str">
        <f t="shared" si="5"/>
        <v/>
      </c>
      <c r="I27" s="5" t="str">
        <f t="shared" si="6"/>
        <v/>
      </c>
    </row>
    <row r="28" spans="1:10">
      <c r="A28" t="s">
        <v>20</v>
      </c>
      <c r="B28" t="s">
        <v>21</v>
      </c>
      <c r="C28" t="s">
        <v>22</v>
      </c>
      <c r="D28" t="s">
        <v>83</v>
      </c>
      <c r="E28" t="s">
        <v>84</v>
      </c>
      <c r="G28" s="1" t="str">
        <f t="shared" si="4"/>
        <v/>
      </c>
      <c r="H28" s="5" t="str">
        <f t="shared" si="5"/>
        <v/>
      </c>
      <c r="I28" s="5" t="str">
        <f t="shared" si="6"/>
        <v/>
      </c>
    </row>
    <row r="29" spans="1:10">
      <c r="A29" t="s">
        <v>25</v>
      </c>
      <c r="B29" t="s">
        <v>26</v>
      </c>
      <c r="C29" t="s">
        <v>27</v>
      </c>
      <c r="D29" t="s">
        <v>28</v>
      </c>
      <c r="E29" t="s">
        <v>29</v>
      </c>
      <c r="G29" s="1" t="str">
        <f t="shared" si="4"/>
        <v/>
      </c>
      <c r="H29" s="5" t="str">
        <f t="shared" si="5"/>
        <v/>
      </c>
      <c r="I29" s="5" t="str">
        <f t="shared" si="6"/>
        <v/>
      </c>
    </row>
    <row r="30" spans="1:10">
      <c r="A30" t="s">
        <v>30</v>
      </c>
      <c r="B30">
        <v>6848500</v>
      </c>
      <c r="C30" s="1">
        <v>43101</v>
      </c>
      <c r="D30">
        <v>0.26</v>
      </c>
      <c r="E30" t="s">
        <v>39</v>
      </c>
      <c r="G30" s="1">
        <f t="shared" si="4"/>
        <v>43101</v>
      </c>
      <c r="H30" s="5">
        <f t="shared" si="5"/>
        <v>201801</v>
      </c>
      <c r="I30" s="5">
        <f t="shared" si="6"/>
        <v>2018</v>
      </c>
      <c r="J30">
        <f t="shared" ref="J30:J88" si="7">IF(AND(ISNUMBER(G30),ISNUMBER(D30)),D30*(640*24*3600)/(5280^2),"DataGap")</f>
        <v>0.51570247933884295</v>
      </c>
    </row>
    <row r="31" spans="1:10">
      <c r="A31" t="s">
        <v>30</v>
      </c>
      <c r="B31">
        <v>6848500</v>
      </c>
      <c r="C31" s="1">
        <v>43102</v>
      </c>
      <c r="D31">
        <v>0.21</v>
      </c>
      <c r="E31" t="s">
        <v>39</v>
      </c>
      <c r="G31" s="1">
        <f t="shared" si="4"/>
        <v>43102</v>
      </c>
      <c r="H31" s="5">
        <f t="shared" si="5"/>
        <v>201801</v>
      </c>
      <c r="I31" s="5">
        <f t="shared" si="6"/>
        <v>2018</v>
      </c>
      <c r="J31">
        <f t="shared" si="7"/>
        <v>0.41652892561983473</v>
      </c>
    </row>
    <row r="32" spans="1:10">
      <c r="A32" t="s">
        <v>30</v>
      </c>
      <c r="B32">
        <v>6848500</v>
      </c>
      <c r="C32" s="1">
        <v>43103</v>
      </c>
      <c r="D32">
        <v>0.23</v>
      </c>
      <c r="E32" t="s">
        <v>39</v>
      </c>
      <c r="G32" s="1">
        <f t="shared" si="4"/>
        <v>43103</v>
      </c>
      <c r="H32" s="5">
        <f t="shared" si="5"/>
        <v>201801</v>
      </c>
      <c r="I32" s="5">
        <f t="shared" si="6"/>
        <v>2018</v>
      </c>
      <c r="J32">
        <f t="shared" si="7"/>
        <v>0.45619834710743801</v>
      </c>
    </row>
    <row r="33" spans="1:10">
      <c r="A33" t="s">
        <v>30</v>
      </c>
      <c r="B33">
        <v>6848500</v>
      </c>
      <c r="C33" s="1">
        <v>43104</v>
      </c>
      <c r="D33">
        <v>0.25</v>
      </c>
      <c r="E33" t="s">
        <v>39</v>
      </c>
      <c r="G33" s="1">
        <f t="shared" si="4"/>
        <v>43104</v>
      </c>
      <c r="H33" s="5">
        <f t="shared" si="5"/>
        <v>201801</v>
      </c>
      <c r="I33" s="5">
        <f t="shared" si="6"/>
        <v>2018</v>
      </c>
      <c r="J33">
        <f t="shared" si="7"/>
        <v>0.49586776859504134</v>
      </c>
    </row>
    <row r="34" spans="1:10">
      <c r="A34" t="s">
        <v>30</v>
      </c>
      <c r="B34">
        <v>6848500</v>
      </c>
      <c r="C34" s="1">
        <v>43105</v>
      </c>
      <c r="D34">
        <v>0.27</v>
      </c>
      <c r="E34" t="s">
        <v>39</v>
      </c>
      <c r="G34" s="1">
        <f t="shared" si="4"/>
        <v>43105</v>
      </c>
      <c r="H34" s="5">
        <f t="shared" si="5"/>
        <v>201801</v>
      </c>
      <c r="I34" s="5">
        <f t="shared" si="6"/>
        <v>2018</v>
      </c>
      <c r="J34">
        <f t="shared" si="7"/>
        <v>0.53553719008264467</v>
      </c>
    </row>
    <row r="35" spans="1:10">
      <c r="A35" t="s">
        <v>30</v>
      </c>
      <c r="B35">
        <v>6848500</v>
      </c>
      <c r="C35" s="1">
        <v>43106</v>
      </c>
      <c r="D35">
        <v>0.26</v>
      </c>
      <c r="E35" t="s">
        <v>39</v>
      </c>
      <c r="G35" s="1">
        <f t="shared" si="4"/>
        <v>43106</v>
      </c>
      <c r="H35" s="5">
        <f t="shared" si="5"/>
        <v>201801</v>
      </c>
      <c r="I35" s="5">
        <f t="shared" si="6"/>
        <v>2018</v>
      </c>
      <c r="J35">
        <f t="shared" si="7"/>
        <v>0.51570247933884295</v>
      </c>
    </row>
    <row r="36" spans="1:10">
      <c r="A36" t="s">
        <v>30</v>
      </c>
      <c r="B36">
        <v>6848500</v>
      </c>
      <c r="C36" s="1">
        <v>43107</v>
      </c>
      <c r="D36">
        <v>0.31</v>
      </c>
      <c r="E36" t="s">
        <v>39</v>
      </c>
      <c r="G36" s="1">
        <f t="shared" si="4"/>
        <v>43107</v>
      </c>
      <c r="H36" s="5">
        <f t="shared" si="5"/>
        <v>201801</v>
      </c>
      <c r="I36" s="5">
        <f t="shared" si="6"/>
        <v>2018</v>
      </c>
      <c r="J36">
        <f t="shared" si="7"/>
        <v>0.61487603305785121</v>
      </c>
    </row>
    <row r="37" spans="1:10">
      <c r="A37" t="s">
        <v>30</v>
      </c>
      <c r="B37">
        <v>6848500</v>
      </c>
      <c r="C37" s="1">
        <v>43108</v>
      </c>
      <c r="D37">
        <v>0.34</v>
      </c>
      <c r="E37" t="s">
        <v>39</v>
      </c>
      <c r="G37" s="1">
        <f t="shared" si="4"/>
        <v>43108</v>
      </c>
      <c r="H37" s="5">
        <f t="shared" si="5"/>
        <v>201801</v>
      </c>
      <c r="I37" s="5">
        <f t="shared" si="6"/>
        <v>2018</v>
      </c>
      <c r="J37">
        <f t="shared" si="7"/>
        <v>0.67438016528925615</v>
      </c>
    </row>
    <row r="38" spans="1:10">
      <c r="A38" t="s">
        <v>30</v>
      </c>
      <c r="B38">
        <v>6848500</v>
      </c>
      <c r="C38" s="1">
        <v>43109</v>
      </c>
      <c r="D38">
        <v>0.39</v>
      </c>
      <c r="E38" t="s">
        <v>39</v>
      </c>
      <c r="G38" s="1">
        <f t="shared" si="4"/>
        <v>43109</v>
      </c>
      <c r="H38" s="5">
        <f t="shared" si="5"/>
        <v>201801</v>
      </c>
      <c r="I38" s="5">
        <f t="shared" si="6"/>
        <v>2018</v>
      </c>
      <c r="J38">
        <f t="shared" si="7"/>
        <v>0.77355371900826442</v>
      </c>
    </row>
    <row r="39" spans="1:10">
      <c r="A39" t="s">
        <v>30</v>
      </c>
      <c r="B39">
        <v>6848500</v>
      </c>
      <c r="C39" s="1">
        <v>43110</v>
      </c>
      <c r="D39">
        <v>0.42</v>
      </c>
      <c r="E39" t="s">
        <v>39</v>
      </c>
      <c r="G39" s="1">
        <f t="shared" si="4"/>
        <v>43110</v>
      </c>
      <c r="H39" s="5">
        <f t="shared" si="5"/>
        <v>201801</v>
      </c>
      <c r="I39" s="5">
        <f t="shared" si="6"/>
        <v>2018</v>
      </c>
      <c r="J39">
        <f t="shared" si="7"/>
        <v>0.83305785123966947</v>
      </c>
    </row>
    <row r="40" spans="1:10">
      <c r="A40" t="s">
        <v>30</v>
      </c>
      <c r="B40">
        <v>6848500</v>
      </c>
      <c r="C40" s="1">
        <v>43111</v>
      </c>
      <c r="D40">
        <v>0.34</v>
      </c>
      <c r="E40" t="s">
        <v>39</v>
      </c>
      <c r="G40" s="1">
        <f t="shared" si="4"/>
        <v>43111</v>
      </c>
      <c r="H40" s="5">
        <f t="shared" si="5"/>
        <v>201801</v>
      </c>
      <c r="I40" s="5">
        <f t="shared" si="6"/>
        <v>2018</v>
      </c>
      <c r="J40">
        <f t="shared" si="7"/>
        <v>0.67438016528925615</v>
      </c>
    </row>
    <row r="41" spans="1:10">
      <c r="A41" t="s">
        <v>30</v>
      </c>
      <c r="B41">
        <v>6848500</v>
      </c>
      <c r="C41" s="1">
        <v>43112</v>
      </c>
      <c r="D41">
        <v>0.19</v>
      </c>
      <c r="E41" t="s">
        <v>39</v>
      </c>
      <c r="G41" s="1">
        <f t="shared" si="4"/>
        <v>43112</v>
      </c>
      <c r="H41" s="5">
        <f t="shared" si="5"/>
        <v>201801</v>
      </c>
      <c r="I41" s="5">
        <f t="shared" si="6"/>
        <v>2018</v>
      </c>
      <c r="J41">
        <f t="shared" si="7"/>
        <v>0.3768595041322314</v>
      </c>
    </row>
    <row r="42" spans="1:10">
      <c r="A42" t="s">
        <v>30</v>
      </c>
      <c r="B42">
        <v>6848500</v>
      </c>
      <c r="C42" s="1">
        <v>43113</v>
      </c>
      <c r="D42">
        <v>0.19</v>
      </c>
      <c r="E42" t="s">
        <v>39</v>
      </c>
      <c r="G42" s="1">
        <f t="shared" si="4"/>
        <v>43113</v>
      </c>
      <c r="H42" s="5">
        <f t="shared" si="5"/>
        <v>201801</v>
      </c>
      <c r="I42" s="5">
        <f t="shared" si="6"/>
        <v>2018</v>
      </c>
      <c r="J42">
        <f t="shared" si="7"/>
        <v>0.3768595041322314</v>
      </c>
    </row>
    <row r="43" spans="1:10">
      <c r="A43" t="s">
        <v>30</v>
      </c>
      <c r="B43">
        <v>6848500</v>
      </c>
      <c r="C43" s="1">
        <v>43114</v>
      </c>
      <c r="D43">
        <v>0.21</v>
      </c>
      <c r="E43" t="s">
        <v>39</v>
      </c>
      <c r="G43" s="1">
        <f t="shared" si="4"/>
        <v>43114</v>
      </c>
      <c r="H43" s="5">
        <f t="shared" si="5"/>
        <v>201801</v>
      </c>
      <c r="I43" s="5">
        <f t="shared" si="6"/>
        <v>2018</v>
      </c>
      <c r="J43">
        <f t="shared" si="7"/>
        <v>0.41652892561983473</v>
      </c>
    </row>
    <row r="44" spans="1:10">
      <c r="A44" t="s">
        <v>30</v>
      </c>
      <c r="B44">
        <v>6848500</v>
      </c>
      <c r="C44" s="1">
        <v>43115</v>
      </c>
      <c r="D44">
        <v>0.24</v>
      </c>
      <c r="E44" t="s">
        <v>39</v>
      </c>
      <c r="G44" s="1">
        <f t="shared" si="4"/>
        <v>43115</v>
      </c>
      <c r="H44" s="5">
        <f t="shared" si="5"/>
        <v>201801</v>
      </c>
      <c r="I44" s="5">
        <f t="shared" si="6"/>
        <v>2018</v>
      </c>
      <c r="J44">
        <f t="shared" si="7"/>
        <v>0.47603305785123967</v>
      </c>
    </row>
    <row r="45" spans="1:10">
      <c r="A45" t="s">
        <v>30</v>
      </c>
      <c r="B45">
        <v>6848500</v>
      </c>
      <c r="C45" s="1">
        <v>43116</v>
      </c>
      <c r="D45">
        <v>0.11</v>
      </c>
      <c r="E45" t="s">
        <v>39</v>
      </c>
      <c r="G45" s="1">
        <f t="shared" si="4"/>
        <v>43116</v>
      </c>
      <c r="H45" s="5">
        <f t="shared" si="5"/>
        <v>201801</v>
      </c>
      <c r="I45" s="5">
        <f t="shared" si="6"/>
        <v>2018</v>
      </c>
      <c r="J45">
        <f t="shared" si="7"/>
        <v>0.21818181818181817</v>
      </c>
    </row>
    <row r="46" spans="1:10">
      <c r="A46" t="s">
        <v>30</v>
      </c>
      <c r="B46">
        <v>6848500</v>
      </c>
      <c r="C46" s="1">
        <v>43117</v>
      </c>
      <c r="D46">
        <v>0.1</v>
      </c>
      <c r="E46" t="s">
        <v>39</v>
      </c>
      <c r="G46" s="1">
        <f t="shared" si="4"/>
        <v>43117</v>
      </c>
      <c r="H46" s="5">
        <f t="shared" si="5"/>
        <v>201801</v>
      </c>
      <c r="I46" s="5">
        <f t="shared" si="6"/>
        <v>2018</v>
      </c>
      <c r="J46">
        <f t="shared" si="7"/>
        <v>0.19834710743801653</v>
      </c>
    </row>
    <row r="47" spans="1:10">
      <c r="A47" t="s">
        <v>30</v>
      </c>
      <c r="B47">
        <v>6848500</v>
      </c>
      <c r="C47" s="1">
        <v>43118</v>
      </c>
      <c r="D47">
        <v>0.11</v>
      </c>
      <c r="E47" t="s">
        <v>39</v>
      </c>
      <c r="G47" s="1">
        <f t="shared" si="4"/>
        <v>43118</v>
      </c>
      <c r="H47" s="5">
        <f t="shared" si="5"/>
        <v>201801</v>
      </c>
      <c r="I47" s="5">
        <f t="shared" si="6"/>
        <v>2018</v>
      </c>
      <c r="J47">
        <f t="shared" si="7"/>
        <v>0.21818181818181817</v>
      </c>
    </row>
    <row r="48" spans="1:10">
      <c r="A48" t="s">
        <v>30</v>
      </c>
      <c r="B48">
        <v>6848500</v>
      </c>
      <c r="C48" s="1">
        <v>43119</v>
      </c>
      <c r="D48">
        <v>0.15</v>
      </c>
      <c r="E48" t="s">
        <v>39</v>
      </c>
      <c r="G48" s="1">
        <f t="shared" si="4"/>
        <v>43119</v>
      </c>
      <c r="H48" s="5">
        <f t="shared" si="5"/>
        <v>201801</v>
      </c>
      <c r="I48" s="5">
        <f t="shared" si="6"/>
        <v>2018</v>
      </c>
      <c r="J48">
        <f t="shared" si="7"/>
        <v>0.2975206611570248</v>
      </c>
    </row>
    <row r="49" spans="1:10">
      <c r="A49" t="s">
        <v>30</v>
      </c>
      <c r="B49">
        <v>6848500</v>
      </c>
      <c r="C49" s="1">
        <v>43120</v>
      </c>
      <c r="D49">
        <v>0.18</v>
      </c>
      <c r="E49" t="s">
        <v>39</v>
      </c>
      <c r="G49" s="1">
        <f t="shared" si="4"/>
        <v>43120</v>
      </c>
      <c r="H49" s="5">
        <f t="shared" si="5"/>
        <v>201801</v>
      </c>
      <c r="I49" s="5">
        <f t="shared" si="6"/>
        <v>2018</v>
      </c>
      <c r="J49">
        <f t="shared" si="7"/>
        <v>0.35702479338842974</v>
      </c>
    </row>
    <row r="50" spans="1:10">
      <c r="A50" t="s">
        <v>30</v>
      </c>
      <c r="B50">
        <v>6848500</v>
      </c>
      <c r="C50" s="1">
        <v>43121</v>
      </c>
      <c r="D50">
        <v>0.2</v>
      </c>
      <c r="E50" t="s">
        <v>39</v>
      </c>
      <c r="G50" s="1">
        <f t="shared" si="4"/>
        <v>43121</v>
      </c>
      <c r="H50" s="5">
        <f t="shared" si="5"/>
        <v>201801</v>
      </c>
      <c r="I50" s="5">
        <f t="shared" si="6"/>
        <v>2018</v>
      </c>
      <c r="J50">
        <f t="shared" si="7"/>
        <v>0.39669421487603307</v>
      </c>
    </row>
    <row r="51" spans="1:10">
      <c r="A51" t="s">
        <v>30</v>
      </c>
      <c r="B51">
        <v>6848500</v>
      </c>
      <c r="C51" s="1">
        <v>43122</v>
      </c>
      <c r="D51">
        <v>0.21</v>
      </c>
      <c r="E51" t="s">
        <v>39</v>
      </c>
      <c r="G51" s="1">
        <f t="shared" si="4"/>
        <v>43122</v>
      </c>
      <c r="H51" s="5">
        <f t="shared" si="5"/>
        <v>201801</v>
      </c>
      <c r="I51" s="5">
        <f t="shared" si="6"/>
        <v>2018</v>
      </c>
      <c r="J51">
        <f t="shared" si="7"/>
        <v>0.41652892561983473</v>
      </c>
    </row>
    <row r="52" spans="1:10">
      <c r="A52" t="s">
        <v>30</v>
      </c>
      <c r="B52">
        <v>6848500</v>
      </c>
      <c r="C52" s="1">
        <v>43123</v>
      </c>
      <c r="D52">
        <v>0.22</v>
      </c>
      <c r="E52" t="s">
        <v>39</v>
      </c>
      <c r="G52" s="1">
        <f t="shared" si="4"/>
        <v>43123</v>
      </c>
      <c r="H52" s="5">
        <f t="shared" si="5"/>
        <v>201801</v>
      </c>
      <c r="I52" s="5">
        <f t="shared" si="6"/>
        <v>2018</v>
      </c>
      <c r="J52">
        <f t="shared" si="7"/>
        <v>0.43636363636363634</v>
      </c>
    </row>
    <row r="53" spans="1:10">
      <c r="A53" t="s">
        <v>30</v>
      </c>
      <c r="B53">
        <v>6848500</v>
      </c>
      <c r="C53" s="1">
        <v>43124</v>
      </c>
      <c r="D53">
        <v>0.25</v>
      </c>
      <c r="E53" t="s">
        <v>39</v>
      </c>
      <c r="G53" s="1">
        <f t="shared" si="4"/>
        <v>43124</v>
      </c>
      <c r="H53" s="5">
        <f t="shared" si="5"/>
        <v>201801</v>
      </c>
      <c r="I53" s="5">
        <f t="shared" si="6"/>
        <v>2018</v>
      </c>
      <c r="J53">
        <f t="shared" si="7"/>
        <v>0.49586776859504134</v>
      </c>
    </row>
    <row r="54" spans="1:10">
      <c r="A54" t="s">
        <v>30</v>
      </c>
      <c r="B54">
        <v>6848500</v>
      </c>
      <c r="C54" s="1">
        <v>43125</v>
      </c>
      <c r="D54">
        <v>0.24</v>
      </c>
      <c r="E54" t="s">
        <v>39</v>
      </c>
      <c r="G54" s="1">
        <f t="shared" si="4"/>
        <v>43125</v>
      </c>
      <c r="H54" s="5">
        <f t="shared" si="5"/>
        <v>201801</v>
      </c>
      <c r="I54" s="5">
        <f t="shared" si="6"/>
        <v>2018</v>
      </c>
      <c r="J54">
        <f t="shared" si="7"/>
        <v>0.47603305785123967</v>
      </c>
    </row>
    <row r="55" spans="1:10">
      <c r="A55" t="s">
        <v>30</v>
      </c>
      <c r="B55">
        <v>6848500</v>
      </c>
      <c r="C55" s="1">
        <v>43126</v>
      </c>
      <c r="D55">
        <v>0.27</v>
      </c>
      <c r="E55" t="s">
        <v>39</v>
      </c>
      <c r="G55" s="1">
        <f t="shared" si="4"/>
        <v>43126</v>
      </c>
      <c r="H55" s="5">
        <f t="shared" si="5"/>
        <v>201801</v>
      </c>
      <c r="I55" s="5">
        <f t="shared" si="6"/>
        <v>2018</v>
      </c>
      <c r="J55">
        <f t="shared" si="7"/>
        <v>0.53553719008264467</v>
      </c>
    </row>
    <row r="56" spans="1:10">
      <c r="A56" t="s">
        <v>30</v>
      </c>
      <c r="B56">
        <v>6848500</v>
      </c>
      <c r="C56" s="1">
        <v>43127</v>
      </c>
      <c r="D56">
        <v>0.2</v>
      </c>
      <c r="E56" t="s">
        <v>39</v>
      </c>
      <c r="G56" s="1">
        <f t="shared" si="4"/>
        <v>43127</v>
      </c>
      <c r="H56" s="5">
        <f t="shared" si="5"/>
        <v>201801</v>
      </c>
      <c r="I56" s="5">
        <f t="shared" si="6"/>
        <v>2018</v>
      </c>
      <c r="J56">
        <f t="shared" si="7"/>
        <v>0.39669421487603307</v>
      </c>
    </row>
    <row r="57" spans="1:10">
      <c r="A57" t="s">
        <v>30</v>
      </c>
      <c r="B57">
        <v>6848500</v>
      </c>
      <c r="C57" s="1">
        <v>43128</v>
      </c>
      <c r="D57">
        <v>0.17</v>
      </c>
      <c r="E57" t="s">
        <v>39</v>
      </c>
      <c r="G57" s="1">
        <f t="shared" si="4"/>
        <v>43128</v>
      </c>
      <c r="H57" s="5">
        <f t="shared" si="5"/>
        <v>201801</v>
      </c>
      <c r="I57" s="5">
        <f t="shared" si="6"/>
        <v>2018</v>
      </c>
      <c r="J57">
        <f t="shared" si="7"/>
        <v>0.33719008264462808</v>
      </c>
    </row>
    <row r="58" spans="1:10">
      <c r="A58" t="s">
        <v>30</v>
      </c>
      <c r="B58">
        <v>6848500</v>
      </c>
      <c r="C58" s="1">
        <v>43129</v>
      </c>
      <c r="D58">
        <v>0.16</v>
      </c>
      <c r="E58" t="s">
        <v>39</v>
      </c>
      <c r="G58" s="1">
        <f t="shared" si="4"/>
        <v>43129</v>
      </c>
      <c r="H58" s="5">
        <f t="shared" si="5"/>
        <v>201801</v>
      </c>
      <c r="I58" s="5">
        <f t="shared" si="6"/>
        <v>2018</v>
      </c>
      <c r="J58">
        <f t="shared" si="7"/>
        <v>0.31735537190082647</v>
      </c>
    </row>
    <row r="59" spans="1:10">
      <c r="A59" t="s">
        <v>30</v>
      </c>
      <c r="B59">
        <v>6848500</v>
      </c>
      <c r="C59" s="1">
        <v>43130</v>
      </c>
      <c r="D59">
        <v>0.24</v>
      </c>
      <c r="E59" t="s">
        <v>39</v>
      </c>
      <c r="G59" s="1">
        <f t="shared" si="4"/>
        <v>43130</v>
      </c>
      <c r="H59" s="5">
        <f t="shared" si="5"/>
        <v>201801</v>
      </c>
      <c r="I59" s="5">
        <f t="shared" si="6"/>
        <v>2018</v>
      </c>
      <c r="J59">
        <f t="shared" si="7"/>
        <v>0.47603305785123967</v>
      </c>
    </row>
    <row r="60" spans="1:10">
      <c r="A60" t="s">
        <v>30</v>
      </c>
      <c r="B60">
        <v>6848500</v>
      </c>
      <c r="C60" s="1">
        <v>43131</v>
      </c>
      <c r="D60">
        <v>0.39</v>
      </c>
      <c r="E60" t="s">
        <v>39</v>
      </c>
      <c r="G60" s="1">
        <f t="shared" si="4"/>
        <v>43131</v>
      </c>
      <c r="H60" s="5">
        <f t="shared" si="5"/>
        <v>201801</v>
      </c>
      <c r="I60" s="5">
        <f t="shared" si="6"/>
        <v>2018</v>
      </c>
      <c r="J60">
        <f t="shared" si="7"/>
        <v>0.77355371900826442</v>
      </c>
    </row>
    <row r="61" spans="1:10">
      <c r="A61" t="s">
        <v>30</v>
      </c>
      <c r="B61">
        <v>6848500</v>
      </c>
      <c r="C61" s="1">
        <v>43132</v>
      </c>
      <c r="D61">
        <v>0.28999999999999998</v>
      </c>
      <c r="E61" t="s">
        <v>39</v>
      </c>
      <c r="G61" s="1">
        <f t="shared" si="4"/>
        <v>43132</v>
      </c>
      <c r="H61" s="5">
        <f t="shared" si="5"/>
        <v>201802</v>
      </c>
      <c r="I61" s="5">
        <f t="shared" si="6"/>
        <v>2018</v>
      </c>
      <c r="J61">
        <f t="shared" si="7"/>
        <v>0.57520661157024788</v>
      </c>
    </row>
    <row r="62" spans="1:10">
      <c r="A62" t="s">
        <v>30</v>
      </c>
      <c r="B62">
        <v>6848500</v>
      </c>
      <c r="C62" s="1">
        <v>43133</v>
      </c>
      <c r="D62">
        <v>0.22</v>
      </c>
      <c r="E62" t="s">
        <v>39</v>
      </c>
      <c r="G62" s="1">
        <f t="shared" si="4"/>
        <v>43133</v>
      </c>
      <c r="H62" s="5">
        <f t="shared" si="5"/>
        <v>201802</v>
      </c>
      <c r="I62" s="5">
        <f t="shared" si="6"/>
        <v>2018</v>
      </c>
      <c r="J62">
        <f t="shared" si="7"/>
        <v>0.43636363636363634</v>
      </c>
    </row>
    <row r="63" spans="1:10">
      <c r="A63" t="s">
        <v>30</v>
      </c>
      <c r="B63">
        <v>6848500</v>
      </c>
      <c r="C63" s="1">
        <v>43134</v>
      </c>
      <c r="D63">
        <v>0.4</v>
      </c>
      <c r="E63" t="s">
        <v>39</v>
      </c>
      <c r="G63" s="1">
        <f t="shared" si="4"/>
        <v>43134</v>
      </c>
      <c r="H63" s="5">
        <f t="shared" si="5"/>
        <v>201802</v>
      </c>
      <c r="I63" s="5">
        <f t="shared" si="6"/>
        <v>2018</v>
      </c>
      <c r="J63">
        <f t="shared" si="7"/>
        <v>0.79338842975206614</v>
      </c>
    </row>
    <row r="64" spans="1:10">
      <c r="A64" t="s">
        <v>30</v>
      </c>
      <c r="B64">
        <v>6848500</v>
      </c>
      <c r="C64" s="1">
        <v>43135</v>
      </c>
      <c r="D64">
        <v>0.43</v>
      </c>
      <c r="E64" t="s">
        <v>39</v>
      </c>
      <c r="G64" s="1">
        <f t="shared" si="4"/>
        <v>43135</v>
      </c>
      <c r="H64" s="5">
        <f t="shared" si="5"/>
        <v>201802</v>
      </c>
      <c r="I64" s="5">
        <f t="shared" si="6"/>
        <v>2018</v>
      </c>
      <c r="J64">
        <f t="shared" si="7"/>
        <v>0.85289256198347108</v>
      </c>
    </row>
    <row r="65" spans="1:10">
      <c r="A65" t="s">
        <v>30</v>
      </c>
      <c r="B65">
        <v>6848500</v>
      </c>
      <c r="C65" s="1">
        <v>43136</v>
      </c>
      <c r="D65">
        <v>0.22</v>
      </c>
      <c r="E65" t="s">
        <v>39</v>
      </c>
      <c r="G65" s="1">
        <f t="shared" si="4"/>
        <v>43136</v>
      </c>
      <c r="H65" s="5">
        <f t="shared" si="5"/>
        <v>201802</v>
      </c>
      <c r="I65" s="5">
        <f t="shared" si="6"/>
        <v>2018</v>
      </c>
      <c r="J65">
        <f t="shared" si="7"/>
        <v>0.43636363636363634</v>
      </c>
    </row>
    <row r="66" spans="1:10">
      <c r="A66" t="s">
        <v>30</v>
      </c>
      <c r="B66">
        <v>6848500</v>
      </c>
      <c r="C66" s="1">
        <v>43137</v>
      </c>
      <c r="D66">
        <v>0.18</v>
      </c>
      <c r="E66" t="s">
        <v>39</v>
      </c>
      <c r="G66" s="1">
        <f t="shared" si="4"/>
        <v>43137</v>
      </c>
      <c r="H66" s="5">
        <f t="shared" si="5"/>
        <v>201802</v>
      </c>
      <c r="I66" s="5">
        <f t="shared" si="6"/>
        <v>2018</v>
      </c>
      <c r="J66">
        <f t="shared" si="7"/>
        <v>0.35702479338842974</v>
      </c>
    </row>
    <row r="67" spans="1:10">
      <c r="A67" t="s">
        <v>30</v>
      </c>
      <c r="B67">
        <v>6848500</v>
      </c>
      <c r="C67" s="1">
        <v>43138</v>
      </c>
      <c r="D67">
        <v>0.16</v>
      </c>
      <c r="E67" t="s">
        <v>39</v>
      </c>
      <c r="G67" s="1">
        <f t="shared" si="4"/>
        <v>43138</v>
      </c>
      <c r="H67" s="5">
        <f t="shared" si="5"/>
        <v>201802</v>
      </c>
      <c r="I67" s="5">
        <f t="shared" si="6"/>
        <v>2018</v>
      </c>
      <c r="J67">
        <f t="shared" si="7"/>
        <v>0.31735537190082647</v>
      </c>
    </row>
    <row r="68" spans="1:10">
      <c r="A68" t="s">
        <v>30</v>
      </c>
      <c r="B68">
        <v>6848500</v>
      </c>
      <c r="C68" s="1">
        <v>43139</v>
      </c>
      <c r="D68">
        <v>0.21</v>
      </c>
      <c r="E68" t="s">
        <v>39</v>
      </c>
      <c r="G68" s="1">
        <f t="shared" si="4"/>
        <v>43139</v>
      </c>
      <c r="H68" s="5">
        <f t="shared" si="5"/>
        <v>201802</v>
      </c>
      <c r="I68" s="5">
        <f t="shared" si="6"/>
        <v>2018</v>
      </c>
      <c r="J68">
        <f t="shared" si="7"/>
        <v>0.41652892561983473</v>
      </c>
    </row>
    <row r="69" spans="1:10">
      <c r="A69" t="s">
        <v>30</v>
      </c>
      <c r="B69">
        <v>6848500</v>
      </c>
      <c r="C69" s="1">
        <v>43140</v>
      </c>
      <c r="D69">
        <v>0.25</v>
      </c>
      <c r="E69" t="s">
        <v>39</v>
      </c>
      <c r="G69" s="1">
        <f t="shared" si="4"/>
        <v>43140</v>
      </c>
      <c r="H69" s="5">
        <f t="shared" si="5"/>
        <v>201802</v>
      </c>
      <c r="I69" s="5">
        <f t="shared" si="6"/>
        <v>2018</v>
      </c>
      <c r="J69">
        <f t="shared" si="7"/>
        <v>0.49586776859504134</v>
      </c>
    </row>
    <row r="70" spans="1:10">
      <c r="A70" t="s">
        <v>30</v>
      </c>
      <c r="B70">
        <v>6848500</v>
      </c>
      <c r="C70" s="1">
        <v>43141</v>
      </c>
      <c r="D70">
        <v>0.2</v>
      </c>
      <c r="E70" t="s">
        <v>39</v>
      </c>
      <c r="G70" s="1">
        <f t="shared" si="4"/>
        <v>43141</v>
      </c>
      <c r="H70" s="5">
        <f t="shared" si="5"/>
        <v>201802</v>
      </c>
      <c r="I70" s="5">
        <f t="shared" si="6"/>
        <v>2018</v>
      </c>
      <c r="J70">
        <f t="shared" si="7"/>
        <v>0.39669421487603307</v>
      </c>
    </row>
    <row r="71" spans="1:10">
      <c r="A71" t="s">
        <v>30</v>
      </c>
      <c r="B71">
        <v>6848500</v>
      </c>
      <c r="C71" s="1">
        <v>43142</v>
      </c>
      <c r="D71">
        <v>0.2</v>
      </c>
      <c r="E71" t="s">
        <v>39</v>
      </c>
      <c r="G71" s="1">
        <f t="shared" si="4"/>
        <v>43142</v>
      </c>
      <c r="H71" s="5">
        <f t="shared" si="5"/>
        <v>201802</v>
      </c>
      <c r="I71" s="5">
        <f t="shared" si="6"/>
        <v>2018</v>
      </c>
      <c r="J71">
        <f t="shared" si="7"/>
        <v>0.39669421487603307</v>
      </c>
    </row>
    <row r="72" spans="1:10">
      <c r="A72" t="s">
        <v>30</v>
      </c>
      <c r="B72">
        <v>6848500</v>
      </c>
      <c r="C72" s="1">
        <v>43143</v>
      </c>
      <c r="D72">
        <v>0.21</v>
      </c>
      <c r="E72" t="s">
        <v>39</v>
      </c>
      <c r="G72" s="1">
        <f t="shared" si="4"/>
        <v>43143</v>
      </c>
      <c r="H72" s="5">
        <f t="shared" si="5"/>
        <v>201802</v>
      </c>
      <c r="I72" s="5">
        <f t="shared" si="6"/>
        <v>2018</v>
      </c>
      <c r="J72">
        <f t="shared" si="7"/>
        <v>0.41652892561983473</v>
      </c>
    </row>
    <row r="73" spans="1:10">
      <c r="A73" t="s">
        <v>30</v>
      </c>
      <c r="B73">
        <v>6848500</v>
      </c>
      <c r="C73" s="1">
        <v>43144</v>
      </c>
      <c r="D73">
        <v>0.24</v>
      </c>
      <c r="E73" t="s">
        <v>39</v>
      </c>
      <c r="G73" s="1">
        <f t="shared" si="4"/>
        <v>43144</v>
      </c>
      <c r="H73" s="5">
        <f t="shared" si="5"/>
        <v>201802</v>
      </c>
      <c r="I73" s="5">
        <f t="shared" si="6"/>
        <v>2018</v>
      </c>
      <c r="J73">
        <f t="shared" si="7"/>
        <v>0.47603305785123967</v>
      </c>
    </row>
    <row r="74" spans="1:10">
      <c r="A74" t="s">
        <v>30</v>
      </c>
      <c r="B74">
        <v>6848500</v>
      </c>
      <c r="C74" s="1">
        <v>43145</v>
      </c>
      <c r="D74">
        <v>0.34</v>
      </c>
      <c r="E74" t="s">
        <v>39</v>
      </c>
      <c r="G74" s="1">
        <f t="shared" si="4"/>
        <v>43145</v>
      </c>
      <c r="H74" s="5">
        <f t="shared" si="5"/>
        <v>201802</v>
      </c>
      <c r="I74" s="5">
        <f t="shared" si="6"/>
        <v>2018</v>
      </c>
      <c r="J74">
        <f t="shared" si="7"/>
        <v>0.67438016528925615</v>
      </c>
    </row>
    <row r="75" spans="1:10">
      <c r="A75" t="s">
        <v>30</v>
      </c>
      <c r="B75">
        <v>6848500</v>
      </c>
      <c r="C75" s="1">
        <v>43146</v>
      </c>
      <c r="D75">
        <v>0.51</v>
      </c>
      <c r="E75" t="s">
        <v>39</v>
      </c>
      <c r="G75" s="1">
        <f t="shared" si="4"/>
        <v>43146</v>
      </c>
      <c r="H75" s="5">
        <f t="shared" si="5"/>
        <v>201802</v>
      </c>
      <c r="I75" s="5">
        <f t="shared" si="6"/>
        <v>2018</v>
      </c>
      <c r="J75">
        <f t="shared" si="7"/>
        <v>1.0115702479338844</v>
      </c>
    </row>
    <row r="76" spans="1:10">
      <c r="A76" t="s">
        <v>30</v>
      </c>
      <c r="B76">
        <v>6848500</v>
      </c>
      <c r="C76" s="1">
        <v>43147</v>
      </c>
      <c r="D76">
        <v>0.51</v>
      </c>
      <c r="E76" t="s">
        <v>39</v>
      </c>
      <c r="G76" s="1">
        <f t="shared" si="4"/>
        <v>43147</v>
      </c>
      <c r="H76" s="5">
        <f t="shared" si="5"/>
        <v>201802</v>
      </c>
      <c r="I76" s="5">
        <f t="shared" si="6"/>
        <v>2018</v>
      </c>
      <c r="J76">
        <f t="shared" si="7"/>
        <v>1.0115702479338844</v>
      </c>
    </row>
    <row r="77" spans="1:10">
      <c r="A77" t="s">
        <v>30</v>
      </c>
      <c r="B77">
        <v>6848500</v>
      </c>
      <c r="C77" s="1">
        <v>43148</v>
      </c>
      <c r="D77">
        <v>0.63</v>
      </c>
      <c r="E77" t="s">
        <v>39</v>
      </c>
      <c r="G77" s="1">
        <f t="shared" si="4"/>
        <v>43148</v>
      </c>
      <c r="H77" s="5">
        <f t="shared" si="5"/>
        <v>201802</v>
      </c>
      <c r="I77" s="5">
        <f t="shared" si="6"/>
        <v>2018</v>
      </c>
      <c r="J77">
        <f t="shared" si="7"/>
        <v>1.2495867768595041</v>
      </c>
    </row>
    <row r="78" spans="1:10">
      <c r="A78" t="s">
        <v>30</v>
      </c>
      <c r="B78">
        <v>6848500</v>
      </c>
      <c r="C78" s="1">
        <v>43149</v>
      </c>
      <c r="D78">
        <v>0.74</v>
      </c>
      <c r="E78" t="s">
        <v>39</v>
      </c>
      <c r="G78" s="1">
        <f t="shared" si="4"/>
        <v>43149</v>
      </c>
      <c r="H78" s="5">
        <f t="shared" si="5"/>
        <v>201802</v>
      </c>
      <c r="I78" s="5">
        <f t="shared" si="6"/>
        <v>2018</v>
      </c>
      <c r="J78">
        <f t="shared" si="7"/>
        <v>1.4677685950413224</v>
      </c>
    </row>
    <row r="79" spans="1:10">
      <c r="A79" t="s">
        <v>30</v>
      </c>
      <c r="B79">
        <v>6848500</v>
      </c>
      <c r="C79" s="1">
        <v>43150</v>
      </c>
      <c r="D79">
        <v>0.7</v>
      </c>
      <c r="E79" t="s">
        <v>39</v>
      </c>
      <c r="G79" s="1">
        <f t="shared" si="4"/>
        <v>43150</v>
      </c>
      <c r="H79" s="5">
        <f t="shared" si="5"/>
        <v>201802</v>
      </c>
      <c r="I79" s="5">
        <f t="shared" si="6"/>
        <v>2018</v>
      </c>
      <c r="J79">
        <f t="shared" si="7"/>
        <v>1.3884297520661157</v>
      </c>
    </row>
    <row r="80" spans="1:10">
      <c r="A80" t="s">
        <v>30</v>
      </c>
      <c r="B80">
        <v>6848500</v>
      </c>
      <c r="C80" s="1">
        <v>43151</v>
      </c>
      <c r="D80">
        <v>0.51</v>
      </c>
      <c r="E80" t="s">
        <v>39</v>
      </c>
      <c r="G80" s="1">
        <f t="shared" si="4"/>
        <v>43151</v>
      </c>
      <c r="H80" s="5">
        <f t="shared" si="5"/>
        <v>201802</v>
      </c>
      <c r="I80" s="5">
        <f t="shared" si="6"/>
        <v>2018</v>
      </c>
      <c r="J80">
        <f t="shared" si="7"/>
        <v>1.0115702479338844</v>
      </c>
    </row>
    <row r="81" spans="1:10">
      <c r="A81" t="s">
        <v>30</v>
      </c>
      <c r="B81">
        <v>6848500</v>
      </c>
      <c r="C81" s="1">
        <v>43152</v>
      </c>
      <c r="D81">
        <v>0.41</v>
      </c>
      <c r="E81" t="s">
        <v>39</v>
      </c>
      <c r="G81" s="1">
        <f t="shared" si="4"/>
        <v>43152</v>
      </c>
      <c r="H81" s="5">
        <f t="shared" si="5"/>
        <v>201802</v>
      </c>
      <c r="I81" s="5">
        <f t="shared" si="6"/>
        <v>2018</v>
      </c>
      <c r="J81">
        <f t="shared" si="7"/>
        <v>0.81322314049586775</v>
      </c>
    </row>
    <row r="82" spans="1:10">
      <c r="A82" t="s">
        <v>30</v>
      </c>
      <c r="B82">
        <v>6848500</v>
      </c>
      <c r="C82" s="1">
        <v>43153</v>
      </c>
      <c r="D82">
        <v>0.39</v>
      </c>
      <c r="E82" t="s">
        <v>39</v>
      </c>
      <c r="G82" s="1">
        <f t="shared" si="4"/>
        <v>43153</v>
      </c>
      <c r="H82" s="5">
        <f t="shared" si="5"/>
        <v>201802</v>
      </c>
      <c r="I82" s="5">
        <f t="shared" si="6"/>
        <v>2018</v>
      </c>
      <c r="J82">
        <f t="shared" si="7"/>
        <v>0.77355371900826442</v>
      </c>
    </row>
    <row r="83" spans="1:10">
      <c r="A83" t="s">
        <v>30</v>
      </c>
      <c r="B83">
        <v>6848500</v>
      </c>
      <c r="C83" s="1">
        <v>43154</v>
      </c>
      <c r="D83">
        <v>0.39</v>
      </c>
      <c r="E83" t="s">
        <v>39</v>
      </c>
      <c r="G83" s="1">
        <f t="shared" si="4"/>
        <v>43154</v>
      </c>
      <c r="H83" s="5">
        <f t="shared" si="5"/>
        <v>201802</v>
      </c>
      <c r="I83" s="5">
        <f t="shared" si="6"/>
        <v>2018</v>
      </c>
      <c r="J83">
        <f t="shared" si="7"/>
        <v>0.77355371900826442</v>
      </c>
    </row>
    <row r="84" spans="1:10">
      <c r="A84" t="s">
        <v>30</v>
      </c>
      <c r="B84">
        <v>6848500</v>
      </c>
      <c r="C84" s="1">
        <v>43155</v>
      </c>
      <c r="D84">
        <v>0.41</v>
      </c>
      <c r="E84" t="s">
        <v>39</v>
      </c>
      <c r="G84" s="1">
        <f t="shared" si="4"/>
        <v>43155</v>
      </c>
      <c r="H84" s="5">
        <f t="shared" si="5"/>
        <v>201802</v>
      </c>
      <c r="I84" s="5">
        <f t="shared" si="6"/>
        <v>2018</v>
      </c>
      <c r="J84">
        <f t="shared" si="7"/>
        <v>0.81322314049586775</v>
      </c>
    </row>
    <row r="85" spans="1:10">
      <c r="A85" t="s">
        <v>30</v>
      </c>
      <c r="B85">
        <v>6848500</v>
      </c>
      <c r="C85" s="1">
        <v>43156</v>
      </c>
      <c r="D85">
        <v>0.5</v>
      </c>
      <c r="E85" t="s">
        <v>39</v>
      </c>
      <c r="G85" s="1">
        <f t="shared" si="4"/>
        <v>43156</v>
      </c>
      <c r="H85" s="5">
        <f t="shared" si="5"/>
        <v>201802</v>
      </c>
      <c r="I85" s="5">
        <f t="shared" si="6"/>
        <v>2018</v>
      </c>
      <c r="J85">
        <f t="shared" si="7"/>
        <v>0.99173553719008267</v>
      </c>
    </row>
    <row r="86" spans="1:10">
      <c r="A86" t="s">
        <v>30</v>
      </c>
      <c r="B86">
        <v>6848500</v>
      </c>
      <c r="C86" s="1">
        <v>43157</v>
      </c>
      <c r="D86">
        <v>0.75</v>
      </c>
      <c r="E86" t="s">
        <v>39</v>
      </c>
      <c r="G86" s="1">
        <f t="shared" si="4"/>
        <v>43157</v>
      </c>
      <c r="H86" s="5">
        <f t="shared" si="5"/>
        <v>201802</v>
      </c>
      <c r="I86" s="5">
        <f t="shared" si="6"/>
        <v>2018</v>
      </c>
      <c r="J86">
        <f t="shared" si="7"/>
        <v>1.4876033057851239</v>
      </c>
    </row>
    <row r="87" spans="1:10">
      <c r="A87" t="s">
        <v>30</v>
      </c>
      <c r="B87">
        <v>6848500</v>
      </c>
      <c r="C87" s="1">
        <v>43158</v>
      </c>
      <c r="D87">
        <v>1.1399999999999999</v>
      </c>
      <c r="E87" t="s">
        <v>39</v>
      </c>
      <c r="G87" s="1">
        <f t="shared" si="4"/>
        <v>43158</v>
      </c>
      <c r="H87" s="5">
        <f t="shared" si="5"/>
        <v>201802</v>
      </c>
      <c r="I87" s="5">
        <f t="shared" si="6"/>
        <v>2018</v>
      </c>
      <c r="J87">
        <f t="shared" si="7"/>
        <v>2.2611570247933881</v>
      </c>
    </row>
    <row r="88" spans="1:10">
      <c r="A88" t="s">
        <v>30</v>
      </c>
      <c r="B88">
        <v>6848500</v>
      </c>
      <c r="C88" s="1">
        <v>43159</v>
      </c>
      <c r="D88">
        <v>1.35</v>
      </c>
      <c r="E88" t="s">
        <v>39</v>
      </c>
      <c r="G88" s="1">
        <f t="shared" si="4"/>
        <v>43159</v>
      </c>
      <c r="H88" s="5">
        <f t="shared" si="5"/>
        <v>201802</v>
      </c>
      <c r="I88" s="5">
        <f t="shared" si="6"/>
        <v>2018</v>
      </c>
      <c r="J88">
        <f t="shared" si="7"/>
        <v>2.6776859504132231</v>
      </c>
    </row>
    <row r="89" spans="1:10">
      <c r="A89" t="s">
        <v>30</v>
      </c>
      <c r="B89">
        <v>6848500</v>
      </c>
      <c r="C89" s="1">
        <v>43160</v>
      </c>
      <c r="D89">
        <v>1.45</v>
      </c>
      <c r="E89" t="s">
        <v>39</v>
      </c>
      <c r="G89" s="1">
        <f t="shared" ref="G89:G152" si="8">IF(OR(C89&lt;=0,ISTEXT(C89)),"",C89)</f>
        <v>43160</v>
      </c>
      <c r="H89" s="5">
        <f t="shared" ref="H89:H152" si="9">IF(NOT(ISTEXT(G89)),YEAR(G89)*100+MONTH(G89),"")</f>
        <v>201803</v>
      </c>
      <c r="I89" s="5">
        <f t="shared" ref="I89:I152" si="10">IF(NOT(ISTEXT(G89)),YEAR(G89),"")</f>
        <v>2018</v>
      </c>
      <c r="J89">
        <f t="shared" ref="J89:J152" si="11">IF(AND(ISNUMBER(G89),ISNUMBER(D89)),D89*(640*24*3600)/(5280^2),"DataGap")</f>
        <v>2.8760330578512399</v>
      </c>
    </row>
    <row r="90" spans="1:10">
      <c r="A90" t="s">
        <v>30</v>
      </c>
      <c r="B90">
        <v>6848500</v>
      </c>
      <c r="C90" s="1">
        <v>43161</v>
      </c>
      <c r="D90">
        <v>1.54</v>
      </c>
      <c r="E90" t="s">
        <v>39</v>
      </c>
      <c r="G90" s="1">
        <f t="shared" si="8"/>
        <v>43161</v>
      </c>
      <c r="H90" s="5">
        <f t="shared" si="9"/>
        <v>201803</v>
      </c>
      <c r="I90" s="5">
        <f t="shared" si="10"/>
        <v>2018</v>
      </c>
      <c r="J90">
        <f t="shared" si="11"/>
        <v>3.0545454545454547</v>
      </c>
    </row>
    <row r="91" spans="1:10">
      <c r="A91" t="s">
        <v>30</v>
      </c>
      <c r="B91">
        <v>6848500</v>
      </c>
      <c r="C91" s="1">
        <v>43162</v>
      </c>
      <c r="D91">
        <v>1.64</v>
      </c>
      <c r="E91" t="s">
        <v>39</v>
      </c>
      <c r="G91" s="1">
        <f t="shared" si="8"/>
        <v>43162</v>
      </c>
      <c r="H91" s="5">
        <f t="shared" si="9"/>
        <v>201803</v>
      </c>
      <c r="I91" s="5">
        <f t="shared" si="10"/>
        <v>2018</v>
      </c>
      <c r="J91">
        <f t="shared" si="11"/>
        <v>3.252892561983471</v>
      </c>
    </row>
    <row r="92" spans="1:10">
      <c r="A92" t="s">
        <v>30</v>
      </c>
      <c r="B92">
        <v>6848500</v>
      </c>
      <c r="C92" s="1">
        <v>43163</v>
      </c>
      <c r="D92">
        <v>1.68</v>
      </c>
      <c r="E92" t="s">
        <v>39</v>
      </c>
      <c r="G92" s="1">
        <f t="shared" si="8"/>
        <v>43163</v>
      </c>
      <c r="H92" s="5">
        <f t="shared" si="9"/>
        <v>201803</v>
      </c>
      <c r="I92" s="5">
        <f t="shared" si="10"/>
        <v>2018</v>
      </c>
      <c r="J92">
        <f t="shared" si="11"/>
        <v>3.3322314049586779</v>
      </c>
    </row>
    <row r="93" spans="1:10">
      <c r="A93" t="s">
        <v>30</v>
      </c>
      <c r="B93">
        <v>6848500</v>
      </c>
      <c r="C93" s="1">
        <v>43164</v>
      </c>
      <c r="D93">
        <v>1.49</v>
      </c>
      <c r="E93" t="s">
        <v>39</v>
      </c>
      <c r="G93" s="1">
        <f t="shared" si="8"/>
        <v>43164</v>
      </c>
      <c r="H93" s="5">
        <f t="shared" si="9"/>
        <v>201803</v>
      </c>
      <c r="I93" s="5">
        <f t="shared" si="10"/>
        <v>2018</v>
      </c>
      <c r="J93">
        <f t="shared" si="11"/>
        <v>2.9553719008264463</v>
      </c>
    </row>
    <row r="94" spans="1:10">
      <c r="A94" t="s">
        <v>30</v>
      </c>
      <c r="B94">
        <v>6848500</v>
      </c>
      <c r="C94" s="1">
        <v>43165</v>
      </c>
      <c r="D94">
        <v>1.32</v>
      </c>
      <c r="E94" t="s">
        <v>39</v>
      </c>
      <c r="G94" s="1">
        <f t="shared" si="8"/>
        <v>43165</v>
      </c>
      <c r="H94" s="5">
        <f t="shared" si="9"/>
        <v>201803</v>
      </c>
      <c r="I94" s="5">
        <f t="shared" si="10"/>
        <v>2018</v>
      </c>
      <c r="J94">
        <f t="shared" si="11"/>
        <v>2.6181818181818182</v>
      </c>
    </row>
    <row r="95" spans="1:10">
      <c r="A95" t="s">
        <v>30</v>
      </c>
      <c r="B95">
        <v>6848500</v>
      </c>
      <c r="C95" s="1">
        <v>43166</v>
      </c>
      <c r="D95">
        <v>1.26</v>
      </c>
      <c r="E95" t="s">
        <v>39</v>
      </c>
      <c r="G95" s="1">
        <f t="shared" si="8"/>
        <v>43166</v>
      </c>
      <c r="H95" s="5">
        <f t="shared" si="9"/>
        <v>201803</v>
      </c>
      <c r="I95" s="5">
        <f t="shared" si="10"/>
        <v>2018</v>
      </c>
      <c r="J95">
        <f t="shared" si="11"/>
        <v>2.4991735537190083</v>
      </c>
    </row>
    <row r="96" spans="1:10">
      <c r="A96" t="s">
        <v>30</v>
      </c>
      <c r="B96">
        <v>6848500</v>
      </c>
      <c r="C96" s="1">
        <v>43167</v>
      </c>
      <c r="D96">
        <v>1.41</v>
      </c>
      <c r="E96" t="s">
        <v>39</v>
      </c>
      <c r="G96" s="1">
        <f t="shared" si="8"/>
        <v>43167</v>
      </c>
      <c r="H96" s="5">
        <f t="shared" si="9"/>
        <v>201803</v>
      </c>
      <c r="I96" s="5">
        <f t="shared" si="10"/>
        <v>2018</v>
      </c>
      <c r="J96">
        <f t="shared" si="11"/>
        <v>2.796694214876033</v>
      </c>
    </row>
    <row r="97" spans="1:10">
      <c r="A97" t="s">
        <v>30</v>
      </c>
      <c r="B97">
        <v>6848500</v>
      </c>
      <c r="C97" s="1">
        <v>43168</v>
      </c>
      <c r="D97">
        <v>1.85</v>
      </c>
      <c r="E97" t="s">
        <v>39</v>
      </c>
      <c r="G97" s="1">
        <f t="shared" si="8"/>
        <v>43168</v>
      </c>
      <c r="H97" s="5">
        <f t="shared" si="9"/>
        <v>201803</v>
      </c>
      <c r="I97" s="5">
        <f t="shared" si="10"/>
        <v>2018</v>
      </c>
      <c r="J97">
        <f t="shared" si="11"/>
        <v>3.669421487603306</v>
      </c>
    </row>
    <row r="98" spans="1:10">
      <c r="A98" t="s">
        <v>30</v>
      </c>
      <c r="B98">
        <v>6848500</v>
      </c>
      <c r="C98" s="1">
        <v>43169</v>
      </c>
      <c r="D98">
        <v>2.33</v>
      </c>
      <c r="E98" t="s">
        <v>39</v>
      </c>
      <c r="G98" s="1">
        <f t="shared" si="8"/>
        <v>43169</v>
      </c>
      <c r="H98" s="5">
        <f t="shared" si="9"/>
        <v>201803</v>
      </c>
      <c r="I98" s="5">
        <f t="shared" si="10"/>
        <v>2018</v>
      </c>
      <c r="J98">
        <f t="shared" si="11"/>
        <v>4.621487603305785</v>
      </c>
    </row>
    <row r="99" spans="1:10">
      <c r="A99" t="s">
        <v>30</v>
      </c>
      <c r="B99">
        <v>6848500</v>
      </c>
      <c r="C99" s="1">
        <v>43170</v>
      </c>
      <c r="D99">
        <v>2.39</v>
      </c>
      <c r="E99" t="s">
        <v>39</v>
      </c>
      <c r="G99" s="1">
        <f t="shared" si="8"/>
        <v>43170</v>
      </c>
      <c r="H99" s="5">
        <f t="shared" si="9"/>
        <v>201803</v>
      </c>
      <c r="I99" s="5">
        <f t="shared" si="10"/>
        <v>2018</v>
      </c>
      <c r="J99">
        <f t="shared" si="11"/>
        <v>4.7404958677685949</v>
      </c>
    </row>
    <row r="100" spans="1:10">
      <c r="A100" t="s">
        <v>30</v>
      </c>
      <c r="B100">
        <v>6848500</v>
      </c>
      <c r="C100" s="1">
        <v>43171</v>
      </c>
      <c r="D100">
        <v>2.38</v>
      </c>
      <c r="E100" t="s">
        <v>39</v>
      </c>
      <c r="G100" s="1">
        <f t="shared" si="8"/>
        <v>43171</v>
      </c>
      <c r="H100" s="5">
        <f t="shared" si="9"/>
        <v>201803</v>
      </c>
      <c r="I100" s="5">
        <f t="shared" si="10"/>
        <v>2018</v>
      </c>
      <c r="J100">
        <f t="shared" si="11"/>
        <v>4.7206611570247938</v>
      </c>
    </row>
    <row r="101" spans="1:10">
      <c r="A101" t="s">
        <v>30</v>
      </c>
      <c r="B101">
        <v>6848500</v>
      </c>
      <c r="C101" s="1">
        <v>43172</v>
      </c>
      <c r="D101">
        <v>2.46</v>
      </c>
      <c r="E101" t="s">
        <v>31</v>
      </c>
      <c r="G101" s="1">
        <f t="shared" si="8"/>
        <v>43172</v>
      </c>
      <c r="H101" s="5">
        <f t="shared" si="9"/>
        <v>201803</v>
      </c>
      <c r="I101" s="5">
        <f t="shared" si="10"/>
        <v>2018</v>
      </c>
      <c r="J101">
        <f t="shared" si="11"/>
        <v>4.8793388429752067</v>
      </c>
    </row>
    <row r="102" spans="1:10">
      <c r="A102" t="s">
        <v>30</v>
      </c>
      <c r="B102">
        <v>6848500</v>
      </c>
      <c r="C102" s="1">
        <v>43173</v>
      </c>
      <c r="D102">
        <v>2.35</v>
      </c>
      <c r="E102" t="s">
        <v>31</v>
      </c>
      <c r="G102" s="1">
        <f t="shared" si="8"/>
        <v>43173</v>
      </c>
      <c r="H102" s="5">
        <f t="shared" si="9"/>
        <v>201803</v>
      </c>
      <c r="I102" s="5">
        <f t="shared" si="10"/>
        <v>2018</v>
      </c>
      <c r="J102">
        <f t="shared" si="11"/>
        <v>4.661157024793388</v>
      </c>
    </row>
    <row r="103" spans="1:10">
      <c r="A103" t="s">
        <v>30</v>
      </c>
      <c r="B103">
        <v>6848500</v>
      </c>
      <c r="C103" s="1">
        <v>43174</v>
      </c>
      <c r="D103">
        <v>2.33</v>
      </c>
      <c r="E103" t="s">
        <v>31</v>
      </c>
      <c r="G103" s="1">
        <f t="shared" si="8"/>
        <v>43174</v>
      </c>
      <c r="H103" s="5">
        <f t="shared" si="9"/>
        <v>201803</v>
      </c>
      <c r="I103" s="5">
        <f t="shared" si="10"/>
        <v>2018</v>
      </c>
      <c r="J103">
        <f t="shared" si="11"/>
        <v>4.621487603305785</v>
      </c>
    </row>
    <row r="104" spans="1:10">
      <c r="A104" t="s">
        <v>30</v>
      </c>
      <c r="B104">
        <v>6848500</v>
      </c>
      <c r="C104" s="1">
        <v>43175</v>
      </c>
      <c r="D104">
        <v>2.4</v>
      </c>
      <c r="E104" t="s">
        <v>31</v>
      </c>
      <c r="G104" s="1">
        <f t="shared" si="8"/>
        <v>43175</v>
      </c>
      <c r="H104" s="5">
        <f t="shared" si="9"/>
        <v>201803</v>
      </c>
      <c r="I104" s="5">
        <f t="shared" si="10"/>
        <v>2018</v>
      </c>
      <c r="J104">
        <f t="shared" si="11"/>
        <v>4.7603305785123968</v>
      </c>
    </row>
    <row r="105" spans="1:10">
      <c r="A105" t="s">
        <v>30</v>
      </c>
      <c r="B105">
        <v>6848500</v>
      </c>
      <c r="C105" s="1">
        <v>43176</v>
      </c>
      <c r="D105">
        <v>2.14</v>
      </c>
      <c r="E105" t="s">
        <v>31</v>
      </c>
      <c r="G105" s="1">
        <f t="shared" si="8"/>
        <v>43176</v>
      </c>
      <c r="H105" s="5">
        <f t="shared" si="9"/>
        <v>201803</v>
      </c>
      <c r="I105" s="5">
        <f t="shared" si="10"/>
        <v>2018</v>
      </c>
      <c r="J105">
        <f t="shared" si="11"/>
        <v>4.2446280991735534</v>
      </c>
    </row>
    <row r="106" spans="1:10">
      <c r="A106" t="s">
        <v>30</v>
      </c>
      <c r="B106">
        <v>6848500</v>
      </c>
      <c r="C106" s="1">
        <v>43177</v>
      </c>
      <c r="D106">
        <v>1.96</v>
      </c>
      <c r="E106" t="s">
        <v>31</v>
      </c>
      <c r="G106" s="1">
        <f t="shared" si="8"/>
        <v>43177</v>
      </c>
      <c r="H106" s="5">
        <f t="shared" si="9"/>
        <v>201803</v>
      </c>
      <c r="I106" s="5">
        <f t="shared" si="10"/>
        <v>2018</v>
      </c>
      <c r="J106">
        <f t="shared" si="11"/>
        <v>3.8876033057851238</v>
      </c>
    </row>
    <row r="107" spans="1:10">
      <c r="A107" t="s">
        <v>30</v>
      </c>
      <c r="B107">
        <v>6848500</v>
      </c>
      <c r="C107" s="1">
        <v>43178</v>
      </c>
      <c r="D107">
        <v>2.2200000000000002</v>
      </c>
      <c r="E107" t="s">
        <v>31</v>
      </c>
      <c r="G107" s="1">
        <f t="shared" si="8"/>
        <v>43178</v>
      </c>
      <c r="H107" s="5">
        <f t="shared" si="9"/>
        <v>201803</v>
      </c>
      <c r="I107" s="5">
        <f t="shared" si="10"/>
        <v>2018</v>
      </c>
      <c r="J107">
        <f t="shared" si="11"/>
        <v>4.4033057851239672</v>
      </c>
    </row>
    <row r="108" spans="1:10">
      <c r="A108" t="s">
        <v>30</v>
      </c>
      <c r="B108">
        <v>6848500</v>
      </c>
      <c r="C108" s="1">
        <v>43179</v>
      </c>
      <c r="D108">
        <v>2.5499999999999998</v>
      </c>
      <c r="E108" t="s">
        <v>31</v>
      </c>
      <c r="G108" s="1">
        <f t="shared" si="8"/>
        <v>43179</v>
      </c>
      <c r="H108" s="5">
        <f t="shared" si="9"/>
        <v>201803</v>
      </c>
      <c r="I108" s="5">
        <f t="shared" si="10"/>
        <v>2018</v>
      </c>
      <c r="J108">
        <f t="shared" si="11"/>
        <v>5.0578512396694215</v>
      </c>
    </row>
    <row r="109" spans="1:10">
      <c r="A109" t="s">
        <v>30</v>
      </c>
      <c r="B109">
        <v>6848500</v>
      </c>
      <c r="C109" s="1">
        <v>43180</v>
      </c>
      <c r="D109">
        <v>2.78</v>
      </c>
      <c r="E109" t="s">
        <v>31</v>
      </c>
      <c r="G109" s="1">
        <f t="shared" si="8"/>
        <v>43180</v>
      </c>
      <c r="H109" s="5">
        <f t="shared" si="9"/>
        <v>201803</v>
      </c>
      <c r="I109" s="5">
        <f t="shared" si="10"/>
        <v>2018</v>
      </c>
      <c r="J109">
        <f t="shared" si="11"/>
        <v>5.5140495867768591</v>
      </c>
    </row>
    <row r="110" spans="1:10">
      <c r="A110" t="s">
        <v>30</v>
      </c>
      <c r="B110">
        <v>6848500</v>
      </c>
      <c r="C110" s="1">
        <v>43181</v>
      </c>
      <c r="D110">
        <v>2.98</v>
      </c>
      <c r="E110" t="s">
        <v>31</v>
      </c>
      <c r="G110" s="1">
        <f t="shared" si="8"/>
        <v>43181</v>
      </c>
      <c r="H110" s="5">
        <f t="shared" si="9"/>
        <v>201803</v>
      </c>
      <c r="I110" s="5">
        <f t="shared" si="10"/>
        <v>2018</v>
      </c>
      <c r="J110">
        <f t="shared" si="11"/>
        <v>5.9107438016528926</v>
      </c>
    </row>
    <row r="111" spans="1:10">
      <c r="A111" t="s">
        <v>30</v>
      </c>
      <c r="B111">
        <v>6848500</v>
      </c>
      <c r="C111" s="1">
        <v>43182</v>
      </c>
      <c r="D111">
        <v>3.03</v>
      </c>
      <c r="E111" t="s">
        <v>31</v>
      </c>
      <c r="G111" s="1">
        <f t="shared" si="8"/>
        <v>43182</v>
      </c>
      <c r="H111" s="5">
        <f t="shared" si="9"/>
        <v>201803</v>
      </c>
      <c r="I111" s="5">
        <f t="shared" si="10"/>
        <v>2018</v>
      </c>
      <c r="J111">
        <f t="shared" si="11"/>
        <v>6.0099173553719005</v>
      </c>
    </row>
    <row r="112" spans="1:10">
      <c r="A112" t="s">
        <v>30</v>
      </c>
      <c r="B112">
        <v>6848500</v>
      </c>
      <c r="C112" s="1">
        <v>43183</v>
      </c>
      <c r="D112">
        <v>4.25</v>
      </c>
      <c r="E112" t="s">
        <v>31</v>
      </c>
      <c r="G112" s="1">
        <f t="shared" si="8"/>
        <v>43183</v>
      </c>
      <c r="H112" s="5">
        <f t="shared" si="9"/>
        <v>201803</v>
      </c>
      <c r="I112" s="5">
        <f t="shared" si="10"/>
        <v>2018</v>
      </c>
      <c r="J112">
        <f t="shared" si="11"/>
        <v>8.4297520661157019</v>
      </c>
    </row>
    <row r="113" spans="1:10">
      <c r="A113" t="s">
        <v>30</v>
      </c>
      <c r="B113">
        <v>6848500</v>
      </c>
      <c r="C113" s="1">
        <v>43184</v>
      </c>
      <c r="D113">
        <v>3.05</v>
      </c>
      <c r="E113" t="s">
        <v>31</v>
      </c>
      <c r="G113" s="1">
        <f t="shared" si="8"/>
        <v>43184</v>
      </c>
      <c r="H113" s="5">
        <f t="shared" si="9"/>
        <v>201803</v>
      </c>
      <c r="I113" s="5">
        <f t="shared" si="10"/>
        <v>2018</v>
      </c>
      <c r="J113">
        <f t="shared" si="11"/>
        <v>6.0495867768595044</v>
      </c>
    </row>
    <row r="114" spans="1:10">
      <c r="A114" t="s">
        <v>30</v>
      </c>
      <c r="B114">
        <v>6848500</v>
      </c>
      <c r="C114" s="1">
        <v>43185</v>
      </c>
      <c r="D114">
        <v>3.33</v>
      </c>
      <c r="E114" t="s">
        <v>31</v>
      </c>
      <c r="G114" s="1">
        <f t="shared" si="8"/>
        <v>43185</v>
      </c>
      <c r="H114" s="5">
        <f t="shared" si="9"/>
        <v>201803</v>
      </c>
      <c r="I114" s="5">
        <f t="shared" si="10"/>
        <v>2018</v>
      </c>
      <c r="J114">
        <f t="shared" si="11"/>
        <v>6.6049586776859508</v>
      </c>
    </row>
    <row r="115" spans="1:10">
      <c r="A115" t="s">
        <v>30</v>
      </c>
      <c r="B115">
        <v>6848500</v>
      </c>
      <c r="C115" s="1">
        <v>43186</v>
      </c>
      <c r="D115">
        <v>3.4</v>
      </c>
      <c r="E115" t="s">
        <v>31</v>
      </c>
      <c r="G115" s="1">
        <f t="shared" si="8"/>
        <v>43186</v>
      </c>
      <c r="H115" s="5">
        <f t="shared" si="9"/>
        <v>201803</v>
      </c>
      <c r="I115" s="5">
        <f t="shared" si="10"/>
        <v>2018</v>
      </c>
      <c r="J115">
        <f t="shared" si="11"/>
        <v>6.7438016528925617</v>
      </c>
    </row>
    <row r="116" spans="1:10">
      <c r="A116" t="s">
        <v>30</v>
      </c>
      <c r="B116">
        <v>6848500</v>
      </c>
      <c r="C116" s="1">
        <v>43187</v>
      </c>
      <c r="D116">
        <v>2.91</v>
      </c>
      <c r="E116" t="s">
        <v>31</v>
      </c>
      <c r="G116" s="1">
        <f t="shared" si="8"/>
        <v>43187</v>
      </c>
      <c r="H116" s="5">
        <f t="shared" si="9"/>
        <v>201803</v>
      </c>
      <c r="I116" s="5">
        <f t="shared" si="10"/>
        <v>2018</v>
      </c>
      <c r="J116">
        <f t="shared" si="11"/>
        <v>5.7719008264462808</v>
      </c>
    </row>
    <row r="117" spans="1:10">
      <c r="A117" t="s">
        <v>30</v>
      </c>
      <c r="B117">
        <v>6848500</v>
      </c>
      <c r="C117" s="1">
        <v>43188</v>
      </c>
      <c r="D117">
        <v>2.5</v>
      </c>
      <c r="E117" t="s">
        <v>31</v>
      </c>
      <c r="G117" s="1">
        <f t="shared" si="8"/>
        <v>43188</v>
      </c>
      <c r="H117" s="5">
        <f t="shared" si="9"/>
        <v>201803</v>
      </c>
      <c r="I117" s="5">
        <f t="shared" si="10"/>
        <v>2018</v>
      </c>
      <c r="J117">
        <f t="shared" si="11"/>
        <v>4.9586776859504136</v>
      </c>
    </row>
    <row r="118" spans="1:10">
      <c r="A118" t="s">
        <v>30</v>
      </c>
      <c r="B118">
        <v>6848500</v>
      </c>
      <c r="C118" s="1">
        <v>43189</v>
      </c>
      <c r="D118">
        <v>2.2200000000000002</v>
      </c>
      <c r="E118" t="s">
        <v>31</v>
      </c>
      <c r="G118" s="1">
        <f t="shared" si="8"/>
        <v>43189</v>
      </c>
      <c r="H118" s="5">
        <f t="shared" si="9"/>
        <v>201803</v>
      </c>
      <c r="I118" s="5">
        <f t="shared" si="10"/>
        <v>2018</v>
      </c>
      <c r="J118">
        <f t="shared" si="11"/>
        <v>4.4033057851239672</v>
      </c>
    </row>
    <row r="119" spans="1:10">
      <c r="A119" t="s">
        <v>30</v>
      </c>
      <c r="B119">
        <v>6848500</v>
      </c>
      <c r="C119" s="1">
        <v>43190</v>
      </c>
      <c r="D119">
        <v>2.5299999999999998</v>
      </c>
      <c r="E119" t="s">
        <v>31</v>
      </c>
      <c r="G119" s="1">
        <f t="shared" si="8"/>
        <v>43190</v>
      </c>
      <c r="H119" s="5">
        <f t="shared" si="9"/>
        <v>201803</v>
      </c>
      <c r="I119" s="5">
        <f t="shared" si="10"/>
        <v>2018</v>
      </c>
      <c r="J119">
        <f t="shared" si="11"/>
        <v>5.0181818181818185</v>
      </c>
    </row>
    <row r="120" spans="1:10">
      <c r="A120" t="s">
        <v>30</v>
      </c>
      <c r="B120">
        <v>6848500</v>
      </c>
      <c r="C120" s="1">
        <v>43191</v>
      </c>
      <c r="D120">
        <v>2.54</v>
      </c>
      <c r="E120" t="s">
        <v>31</v>
      </c>
      <c r="G120" s="1">
        <f t="shared" si="8"/>
        <v>43191</v>
      </c>
      <c r="H120" s="5">
        <f t="shared" si="9"/>
        <v>201804</v>
      </c>
      <c r="I120" s="5">
        <f t="shared" si="10"/>
        <v>2018</v>
      </c>
      <c r="J120">
        <f t="shared" si="11"/>
        <v>5.0380165289256196</v>
      </c>
    </row>
    <row r="121" spans="1:10">
      <c r="A121" t="s">
        <v>30</v>
      </c>
      <c r="B121">
        <v>6848500</v>
      </c>
      <c r="C121" s="1">
        <v>43192</v>
      </c>
      <c r="D121">
        <v>2.5299999999999998</v>
      </c>
      <c r="E121" t="s">
        <v>31</v>
      </c>
      <c r="G121" s="1">
        <f t="shared" si="8"/>
        <v>43192</v>
      </c>
      <c r="H121" s="5">
        <f t="shared" si="9"/>
        <v>201804</v>
      </c>
      <c r="I121" s="5">
        <f t="shared" si="10"/>
        <v>2018</v>
      </c>
      <c r="J121">
        <f t="shared" si="11"/>
        <v>5.0181818181818185</v>
      </c>
    </row>
    <row r="122" spans="1:10">
      <c r="A122" t="s">
        <v>30</v>
      </c>
      <c r="B122">
        <v>6848500</v>
      </c>
      <c r="C122" s="1">
        <v>43193</v>
      </c>
      <c r="D122">
        <v>2.59</v>
      </c>
      <c r="E122" t="s">
        <v>31</v>
      </c>
      <c r="G122" s="1">
        <f t="shared" si="8"/>
        <v>43193</v>
      </c>
      <c r="H122" s="5">
        <f t="shared" si="9"/>
        <v>201804</v>
      </c>
      <c r="I122" s="5">
        <f t="shared" si="10"/>
        <v>2018</v>
      </c>
      <c r="J122">
        <f t="shared" si="11"/>
        <v>5.1371900826446284</v>
      </c>
    </row>
    <row r="123" spans="1:10">
      <c r="A123" t="s">
        <v>30</v>
      </c>
      <c r="B123">
        <v>6848500</v>
      </c>
      <c r="C123" s="1">
        <v>43194</v>
      </c>
      <c r="D123">
        <v>2.42</v>
      </c>
      <c r="E123" t="s">
        <v>31</v>
      </c>
      <c r="G123" s="1">
        <f t="shared" si="8"/>
        <v>43194</v>
      </c>
      <c r="H123" s="5">
        <f t="shared" si="9"/>
        <v>201804</v>
      </c>
      <c r="I123" s="5">
        <f t="shared" si="10"/>
        <v>2018</v>
      </c>
      <c r="J123">
        <f t="shared" si="11"/>
        <v>4.8</v>
      </c>
    </row>
    <row r="124" spans="1:10">
      <c r="A124" t="s">
        <v>30</v>
      </c>
      <c r="B124">
        <v>6848500</v>
      </c>
      <c r="C124" s="1">
        <v>43195</v>
      </c>
      <c r="D124">
        <v>2.4</v>
      </c>
      <c r="E124" t="s">
        <v>31</v>
      </c>
      <c r="G124" s="1">
        <f t="shared" si="8"/>
        <v>43195</v>
      </c>
      <c r="H124" s="5">
        <f t="shared" si="9"/>
        <v>201804</v>
      </c>
      <c r="I124" s="5">
        <f t="shared" si="10"/>
        <v>2018</v>
      </c>
      <c r="J124">
        <f t="shared" si="11"/>
        <v>4.7603305785123968</v>
      </c>
    </row>
    <row r="125" spans="1:10">
      <c r="A125" t="s">
        <v>30</v>
      </c>
      <c r="B125">
        <v>6848500</v>
      </c>
      <c r="C125" s="1">
        <v>43196</v>
      </c>
      <c r="D125">
        <v>2.39</v>
      </c>
      <c r="E125" t="s">
        <v>31</v>
      </c>
      <c r="G125" s="1">
        <f t="shared" si="8"/>
        <v>43196</v>
      </c>
      <c r="H125" s="5">
        <f t="shared" si="9"/>
        <v>201804</v>
      </c>
      <c r="I125" s="5">
        <f t="shared" si="10"/>
        <v>2018</v>
      </c>
      <c r="J125">
        <f t="shared" si="11"/>
        <v>4.7404958677685949</v>
      </c>
    </row>
    <row r="126" spans="1:10">
      <c r="A126" t="s">
        <v>30</v>
      </c>
      <c r="B126">
        <v>6848500</v>
      </c>
      <c r="C126" s="1">
        <v>43197</v>
      </c>
      <c r="D126">
        <v>2.31</v>
      </c>
      <c r="E126" t="s">
        <v>31</v>
      </c>
      <c r="G126" s="1">
        <f t="shared" si="8"/>
        <v>43197</v>
      </c>
      <c r="H126" s="5">
        <f t="shared" si="9"/>
        <v>201804</v>
      </c>
      <c r="I126" s="5">
        <f t="shared" si="10"/>
        <v>2018</v>
      </c>
      <c r="J126">
        <f t="shared" si="11"/>
        <v>4.581818181818182</v>
      </c>
    </row>
    <row r="127" spans="1:10">
      <c r="A127" t="s">
        <v>30</v>
      </c>
      <c r="B127">
        <v>6848500</v>
      </c>
      <c r="C127" s="1">
        <v>43198</v>
      </c>
      <c r="D127">
        <v>2.23</v>
      </c>
      <c r="E127" t="s">
        <v>31</v>
      </c>
      <c r="G127" s="1">
        <f t="shared" si="8"/>
        <v>43198</v>
      </c>
      <c r="H127" s="5">
        <f t="shared" si="9"/>
        <v>201804</v>
      </c>
      <c r="I127" s="5">
        <f t="shared" si="10"/>
        <v>2018</v>
      </c>
      <c r="J127">
        <f t="shared" si="11"/>
        <v>4.4231404958677683</v>
      </c>
    </row>
    <row r="128" spans="1:10">
      <c r="A128" t="s">
        <v>30</v>
      </c>
      <c r="B128">
        <v>6848500</v>
      </c>
      <c r="C128" s="1">
        <v>43199</v>
      </c>
      <c r="D128">
        <v>1.94</v>
      </c>
      <c r="E128" t="s">
        <v>31</v>
      </c>
      <c r="G128" s="1">
        <f t="shared" si="8"/>
        <v>43199</v>
      </c>
      <c r="H128" s="5">
        <f t="shared" si="9"/>
        <v>201804</v>
      </c>
      <c r="I128" s="5">
        <f t="shared" si="10"/>
        <v>2018</v>
      </c>
      <c r="J128">
        <f t="shared" si="11"/>
        <v>3.8479338842975208</v>
      </c>
    </row>
    <row r="129" spans="1:10">
      <c r="A129" t="s">
        <v>30</v>
      </c>
      <c r="B129">
        <v>6848500</v>
      </c>
      <c r="C129" s="1">
        <v>43200</v>
      </c>
      <c r="D129">
        <v>2.16</v>
      </c>
      <c r="E129" t="s">
        <v>31</v>
      </c>
      <c r="G129" s="1">
        <f t="shared" si="8"/>
        <v>43200</v>
      </c>
      <c r="H129" s="5">
        <f t="shared" si="9"/>
        <v>201804</v>
      </c>
      <c r="I129" s="5">
        <f t="shared" si="10"/>
        <v>2018</v>
      </c>
      <c r="J129">
        <f t="shared" si="11"/>
        <v>4.2842975206611573</v>
      </c>
    </row>
    <row r="130" spans="1:10">
      <c r="A130" t="s">
        <v>30</v>
      </c>
      <c r="B130">
        <v>6848500</v>
      </c>
      <c r="C130" s="1">
        <v>43201</v>
      </c>
      <c r="D130">
        <v>2.33</v>
      </c>
      <c r="E130" t="s">
        <v>31</v>
      </c>
      <c r="G130" s="1">
        <f t="shared" si="8"/>
        <v>43201</v>
      </c>
      <c r="H130" s="5">
        <f t="shared" si="9"/>
        <v>201804</v>
      </c>
      <c r="I130" s="5">
        <f t="shared" si="10"/>
        <v>2018</v>
      </c>
      <c r="J130">
        <f t="shared" si="11"/>
        <v>4.621487603305785</v>
      </c>
    </row>
    <row r="131" spans="1:10">
      <c r="A131" t="s">
        <v>30</v>
      </c>
      <c r="B131">
        <v>6848500</v>
      </c>
      <c r="C131" s="1">
        <v>43202</v>
      </c>
      <c r="D131">
        <v>2.29</v>
      </c>
      <c r="E131" t="s">
        <v>31</v>
      </c>
      <c r="G131" s="1">
        <f t="shared" si="8"/>
        <v>43202</v>
      </c>
      <c r="H131" s="5">
        <f t="shared" si="9"/>
        <v>201804</v>
      </c>
      <c r="I131" s="5">
        <f t="shared" si="10"/>
        <v>2018</v>
      </c>
      <c r="J131">
        <f t="shared" si="11"/>
        <v>4.5421487603305781</v>
      </c>
    </row>
    <row r="132" spans="1:10">
      <c r="A132" t="s">
        <v>30</v>
      </c>
      <c r="B132">
        <v>6848500</v>
      </c>
      <c r="C132" s="1">
        <v>43203</v>
      </c>
      <c r="D132">
        <v>2.04</v>
      </c>
      <c r="E132" t="s">
        <v>31</v>
      </c>
      <c r="G132" s="1">
        <f t="shared" si="8"/>
        <v>43203</v>
      </c>
      <c r="H132" s="5">
        <f t="shared" si="9"/>
        <v>201804</v>
      </c>
      <c r="I132" s="5">
        <f t="shared" si="10"/>
        <v>2018</v>
      </c>
      <c r="J132">
        <f t="shared" si="11"/>
        <v>4.0462809917355376</v>
      </c>
    </row>
    <row r="133" spans="1:10">
      <c r="A133" t="s">
        <v>30</v>
      </c>
      <c r="B133">
        <v>6848500</v>
      </c>
      <c r="C133" s="1">
        <v>43204</v>
      </c>
      <c r="D133">
        <v>1.99</v>
      </c>
      <c r="E133" t="s">
        <v>31</v>
      </c>
      <c r="G133" s="1">
        <f t="shared" si="8"/>
        <v>43204</v>
      </c>
      <c r="H133" s="5">
        <f t="shared" si="9"/>
        <v>201804</v>
      </c>
      <c r="I133" s="5">
        <f t="shared" si="10"/>
        <v>2018</v>
      </c>
      <c r="J133">
        <f t="shared" si="11"/>
        <v>3.9471074380165287</v>
      </c>
    </row>
    <row r="134" spans="1:10">
      <c r="A134" t="s">
        <v>30</v>
      </c>
      <c r="B134">
        <v>6848500</v>
      </c>
      <c r="C134" s="1">
        <v>43205</v>
      </c>
      <c r="D134">
        <v>1.92</v>
      </c>
      <c r="E134" t="s">
        <v>31</v>
      </c>
      <c r="G134" s="1">
        <f t="shared" si="8"/>
        <v>43205</v>
      </c>
      <c r="H134" s="5">
        <f t="shared" si="9"/>
        <v>201804</v>
      </c>
      <c r="I134" s="5">
        <f t="shared" si="10"/>
        <v>2018</v>
      </c>
      <c r="J134">
        <f t="shared" si="11"/>
        <v>3.8082644628099174</v>
      </c>
    </row>
    <row r="135" spans="1:10">
      <c r="A135" t="s">
        <v>30</v>
      </c>
      <c r="B135">
        <v>6848500</v>
      </c>
      <c r="C135" s="1">
        <v>43206</v>
      </c>
      <c r="D135">
        <v>2.36</v>
      </c>
      <c r="E135" t="s">
        <v>31</v>
      </c>
      <c r="G135" s="1">
        <f t="shared" si="8"/>
        <v>43206</v>
      </c>
      <c r="H135" s="5">
        <f t="shared" si="9"/>
        <v>201804</v>
      </c>
      <c r="I135" s="5">
        <f t="shared" si="10"/>
        <v>2018</v>
      </c>
      <c r="J135">
        <f t="shared" si="11"/>
        <v>4.6809917355371899</v>
      </c>
    </row>
    <row r="136" spans="1:10">
      <c r="A136" t="s">
        <v>30</v>
      </c>
      <c r="B136">
        <v>6848500</v>
      </c>
      <c r="C136" s="1">
        <v>43207</v>
      </c>
      <c r="D136">
        <v>2.54</v>
      </c>
      <c r="E136" t="s">
        <v>31</v>
      </c>
      <c r="G136" s="1">
        <f t="shared" si="8"/>
        <v>43207</v>
      </c>
      <c r="H136" s="5">
        <f t="shared" si="9"/>
        <v>201804</v>
      </c>
      <c r="I136" s="5">
        <f t="shared" si="10"/>
        <v>2018</v>
      </c>
      <c r="J136">
        <f t="shared" si="11"/>
        <v>5.0380165289256196</v>
      </c>
    </row>
    <row r="137" spans="1:10">
      <c r="A137" t="s">
        <v>30</v>
      </c>
      <c r="B137">
        <v>6848500</v>
      </c>
      <c r="C137" s="1">
        <v>43208</v>
      </c>
      <c r="D137">
        <v>2.61</v>
      </c>
      <c r="E137" t="s">
        <v>31</v>
      </c>
      <c r="G137" s="1">
        <f t="shared" si="8"/>
        <v>43208</v>
      </c>
      <c r="H137" s="5">
        <f t="shared" si="9"/>
        <v>201804</v>
      </c>
      <c r="I137" s="5">
        <f t="shared" si="10"/>
        <v>2018</v>
      </c>
      <c r="J137">
        <f t="shared" si="11"/>
        <v>5.1768595041322314</v>
      </c>
    </row>
    <row r="138" spans="1:10">
      <c r="A138" t="s">
        <v>30</v>
      </c>
      <c r="B138">
        <v>6848500</v>
      </c>
      <c r="C138" s="1">
        <v>43209</v>
      </c>
      <c r="D138">
        <v>2.35</v>
      </c>
      <c r="E138" t="s">
        <v>31</v>
      </c>
      <c r="G138" s="1">
        <f t="shared" si="8"/>
        <v>43209</v>
      </c>
      <c r="H138" s="5">
        <f t="shared" si="9"/>
        <v>201804</v>
      </c>
      <c r="I138" s="5">
        <f t="shared" si="10"/>
        <v>2018</v>
      </c>
      <c r="J138">
        <f t="shared" si="11"/>
        <v>4.661157024793388</v>
      </c>
    </row>
    <row r="139" spans="1:10">
      <c r="A139" t="s">
        <v>30</v>
      </c>
      <c r="B139">
        <v>6848500</v>
      </c>
      <c r="C139" s="1">
        <v>43210</v>
      </c>
      <c r="D139">
        <v>1.95</v>
      </c>
      <c r="E139" t="s">
        <v>31</v>
      </c>
      <c r="G139" s="1">
        <f t="shared" si="8"/>
        <v>43210</v>
      </c>
      <c r="H139" s="5">
        <f t="shared" si="9"/>
        <v>201804</v>
      </c>
      <c r="I139" s="5">
        <f t="shared" si="10"/>
        <v>2018</v>
      </c>
      <c r="J139">
        <f t="shared" si="11"/>
        <v>3.8677685950413223</v>
      </c>
    </row>
    <row r="140" spans="1:10">
      <c r="A140" t="s">
        <v>30</v>
      </c>
      <c r="B140">
        <v>6848500</v>
      </c>
      <c r="C140" s="1">
        <v>43211</v>
      </c>
      <c r="D140">
        <v>1.66</v>
      </c>
      <c r="E140" t="s">
        <v>31</v>
      </c>
      <c r="G140" s="1">
        <f t="shared" si="8"/>
        <v>43211</v>
      </c>
      <c r="H140" s="5">
        <f t="shared" si="9"/>
        <v>201804</v>
      </c>
      <c r="I140" s="5">
        <f t="shared" si="10"/>
        <v>2018</v>
      </c>
      <c r="J140">
        <f t="shared" si="11"/>
        <v>3.2925619834710744</v>
      </c>
    </row>
    <row r="141" spans="1:10">
      <c r="A141" t="s">
        <v>30</v>
      </c>
      <c r="B141">
        <v>6848500</v>
      </c>
      <c r="C141" s="1">
        <v>43212</v>
      </c>
      <c r="D141">
        <v>1.56</v>
      </c>
      <c r="E141" t="s">
        <v>31</v>
      </c>
      <c r="G141" s="1">
        <f t="shared" si="8"/>
        <v>43212</v>
      </c>
      <c r="H141" s="5">
        <f t="shared" si="9"/>
        <v>201804</v>
      </c>
      <c r="I141" s="5">
        <f t="shared" si="10"/>
        <v>2018</v>
      </c>
      <c r="J141">
        <f t="shared" si="11"/>
        <v>3.0942148760330577</v>
      </c>
    </row>
    <row r="142" spans="1:10">
      <c r="A142" t="s">
        <v>30</v>
      </c>
      <c r="B142">
        <v>6848500</v>
      </c>
      <c r="C142" s="1">
        <v>43213</v>
      </c>
      <c r="D142">
        <v>1.87</v>
      </c>
      <c r="E142" t="s">
        <v>31</v>
      </c>
      <c r="G142" s="1">
        <f t="shared" si="8"/>
        <v>43213</v>
      </c>
      <c r="H142" s="5">
        <f t="shared" si="9"/>
        <v>201804</v>
      </c>
      <c r="I142" s="5">
        <f t="shared" si="10"/>
        <v>2018</v>
      </c>
      <c r="J142">
        <f t="shared" si="11"/>
        <v>3.709090909090909</v>
      </c>
    </row>
    <row r="143" spans="1:10">
      <c r="A143" t="s">
        <v>30</v>
      </c>
      <c r="B143">
        <v>6848500</v>
      </c>
      <c r="C143" s="1">
        <v>43214</v>
      </c>
      <c r="D143">
        <v>2.84</v>
      </c>
      <c r="E143" t="s">
        <v>31</v>
      </c>
      <c r="G143" s="1">
        <f t="shared" si="8"/>
        <v>43214</v>
      </c>
      <c r="H143" s="5">
        <f t="shared" si="9"/>
        <v>201804</v>
      </c>
      <c r="I143" s="5">
        <f t="shared" si="10"/>
        <v>2018</v>
      </c>
      <c r="J143">
        <f t="shared" si="11"/>
        <v>5.6330578512396698</v>
      </c>
    </row>
    <row r="144" spans="1:10">
      <c r="A144" t="s">
        <v>30</v>
      </c>
      <c r="B144">
        <v>6848500</v>
      </c>
      <c r="C144" s="1">
        <v>43215</v>
      </c>
      <c r="D144">
        <v>2.98</v>
      </c>
      <c r="E144" t="s">
        <v>31</v>
      </c>
      <c r="G144" s="1">
        <f t="shared" si="8"/>
        <v>43215</v>
      </c>
      <c r="H144" s="5">
        <f t="shared" si="9"/>
        <v>201804</v>
      </c>
      <c r="I144" s="5">
        <f t="shared" si="10"/>
        <v>2018</v>
      </c>
      <c r="J144">
        <f t="shared" si="11"/>
        <v>5.9107438016528926</v>
      </c>
    </row>
    <row r="145" spans="1:10">
      <c r="A145" t="s">
        <v>30</v>
      </c>
      <c r="B145">
        <v>6848500</v>
      </c>
      <c r="C145" s="1">
        <v>43216</v>
      </c>
      <c r="D145">
        <v>2.35</v>
      </c>
      <c r="E145" t="s">
        <v>31</v>
      </c>
      <c r="G145" s="1">
        <f t="shared" si="8"/>
        <v>43216</v>
      </c>
      <c r="H145" s="5">
        <f t="shared" si="9"/>
        <v>201804</v>
      </c>
      <c r="I145" s="5">
        <f t="shared" si="10"/>
        <v>2018</v>
      </c>
      <c r="J145">
        <f t="shared" si="11"/>
        <v>4.661157024793388</v>
      </c>
    </row>
    <row r="146" spans="1:10">
      <c r="A146" t="s">
        <v>30</v>
      </c>
      <c r="B146">
        <v>6848500</v>
      </c>
      <c r="C146" s="1">
        <v>43217</v>
      </c>
      <c r="D146">
        <v>2.5299999999999998</v>
      </c>
      <c r="E146" t="s">
        <v>31</v>
      </c>
      <c r="G146" s="1">
        <f t="shared" si="8"/>
        <v>43217</v>
      </c>
      <c r="H146" s="5">
        <f t="shared" si="9"/>
        <v>201804</v>
      </c>
      <c r="I146" s="5">
        <f t="shared" si="10"/>
        <v>2018</v>
      </c>
      <c r="J146">
        <f t="shared" si="11"/>
        <v>5.0181818181818185</v>
      </c>
    </row>
    <row r="147" spans="1:10">
      <c r="A147" t="s">
        <v>30</v>
      </c>
      <c r="B147">
        <v>6848500</v>
      </c>
      <c r="C147" s="1">
        <v>43218</v>
      </c>
      <c r="D147">
        <v>2.97</v>
      </c>
      <c r="E147" t="s">
        <v>31</v>
      </c>
      <c r="G147" s="1">
        <f t="shared" si="8"/>
        <v>43218</v>
      </c>
      <c r="H147" s="5">
        <f t="shared" si="9"/>
        <v>201804</v>
      </c>
      <c r="I147" s="5">
        <f t="shared" si="10"/>
        <v>2018</v>
      </c>
      <c r="J147">
        <f t="shared" si="11"/>
        <v>5.8909090909090907</v>
      </c>
    </row>
    <row r="148" spans="1:10">
      <c r="A148" t="s">
        <v>30</v>
      </c>
      <c r="B148">
        <v>6848500</v>
      </c>
      <c r="C148" s="1">
        <v>43219</v>
      </c>
      <c r="D148">
        <v>2.4900000000000002</v>
      </c>
      <c r="E148" t="s">
        <v>31</v>
      </c>
      <c r="G148" s="1">
        <f t="shared" si="8"/>
        <v>43219</v>
      </c>
      <c r="H148" s="5">
        <f t="shared" si="9"/>
        <v>201804</v>
      </c>
      <c r="I148" s="5">
        <f t="shared" si="10"/>
        <v>2018</v>
      </c>
      <c r="J148">
        <f t="shared" si="11"/>
        <v>4.9388429752066116</v>
      </c>
    </row>
    <row r="149" spans="1:10">
      <c r="A149" t="s">
        <v>30</v>
      </c>
      <c r="B149">
        <v>6848500</v>
      </c>
      <c r="C149" s="1">
        <v>43220</v>
      </c>
      <c r="D149">
        <v>1.97</v>
      </c>
      <c r="E149" t="s">
        <v>31</v>
      </c>
      <c r="G149" s="1">
        <f t="shared" si="8"/>
        <v>43220</v>
      </c>
      <c r="H149" s="5">
        <f t="shared" si="9"/>
        <v>201804</v>
      </c>
      <c r="I149" s="5">
        <f t="shared" si="10"/>
        <v>2018</v>
      </c>
      <c r="J149">
        <f t="shared" si="11"/>
        <v>3.9074380165289258</v>
      </c>
    </row>
    <row r="150" spans="1:10">
      <c r="A150" t="s">
        <v>30</v>
      </c>
      <c r="B150">
        <v>6848500</v>
      </c>
      <c r="C150" s="1">
        <v>43221</v>
      </c>
      <c r="D150">
        <v>2.66</v>
      </c>
      <c r="E150" t="s">
        <v>31</v>
      </c>
      <c r="G150" s="1">
        <f t="shared" si="8"/>
        <v>43221</v>
      </c>
      <c r="H150" s="5">
        <f t="shared" si="9"/>
        <v>201805</v>
      </c>
      <c r="I150" s="5">
        <f t="shared" si="10"/>
        <v>2018</v>
      </c>
      <c r="J150">
        <f t="shared" si="11"/>
        <v>5.2760330578512393</v>
      </c>
    </row>
    <row r="151" spans="1:10">
      <c r="A151" t="s">
        <v>30</v>
      </c>
      <c r="B151">
        <v>6848500</v>
      </c>
      <c r="C151" s="1">
        <v>43222</v>
      </c>
      <c r="D151">
        <v>2.38</v>
      </c>
      <c r="E151" t="s">
        <v>31</v>
      </c>
      <c r="G151" s="1">
        <f t="shared" si="8"/>
        <v>43222</v>
      </c>
      <c r="H151" s="5">
        <f t="shared" si="9"/>
        <v>201805</v>
      </c>
      <c r="I151" s="5">
        <f t="shared" si="10"/>
        <v>2018</v>
      </c>
      <c r="J151">
        <f t="shared" si="11"/>
        <v>4.7206611570247938</v>
      </c>
    </row>
    <row r="152" spans="1:10">
      <c r="A152" t="s">
        <v>30</v>
      </c>
      <c r="B152">
        <v>6848500</v>
      </c>
      <c r="C152" s="1">
        <v>43223</v>
      </c>
      <c r="D152">
        <v>2.16</v>
      </c>
      <c r="E152" t="s">
        <v>31</v>
      </c>
      <c r="G152" s="1">
        <f t="shared" si="8"/>
        <v>43223</v>
      </c>
      <c r="H152" s="5">
        <f t="shared" si="9"/>
        <v>201805</v>
      </c>
      <c r="I152" s="5">
        <f t="shared" si="10"/>
        <v>2018</v>
      </c>
      <c r="J152">
        <f t="shared" si="11"/>
        <v>4.2842975206611573</v>
      </c>
    </row>
    <row r="153" spans="1:10">
      <c r="A153" t="s">
        <v>30</v>
      </c>
      <c r="B153">
        <v>6848500</v>
      </c>
      <c r="C153" s="1">
        <v>43224</v>
      </c>
      <c r="D153">
        <v>1.64</v>
      </c>
      <c r="E153" t="s">
        <v>31</v>
      </c>
      <c r="G153" s="1">
        <f t="shared" ref="G153:G215" si="12">IF(OR(C153&lt;=0,ISTEXT(C153)),"",C153)</f>
        <v>43224</v>
      </c>
      <c r="H153" s="5">
        <f t="shared" ref="H153:H215" si="13">IF(NOT(ISTEXT(G153)),YEAR(G153)*100+MONTH(G153),"")</f>
        <v>201805</v>
      </c>
      <c r="I153" s="5">
        <f t="shared" ref="I153:I215" si="14">IF(NOT(ISTEXT(G153)),YEAR(G153),"")</f>
        <v>2018</v>
      </c>
      <c r="J153">
        <f t="shared" ref="J153:J215" si="15">IF(AND(ISNUMBER(G153),ISNUMBER(D153)),D153*(640*24*3600)/(5280^2),"DataGap")</f>
        <v>3.252892561983471</v>
      </c>
    </row>
    <row r="154" spans="1:10">
      <c r="A154" t="s">
        <v>30</v>
      </c>
      <c r="B154">
        <v>6848500</v>
      </c>
      <c r="C154" s="1">
        <v>43225</v>
      </c>
      <c r="D154">
        <v>1.04</v>
      </c>
      <c r="E154" t="s">
        <v>31</v>
      </c>
      <c r="G154" s="1">
        <f t="shared" si="12"/>
        <v>43225</v>
      </c>
      <c r="H154" s="5">
        <f t="shared" si="13"/>
        <v>201805</v>
      </c>
      <c r="I154" s="5">
        <f t="shared" si="14"/>
        <v>2018</v>
      </c>
      <c r="J154">
        <f t="shared" si="15"/>
        <v>2.0628099173553718</v>
      </c>
    </row>
    <row r="155" spans="1:10">
      <c r="A155" t="s">
        <v>30</v>
      </c>
      <c r="B155">
        <v>6848500</v>
      </c>
      <c r="C155" s="1">
        <v>43226</v>
      </c>
      <c r="D155">
        <v>0.71</v>
      </c>
      <c r="E155" t="s">
        <v>31</v>
      </c>
      <c r="G155" s="1">
        <f t="shared" si="12"/>
        <v>43226</v>
      </c>
      <c r="H155" s="5">
        <f t="shared" si="13"/>
        <v>201805</v>
      </c>
      <c r="I155" s="5">
        <f t="shared" si="14"/>
        <v>2018</v>
      </c>
      <c r="J155">
        <f t="shared" si="15"/>
        <v>1.4082644628099175</v>
      </c>
    </row>
    <row r="156" spans="1:10">
      <c r="A156" t="s">
        <v>30</v>
      </c>
      <c r="B156">
        <v>6848500</v>
      </c>
      <c r="C156" s="1">
        <v>43227</v>
      </c>
      <c r="D156">
        <v>0.78</v>
      </c>
      <c r="E156" t="s">
        <v>31</v>
      </c>
      <c r="G156" s="1">
        <f t="shared" si="12"/>
        <v>43227</v>
      </c>
      <c r="H156" s="5">
        <f t="shared" si="13"/>
        <v>201805</v>
      </c>
      <c r="I156" s="5">
        <f t="shared" si="14"/>
        <v>2018</v>
      </c>
      <c r="J156">
        <f t="shared" si="15"/>
        <v>1.5471074380165288</v>
      </c>
    </row>
    <row r="157" spans="1:10">
      <c r="A157" t="s">
        <v>30</v>
      </c>
      <c r="B157">
        <v>6848500</v>
      </c>
      <c r="C157" s="1">
        <v>43228</v>
      </c>
      <c r="D157">
        <v>0.88</v>
      </c>
      <c r="E157" t="s">
        <v>31</v>
      </c>
      <c r="G157" s="1">
        <f t="shared" si="12"/>
        <v>43228</v>
      </c>
      <c r="H157" s="5">
        <f t="shared" si="13"/>
        <v>201805</v>
      </c>
      <c r="I157" s="5">
        <f t="shared" si="14"/>
        <v>2018</v>
      </c>
      <c r="J157">
        <f t="shared" si="15"/>
        <v>1.7454545454545454</v>
      </c>
    </row>
    <row r="158" spans="1:10">
      <c r="A158" t="s">
        <v>30</v>
      </c>
      <c r="B158">
        <v>6848500</v>
      </c>
      <c r="C158" s="1">
        <v>43229</v>
      </c>
      <c r="D158">
        <v>0.5</v>
      </c>
      <c r="E158" t="s">
        <v>31</v>
      </c>
      <c r="G158" s="1">
        <f t="shared" si="12"/>
        <v>43229</v>
      </c>
      <c r="H158" s="5">
        <f t="shared" si="13"/>
        <v>201805</v>
      </c>
      <c r="I158" s="5">
        <f t="shared" si="14"/>
        <v>2018</v>
      </c>
      <c r="J158">
        <f t="shared" si="15"/>
        <v>0.99173553719008267</v>
      </c>
    </row>
    <row r="159" spans="1:10">
      <c r="A159" t="s">
        <v>30</v>
      </c>
      <c r="B159">
        <v>6848500</v>
      </c>
      <c r="C159" s="1">
        <v>43230</v>
      </c>
      <c r="D159">
        <v>0.02</v>
      </c>
      <c r="E159" t="s">
        <v>31</v>
      </c>
      <c r="G159" s="1">
        <f t="shared" si="12"/>
        <v>43230</v>
      </c>
      <c r="H159" s="5">
        <f t="shared" si="13"/>
        <v>201805</v>
      </c>
      <c r="I159" s="5">
        <f t="shared" si="14"/>
        <v>2018</v>
      </c>
      <c r="J159">
        <f t="shared" si="15"/>
        <v>3.9669421487603308E-2</v>
      </c>
    </row>
    <row r="160" spans="1:10">
      <c r="A160" t="s">
        <v>30</v>
      </c>
      <c r="B160">
        <v>6848500</v>
      </c>
      <c r="C160" s="1">
        <v>43231</v>
      </c>
      <c r="D160">
        <v>0.33</v>
      </c>
      <c r="E160" t="s">
        <v>31</v>
      </c>
      <c r="G160" s="1">
        <f t="shared" si="12"/>
        <v>43231</v>
      </c>
      <c r="H160" s="5">
        <f t="shared" si="13"/>
        <v>201805</v>
      </c>
      <c r="I160" s="5">
        <f t="shared" si="14"/>
        <v>2018</v>
      </c>
      <c r="J160">
        <f t="shared" si="15"/>
        <v>0.65454545454545454</v>
      </c>
    </row>
    <row r="161" spans="1:10">
      <c r="A161" t="s">
        <v>30</v>
      </c>
      <c r="B161">
        <v>6848500</v>
      </c>
      <c r="C161" s="1">
        <v>43232</v>
      </c>
      <c r="D161">
        <v>0.39</v>
      </c>
      <c r="E161" t="s">
        <v>31</v>
      </c>
      <c r="G161" s="1">
        <f t="shared" si="12"/>
        <v>43232</v>
      </c>
      <c r="H161" s="5">
        <f t="shared" si="13"/>
        <v>201805</v>
      </c>
      <c r="I161" s="5">
        <f t="shared" si="14"/>
        <v>2018</v>
      </c>
      <c r="J161">
        <f t="shared" si="15"/>
        <v>0.77355371900826442</v>
      </c>
    </row>
    <row r="162" spans="1:10">
      <c r="A162" t="s">
        <v>30</v>
      </c>
      <c r="B162">
        <v>6848500</v>
      </c>
      <c r="C162" s="1">
        <v>43233</v>
      </c>
      <c r="D162">
        <v>0.47</v>
      </c>
      <c r="E162" t="s">
        <v>31</v>
      </c>
      <c r="G162" s="1">
        <f t="shared" si="12"/>
        <v>43233</v>
      </c>
      <c r="H162" s="5">
        <f t="shared" si="13"/>
        <v>201805</v>
      </c>
      <c r="I162" s="5">
        <f t="shared" si="14"/>
        <v>2018</v>
      </c>
      <c r="J162">
        <f t="shared" si="15"/>
        <v>0.93223140495867773</v>
      </c>
    </row>
    <row r="163" spans="1:10">
      <c r="A163" t="s">
        <v>30</v>
      </c>
      <c r="B163">
        <v>6848500</v>
      </c>
      <c r="C163" s="1">
        <v>43234</v>
      </c>
      <c r="D163">
        <v>1</v>
      </c>
      <c r="E163" t="s">
        <v>31</v>
      </c>
      <c r="G163" s="1">
        <f t="shared" si="12"/>
        <v>43234</v>
      </c>
      <c r="H163" s="5">
        <f t="shared" si="13"/>
        <v>201805</v>
      </c>
      <c r="I163" s="5">
        <f t="shared" si="14"/>
        <v>2018</v>
      </c>
      <c r="J163">
        <f t="shared" si="15"/>
        <v>1.9834710743801653</v>
      </c>
    </row>
    <row r="164" spans="1:10">
      <c r="A164" t="s">
        <v>30</v>
      </c>
      <c r="B164">
        <v>6848500</v>
      </c>
      <c r="C164" s="1">
        <v>43235</v>
      </c>
      <c r="D164">
        <v>1.1200000000000001</v>
      </c>
      <c r="E164" t="s">
        <v>31</v>
      </c>
      <c r="G164" s="1">
        <f t="shared" si="12"/>
        <v>43235</v>
      </c>
      <c r="H164" s="5">
        <f t="shared" si="13"/>
        <v>201805</v>
      </c>
      <c r="I164" s="5">
        <f t="shared" si="14"/>
        <v>2018</v>
      </c>
      <c r="J164">
        <f t="shared" si="15"/>
        <v>2.2214876033057855</v>
      </c>
    </row>
    <row r="165" spans="1:10">
      <c r="A165" t="s">
        <v>30</v>
      </c>
      <c r="B165">
        <v>6848500</v>
      </c>
      <c r="C165" s="1">
        <v>43236</v>
      </c>
      <c r="D165">
        <v>1.22</v>
      </c>
      <c r="E165" t="s">
        <v>31</v>
      </c>
      <c r="G165" s="1">
        <f t="shared" si="12"/>
        <v>43236</v>
      </c>
      <c r="H165" s="5">
        <f t="shared" si="13"/>
        <v>201805</v>
      </c>
      <c r="I165" s="5">
        <f t="shared" si="14"/>
        <v>2018</v>
      </c>
      <c r="J165">
        <f t="shared" si="15"/>
        <v>2.4198347107438019</v>
      </c>
    </row>
    <row r="166" spans="1:10">
      <c r="A166" t="s">
        <v>30</v>
      </c>
      <c r="B166">
        <v>6848500</v>
      </c>
      <c r="C166" s="1">
        <v>43237</v>
      </c>
      <c r="D166">
        <v>1.4</v>
      </c>
      <c r="E166" t="s">
        <v>31</v>
      </c>
      <c r="G166" s="1">
        <f t="shared" si="12"/>
        <v>43237</v>
      </c>
      <c r="H166" s="5">
        <f t="shared" si="13"/>
        <v>201805</v>
      </c>
      <c r="I166" s="5">
        <f t="shared" si="14"/>
        <v>2018</v>
      </c>
      <c r="J166">
        <f t="shared" si="15"/>
        <v>2.7768595041322315</v>
      </c>
    </row>
    <row r="167" spans="1:10">
      <c r="A167" t="s">
        <v>30</v>
      </c>
      <c r="B167">
        <v>6848500</v>
      </c>
      <c r="C167" s="1">
        <v>43238</v>
      </c>
      <c r="D167">
        <v>1.91</v>
      </c>
      <c r="E167" t="s">
        <v>31</v>
      </c>
      <c r="G167" s="1">
        <f t="shared" si="12"/>
        <v>43238</v>
      </c>
      <c r="H167" s="5">
        <f t="shared" si="13"/>
        <v>201805</v>
      </c>
      <c r="I167" s="5">
        <f t="shared" si="14"/>
        <v>2018</v>
      </c>
      <c r="J167">
        <f t="shared" si="15"/>
        <v>3.7884297520661159</v>
      </c>
    </row>
    <row r="168" spans="1:10">
      <c r="A168" t="s">
        <v>30</v>
      </c>
      <c r="B168">
        <v>6848500</v>
      </c>
      <c r="C168" s="1">
        <v>43239</v>
      </c>
      <c r="D168">
        <v>8.42</v>
      </c>
      <c r="E168" t="s">
        <v>31</v>
      </c>
      <c r="G168" s="1">
        <f t="shared" si="12"/>
        <v>43239</v>
      </c>
      <c r="H168" s="5">
        <f t="shared" si="13"/>
        <v>201805</v>
      </c>
      <c r="I168" s="5">
        <f t="shared" si="14"/>
        <v>2018</v>
      </c>
      <c r="J168">
        <f t="shared" si="15"/>
        <v>16.700826446280992</v>
      </c>
    </row>
    <row r="169" spans="1:10">
      <c r="A169" t="s">
        <v>30</v>
      </c>
      <c r="B169">
        <v>6848500</v>
      </c>
      <c r="C169" s="1">
        <v>43240</v>
      </c>
      <c r="D169">
        <v>6.97</v>
      </c>
      <c r="E169" t="s">
        <v>31</v>
      </c>
      <c r="G169" s="1">
        <f t="shared" si="12"/>
        <v>43240</v>
      </c>
      <c r="H169" s="5">
        <f t="shared" si="13"/>
        <v>201805</v>
      </c>
      <c r="I169" s="5">
        <f t="shared" si="14"/>
        <v>2018</v>
      </c>
      <c r="J169">
        <f t="shared" si="15"/>
        <v>13.824793388429752</v>
      </c>
    </row>
    <row r="170" spans="1:10">
      <c r="A170" t="s">
        <v>30</v>
      </c>
      <c r="B170">
        <v>6848500</v>
      </c>
      <c r="C170" s="1">
        <v>43241</v>
      </c>
      <c r="D170">
        <v>5.85</v>
      </c>
      <c r="E170" t="s">
        <v>31</v>
      </c>
      <c r="G170" s="1">
        <f t="shared" si="12"/>
        <v>43241</v>
      </c>
      <c r="H170" s="5">
        <f t="shared" si="13"/>
        <v>201805</v>
      </c>
      <c r="I170" s="5">
        <f t="shared" si="14"/>
        <v>2018</v>
      </c>
      <c r="J170">
        <f t="shared" si="15"/>
        <v>11.603305785123966</v>
      </c>
    </row>
    <row r="171" spans="1:10">
      <c r="A171" t="s">
        <v>30</v>
      </c>
      <c r="B171">
        <v>6848500</v>
      </c>
      <c r="C171" s="1">
        <v>43242</v>
      </c>
      <c r="D171">
        <v>5.55</v>
      </c>
      <c r="E171" t="s">
        <v>31</v>
      </c>
      <c r="G171" s="1">
        <f t="shared" si="12"/>
        <v>43242</v>
      </c>
      <c r="H171" s="5">
        <f t="shared" si="13"/>
        <v>201805</v>
      </c>
      <c r="I171" s="5">
        <f t="shared" si="14"/>
        <v>2018</v>
      </c>
      <c r="J171">
        <f t="shared" si="15"/>
        <v>11.008264462809917</v>
      </c>
    </row>
    <row r="172" spans="1:10">
      <c r="A172" t="s">
        <v>30</v>
      </c>
      <c r="B172">
        <v>6848500</v>
      </c>
      <c r="C172" s="1">
        <v>43243</v>
      </c>
      <c r="D172">
        <v>4.4000000000000004</v>
      </c>
      <c r="E172" t="s">
        <v>31</v>
      </c>
      <c r="G172" s="1">
        <f t="shared" si="12"/>
        <v>43243</v>
      </c>
      <c r="H172" s="5">
        <f t="shared" si="13"/>
        <v>201805</v>
      </c>
      <c r="I172" s="5">
        <f t="shared" si="14"/>
        <v>2018</v>
      </c>
      <c r="J172">
        <f t="shared" si="15"/>
        <v>8.7272727272727284</v>
      </c>
    </row>
    <row r="173" spans="1:10">
      <c r="A173" t="s">
        <v>30</v>
      </c>
      <c r="B173">
        <v>6848500</v>
      </c>
      <c r="C173" s="1">
        <v>43244</v>
      </c>
      <c r="D173">
        <v>5.13</v>
      </c>
      <c r="E173" t="s">
        <v>31</v>
      </c>
      <c r="G173" s="1">
        <f t="shared" si="12"/>
        <v>43244</v>
      </c>
      <c r="H173" s="5">
        <f t="shared" si="13"/>
        <v>201805</v>
      </c>
      <c r="I173" s="5">
        <f t="shared" si="14"/>
        <v>2018</v>
      </c>
      <c r="J173">
        <f t="shared" si="15"/>
        <v>10.175206611570248</v>
      </c>
    </row>
    <row r="174" spans="1:10">
      <c r="A174" t="s">
        <v>30</v>
      </c>
      <c r="B174">
        <v>6848500</v>
      </c>
      <c r="C174" s="1">
        <v>43245</v>
      </c>
      <c r="D174">
        <v>5.51</v>
      </c>
      <c r="E174" t="s">
        <v>31</v>
      </c>
      <c r="G174" s="1">
        <f t="shared" si="12"/>
        <v>43245</v>
      </c>
      <c r="H174" s="5">
        <f t="shared" si="13"/>
        <v>201805</v>
      </c>
      <c r="I174" s="5">
        <f t="shared" si="14"/>
        <v>2018</v>
      </c>
      <c r="J174">
        <f t="shared" si="15"/>
        <v>10.928925619834711</v>
      </c>
    </row>
    <row r="175" spans="1:10">
      <c r="A175" t="s">
        <v>30</v>
      </c>
      <c r="B175">
        <v>6848500</v>
      </c>
      <c r="C175" s="1">
        <v>43246</v>
      </c>
      <c r="D175">
        <v>4.78</v>
      </c>
      <c r="E175" t="s">
        <v>31</v>
      </c>
      <c r="G175" s="1">
        <f t="shared" si="12"/>
        <v>43246</v>
      </c>
      <c r="H175" s="5">
        <f t="shared" si="13"/>
        <v>201805</v>
      </c>
      <c r="I175" s="5">
        <f t="shared" si="14"/>
        <v>2018</v>
      </c>
      <c r="J175">
        <f t="shared" si="15"/>
        <v>9.4809917355371898</v>
      </c>
    </row>
    <row r="176" spans="1:10">
      <c r="A176" t="s">
        <v>30</v>
      </c>
      <c r="B176">
        <v>6848500</v>
      </c>
      <c r="C176" s="1">
        <v>43247</v>
      </c>
      <c r="D176">
        <v>3.07</v>
      </c>
      <c r="E176" t="s">
        <v>31</v>
      </c>
      <c r="G176" s="1">
        <f t="shared" si="12"/>
        <v>43247</v>
      </c>
      <c r="H176" s="5">
        <f t="shared" si="13"/>
        <v>201805</v>
      </c>
      <c r="I176" s="5">
        <f t="shared" si="14"/>
        <v>2018</v>
      </c>
      <c r="J176">
        <f t="shared" si="15"/>
        <v>6.0892561983471074</v>
      </c>
    </row>
    <row r="177" spans="1:10">
      <c r="A177" t="s">
        <v>30</v>
      </c>
      <c r="B177">
        <v>6848500</v>
      </c>
      <c r="C177" s="1">
        <v>43248</v>
      </c>
      <c r="D177">
        <v>1.88</v>
      </c>
      <c r="E177" t="s">
        <v>31</v>
      </c>
      <c r="G177" s="1">
        <f t="shared" si="12"/>
        <v>43248</v>
      </c>
      <c r="H177" s="5">
        <f t="shared" si="13"/>
        <v>201805</v>
      </c>
      <c r="I177" s="5">
        <f t="shared" si="14"/>
        <v>2018</v>
      </c>
      <c r="J177">
        <f t="shared" si="15"/>
        <v>3.7289256198347109</v>
      </c>
    </row>
    <row r="178" spans="1:10">
      <c r="A178" t="s">
        <v>30</v>
      </c>
      <c r="B178">
        <v>6848500</v>
      </c>
      <c r="C178" s="1">
        <v>43249</v>
      </c>
      <c r="D178">
        <v>1.82</v>
      </c>
      <c r="E178" t="s">
        <v>31</v>
      </c>
      <c r="G178" s="1">
        <f t="shared" si="12"/>
        <v>43249</v>
      </c>
      <c r="H178" s="5">
        <f t="shared" si="13"/>
        <v>201805</v>
      </c>
      <c r="I178" s="5">
        <f t="shared" si="14"/>
        <v>2018</v>
      </c>
      <c r="J178">
        <f t="shared" si="15"/>
        <v>3.6099173553719006</v>
      </c>
    </row>
    <row r="179" spans="1:10">
      <c r="A179" t="s">
        <v>30</v>
      </c>
      <c r="B179">
        <v>6848500</v>
      </c>
      <c r="C179" s="1">
        <v>43250</v>
      </c>
      <c r="D179">
        <v>3.23</v>
      </c>
      <c r="E179" t="s">
        <v>31</v>
      </c>
      <c r="G179" s="1">
        <f t="shared" si="12"/>
        <v>43250</v>
      </c>
      <c r="H179" s="5">
        <f t="shared" si="13"/>
        <v>201805</v>
      </c>
      <c r="I179" s="5">
        <f t="shared" si="14"/>
        <v>2018</v>
      </c>
      <c r="J179">
        <f t="shared" si="15"/>
        <v>6.406611570247934</v>
      </c>
    </row>
    <row r="180" spans="1:10">
      <c r="A180" t="s">
        <v>30</v>
      </c>
      <c r="B180">
        <v>6848500</v>
      </c>
      <c r="C180" s="1">
        <v>43251</v>
      </c>
      <c r="D180">
        <v>3.13</v>
      </c>
      <c r="E180" t="s">
        <v>31</v>
      </c>
      <c r="G180" s="1">
        <f t="shared" si="12"/>
        <v>43251</v>
      </c>
      <c r="H180" s="5">
        <f t="shared" si="13"/>
        <v>201805</v>
      </c>
      <c r="I180" s="5">
        <f t="shared" si="14"/>
        <v>2018</v>
      </c>
      <c r="J180">
        <f t="shared" si="15"/>
        <v>6.2082644628099173</v>
      </c>
    </row>
    <row r="181" spans="1:10">
      <c r="A181" t="s">
        <v>30</v>
      </c>
      <c r="B181">
        <v>6848500</v>
      </c>
      <c r="C181" s="1">
        <v>43252</v>
      </c>
      <c r="D181">
        <v>1.56</v>
      </c>
      <c r="E181" t="s">
        <v>31</v>
      </c>
      <c r="G181" s="1">
        <f t="shared" si="12"/>
        <v>43252</v>
      </c>
      <c r="H181" s="5">
        <f t="shared" si="13"/>
        <v>201806</v>
      </c>
      <c r="I181" s="5">
        <f t="shared" si="14"/>
        <v>2018</v>
      </c>
      <c r="J181">
        <f t="shared" si="15"/>
        <v>3.0942148760330577</v>
      </c>
    </row>
    <row r="182" spans="1:10">
      <c r="A182" t="s">
        <v>30</v>
      </c>
      <c r="B182">
        <v>6848500</v>
      </c>
      <c r="C182" s="1">
        <v>43253</v>
      </c>
      <c r="D182">
        <v>0.47</v>
      </c>
      <c r="E182" t="s">
        <v>31</v>
      </c>
      <c r="G182" s="1">
        <f t="shared" si="12"/>
        <v>43253</v>
      </c>
      <c r="H182" s="5">
        <f t="shared" si="13"/>
        <v>201806</v>
      </c>
      <c r="I182" s="5">
        <f t="shared" si="14"/>
        <v>2018</v>
      </c>
      <c r="J182">
        <f t="shared" si="15"/>
        <v>0.93223140495867773</v>
      </c>
    </row>
    <row r="183" spans="1:10">
      <c r="A183" t="s">
        <v>30</v>
      </c>
      <c r="B183">
        <v>6848500</v>
      </c>
      <c r="C183" s="1">
        <v>43254</v>
      </c>
      <c r="D183">
        <v>0.16</v>
      </c>
      <c r="E183" t="s">
        <v>31</v>
      </c>
      <c r="G183" s="1">
        <f t="shared" si="12"/>
        <v>43254</v>
      </c>
      <c r="H183" s="5">
        <f t="shared" si="13"/>
        <v>201806</v>
      </c>
      <c r="I183" s="5">
        <f t="shared" si="14"/>
        <v>2018</v>
      </c>
      <c r="J183">
        <f t="shared" si="15"/>
        <v>0.31735537190082647</v>
      </c>
    </row>
    <row r="184" spans="1:10">
      <c r="A184" t="s">
        <v>30</v>
      </c>
      <c r="B184">
        <v>6848500</v>
      </c>
      <c r="C184" s="1">
        <v>43255</v>
      </c>
      <c r="D184">
        <v>3.15</v>
      </c>
      <c r="E184" t="s">
        <v>31</v>
      </c>
      <c r="G184" s="1">
        <f t="shared" si="12"/>
        <v>43255</v>
      </c>
      <c r="H184" s="5">
        <f t="shared" si="13"/>
        <v>201806</v>
      </c>
      <c r="I184" s="5">
        <f t="shared" si="14"/>
        <v>2018</v>
      </c>
      <c r="J184">
        <f t="shared" si="15"/>
        <v>6.2479338842975203</v>
      </c>
    </row>
    <row r="185" spans="1:10">
      <c r="A185" t="s">
        <v>30</v>
      </c>
      <c r="B185">
        <v>6848500</v>
      </c>
      <c r="C185" s="1">
        <v>43256</v>
      </c>
      <c r="D185">
        <v>3.25</v>
      </c>
      <c r="E185" t="s">
        <v>31</v>
      </c>
      <c r="G185" s="1">
        <f t="shared" si="12"/>
        <v>43256</v>
      </c>
      <c r="H185" s="5">
        <f t="shared" si="13"/>
        <v>201806</v>
      </c>
      <c r="I185" s="5">
        <f t="shared" si="14"/>
        <v>2018</v>
      </c>
      <c r="J185">
        <f t="shared" si="15"/>
        <v>6.446280991735537</v>
      </c>
    </row>
    <row r="186" spans="1:10">
      <c r="A186" t="s">
        <v>30</v>
      </c>
      <c r="B186">
        <v>6848500</v>
      </c>
      <c r="C186" s="1">
        <v>43257</v>
      </c>
      <c r="D186">
        <v>5.7</v>
      </c>
      <c r="E186" t="s">
        <v>31</v>
      </c>
      <c r="G186" s="1">
        <f t="shared" si="12"/>
        <v>43257</v>
      </c>
      <c r="H186" s="5">
        <f t="shared" si="13"/>
        <v>201806</v>
      </c>
      <c r="I186" s="5">
        <f t="shared" si="14"/>
        <v>2018</v>
      </c>
      <c r="J186">
        <f t="shared" si="15"/>
        <v>11.305785123966942</v>
      </c>
    </row>
    <row r="187" spans="1:10">
      <c r="A187" t="s">
        <v>30</v>
      </c>
      <c r="B187">
        <v>6848500</v>
      </c>
      <c r="C187" s="1">
        <v>43258</v>
      </c>
      <c r="D187">
        <v>7.11</v>
      </c>
      <c r="E187" t="s">
        <v>31</v>
      </c>
      <c r="G187" s="1">
        <f t="shared" si="12"/>
        <v>43258</v>
      </c>
      <c r="H187" s="5">
        <f t="shared" si="13"/>
        <v>201806</v>
      </c>
      <c r="I187" s="5">
        <f t="shared" si="14"/>
        <v>2018</v>
      </c>
      <c r="J187">
        <f t="shared" si="15"/>
        <v>14.102479338842976</v>
      </c>
    </row>
    <row r="188" spans="1:10">
      <c r="A188" t="s">
        <v>30</v>
      </c>
      <c r="B188">
        <v>6848500</v>
      </c>
      <c r="C188" s="1">
        <v>43259</v>
      </c>
      <c r="D188">
        <v>5.91</v>
      </c>
      <c r="E188" t="s">
        <v>31</v>
      </c>
      <c r="G188" s="1">
        <f t="shared" si="12"/>
        <v>43259</v>
      </c>
      <c r="H188" s="5">
        <f t="shared" si="13"/>
        <v>201806</v>
      </c>
      <c r="I188" s="5">
        <f t="shared" si="14"/>
        <v>2018</v>
      </c>
      <c r="J188">
        <f t="shared" si="15"/>
        <v>11.722314049586776</v>
      </c>
    </row>
    <row r="189" spans="1:10">
      <c r="A189" t="s">
        <v>30</v>
      </c>
      <c r="B189">
        <v>6848500</v>
      </c>
      <c r="C189" s="1">
        <v>43260</v>
      </c>
      <c r="D189">
        <v>4.1900000000000004</v>
      </c>
      <c r="E189" t="s">
        <v>31</v>
      </c>
      <c r="G189" s="1">
        <f t="shared" si="12"/>
        <v>43260</v>
      </c>
      <c r="H189" s="5">
        <f t="shared" si="13"/>
        <v>201806</v>
      </c>
      <c r="I189" s="5">
        <f t="shared" si="14"/>
        <v>2018</v>
      </c>
      <c r="J189">
        <f t="shared" si="15"/>
        <v>8.3107438016528938</v>
      </c>
    </row>
    <row r="190" spans="1:10">
      <c r="A190" t="s">
        <v>30</v>
      </c>
      <c r="B190">
        <v>6848500</v>
      </c>
      <c r="C190" s="1">
        <v>43261</v>
      </c>
      <c r="D190">
        <v>24.8</v>
      </c>
      <c r="E190" t="s">
        <v>31</v>
      </c>
      <c r="G190" s="1">
        <f t="shared" si="12"/>
        <v>43261</v>
      </c>
      <c r="H190" s="5">
        <f t="shared" si="13"/>
        <v>201806</v>
      </c>
      <c r="I190" s="5">
        <f t="shared" si="14"/>
        <v>2018</v>
      </c>
      <c r="J190">
        <f t="shared" si="15"/>
        <v>49.190082644628099</v>
      </c>
    </row>
    <row r="191" spans="1:10">
      <c r="A191" t="s">
        <v>30</v>
      </c>
      <c r="B191">
        <v>6848500</v>
      </c>
      <c r="C191" s="1">
        <v>43262</v>
      </c>
      <c r="D191">
        <v>15.8</v>
      </c>
      <c r="E191" t="s">
        <v>31</v>
      </c>
      <c r="G191" s="1">
        <f t="shared" si="12"/>
        <v>43262</v>
      </c>
      <c r="H191" s="5">
        <f t="shared" si="13"/>
        <v>201806</v>
      </c>
      <c r="I191" s="5">
        <f t="shared" si="14"/>
        <v>2018</v>
      </c>
      <c r="J191">
        <f t="shared" si="15"/>
        <v>31.33884297520661</v>
      </c>
    </row>
    <row r="192" spans="1:10">
      <c r="A192" t="s">
        <v>30</v>
      </c>
      <c r="B192">
        <v>6848500</v>
      </c>
      <c r="C192" s="1">
        <v>43263</v>
      </c>
      <c r="D192">
        <v>9.3000000000000007</v>
      </c>
      <c r="E192" t="s">
        <v>31</v>
      </c>
      <c r="G192" s="1">
        <f t="shared" si="12"/>
        <v>43263</v>
      </c>
      <c r="H192" s="5">
        <f t="shared" si="13"/>
        <v>201806</v>
      </c>
      <c r="I192" s="5">
        <f t="shared" si="14"/>
        <v>2018</v>
      </c>
      <c r="J192">
        <f t="shared" si="15"/>
        <v>18.446280991735538</v>
      </c>
    </row>
    <row r="193" spans="1:10">
      <c r="A193" t="s">
        <v>30</v>
      </c>
      <c r="B193">
        <v>6848500</v>
      </c>
      <c r="C193" s="1">
        <v>43264</v>
      </c>
      <c r="D193">
        <v>4.82</v>
      </c>
      <c r="E193" t="s">
        <v>31</v>
      </c>
      <c r="G193" s="1">
        <f t="shared" si="12"/>
        <v>43264</v>
      </c>
      <c r="H193" s="5">
        <f t="shared" si="13"/>
        <v>201806</v>
      </c>
      <c r="I193" s="5">
        <f t="shared" si="14"/>
        <v>2018</v>
      </c>
      <c r="J193">
        <f t="shared" si="15"/>
        <v>9.5603305785123975</v>
      </c>
    </row>
    <row r="194" spans="1:10">
      <c r="A194" t="s">
        <v>30</v>
      </c>
      <c r="B194">
        <v>6848500</v>
      </c>
      <c r="C194" s="1">
        <v>43265</v>
      </c>
      <c r="D194">
        <v>2.59</v>
      </c>
      <c r="E194" t="s">
        <v>31</v>
      </c>
      <c r="G194" s="1">
        <f t="shared" si="12"/>
        <v>43265</v>
      </c>
      <c r="H194" s="5">
        <f t="shared" si="13"/>
        <v>201806</v>
      </c>
      <c r="I194" s="5">
        <f t="shared" si="14"/>
        <v>2018</v>
      </c>
      <c r="J194">
        <f t="shared" si="15"/>
        <v>5.1371900826446284</v>
      </c>
    </row>
    <row r="195" spans="1:10">
      <c r="A195" t="s">
        <v>30</v>
      </c>
      <c r="B195">
        <v>6848500</v>
      </c>
      <c r="C195" s="1">
        <v>43266</v>
      </c>
      <c r="D195">
        <v>1.64</v>
      </c>
      <c r="E195" t="s">
        <v>31</v>
      </c>
      <c r="G195" s="1">
        <f t="shared" si="12"/>
        <v>43266</v>
      </c>
      <c r="H195" s="5">
        <f t="shared" si="13"/>
        <v>201806</v>
      </c>
      <c r="I195" s="5">
        <f t="shared" si="14"/>
        <v>2018</v>
      </c>
      <c r="J195">
        <f t="shared" si="15"/>
        <v>3.252892561983471</v>
      </c>
    </row>
    <row r="196" spans="1:10">
      <c r="A196" t="s">
        <v>30</v>
      </c>
      <c r="B196">
        <v>6848500</v>
      </c>
      <c r="C196" s="1">
        <v>43267</v>
      </c>
      <c r="D196">
        <v>1.03</v>
      </c>
      <c r="E196" t="s">
        <v>31</v>
      </c>
      <c r="G196" s="1">
        <f t="shared" si="12"/>
        <v>43267</v>
      </c>
      <c r="H196" s="5">
        <f t="shared" si="13"/>
        <v>201806</v>
      </c>
      <c r="I196" s="5">
        <f t="shared" si="14"/>
        <v>2018</v>
      </c>
      <c r="J196">
        <f t="shared" si="15"/>
        <v>2.0429752066115703</v>
      </c>
    </row>
    <row r="197" spans="1:10">
      <c r="A197" t="s">
        <v>30</v>
      </c>
      <c r="B197">
        <v>6848500</v>
      </c>
      <c r="C197" s="1">
        <v>43268</v>
      </c>
      <c r="D197">
        <v>0.45</v>
      </c>
      <c r="E197" t="s">
        <v>31</v>
      </c>
      <c r="G197" s="1">
        <f t="shared" si="12"/>
        <v>43268</v>
      </c>
      <c r="H197" s="5">
        <f t="shared" si="13"/>
        <v>201806</v>
      </c>
      <c r="I197" s="5">
        <f t="shared" si="14"/>
        <v>2018</v>
      </c>
      <c r="J197">
        <f t="shared" si="15"/>
        <v>0.8925619834710744</v>
      </c>
    </row>
    <row r="198" spans="1:10">
      <c r="A198" t="s">
        <v>30</v>
      </c>
      <c r="B198">
        <v>6848500</v>
      </c>
      <c r="C198" s="1">
        <v>43269</v>
      </c>
      <c r="D198">
        <v>0.09</v>
      </c>
      <c r="E198" t="s">
        <v>31</v>
      </c>
      <c r="G198" s="1">
        <f t="shared" si="12"/>
        <v>43269</v>
      </c>
      <c r="H198" s="5">
        <f t="shared" si="13"/>
        <v>201806</v>
      </c>
      <c r="I198" s="5">
        <f t="shared" si="14"/>
        <v>2018</v>
      </c>
      <c r="J198">
        <f t="shared" si="15"/>
        <v>0.17851239669421487</v>
      </c>
    </row>
    <row r="199" spans="1:10">
      <c r="A199" t="s">
        <v>30</v>
      </c>
      <c r="B199">
        <v>6848500</v>
      </c>
      <c r="C199" s="1">
        <v>43270</v>
      </c>
      <c r="D199">
        <v>0.31</v>
      </c>
      <c r="E199" t="s">
        <v>39</v>
      </c>
      <c r="G199" s="1">
        <f t="shared" si="12"/>
        <v>43270</v>
      </c>
      <c r="H199" s="5">
        <f t="shared" si="13"/>
        <v>201806</v>
      </c>
      <c r="I199" s="5">
        <f t="shared" si="14"/>
        <v>2018</v>
      </c>
      <c r="J199">
        <f t="shared" si="15"/>
        <v>0.61487603305785121</v>
      </c>
    </row>
    <row r="200" spans="1:10">
      <c r="A200" t="s">
        <v>30</v>
      </c>
      <c r="B200">
        <v>6848500</v>
      </c>
      <c r="C200" s="1">
        <v>43271</v>
      </c>
      <c r="D200">
        <v>0.66</v>
      </c>
      <c r="E200" t="s">
        <v>31</v>
      </c>
      <c r="G200" s="1">
        <f t="shared" si="12"/>
        <v>43271</v>
      </c>
      <c r="H200" s="5">
        <f t="shared" si="13"/>
        <v>201806</v>
      </c>
      <c r="I200" s="5">
        <f t="shared" si="14"/>
        <v>2018</v>
      </c>
      <c r="J200">
        <f t="shared" si="15"/>
        <v>1.3090909090909091</v>
      </c>
    </row>
    <row r="201" spans="1:10">
      <c r="A201" t="s">
        <v>30</v>
      </c>
      <c r="B201">
        <v>6848500</v>
      </c>
      <c r="C201" s="1">
        <v>43272</v>
      </c>
      <c r="D201">
        <v>0.23</v>
      </c>
      <c r="E201" t="s">
        <v>31</v>
      </c>
      <c r="G201" s="1">
        <f t="shared" si="12"/>
        <v>43272</v>
      </c>
      <c r="H201" s="5">
        <f t="shared" si="13"/>
        <v>201806</v>
      </c>
      <c r="I201" s="5">
        <f t="shared" si="14"/>
        <v>2018</v>
      </c>
      <c r="J201">
        <f t="shared" si="15"/>
        <v>0.45619834710743801</v>
      </c>
    </row>
    <row r="202" spans="1:10">
      <c r="A202" t="s">
        <v>30</v>
      </c>
      <c r="B202">
        <v>6848500</v>
      </c>
      <c r="C202" s="1">
        <v>43273</v>
      </c>
      <c r="D202">
        <v>0.01</v>
      </c>
      <c r="E202" t="s">
        <v>31</v>
      </c>
      <c r="G202" s="1">
        <f t="shared" si="12"/>
        <v>43273</v>
      </c>
      <c r="H202" s="5">
        <f t="shared" si="13"/>
        <v>201806</v>
      </c>
      <c r="I202" s="5">
        <f t="shared" si="14"/>
        <v>2018</v>
      </c>
      <c r="J202">
        <f t="shared" si="15"/>
        <v>1.9834710743801654E-2</v>
      </c>
    </row>
    <row r="203" spans="1:10">
      <c r="A203" t="s">
        <v>30</v>
      </c>
      <c r="B203">
        <v>6848500</v>
      </c>
      <c r="C203" s="1">
        <v>43274</v>
      </c>
      <c r="D203">
        <v>0</v>
      </c>
      <c r="E203" t="s">
        <v>31</v>
      </c>
      <c r="G203" s="1">
        <f t="shared" si="12"/>
        <v>43274</v>
      </c>
      <c r="H203" s="5">
        <f t="shared" si="13"/>
        <v>201806</v>
      </c>
      <c r="I203" s="5">
        <f t="shared" si="14"/>
        <v>2018</v>
      </c>
      <c r="J203">
        <f t="shared" si="15"/>
        <v>0</v>
      </c>
    </row>
    <row r="204" spans="1:10">
      <c r="A204" t="s">
        <v>30</v>
      </c>
      <c r="B204">
        <v>6848500</v>
      </c>
      <c r="C204" s="1">
        <v>43275</v>
      </c>
      <c r="D204">
        <v>0</v>
      </c>
      <c r="E204" t="s">
        <v>31</v>
      </c>
      <c r="G204" s="1">
        <f t="shared" si="12"/>
        <v>43275</v>
      </c>
      <c r="H204" s="5">
        <f t="shared" si="13"/>
        <v>201806</v>
      </c>
      <c r="I204" s="5">
        <f t="shared" si="14"/>
        <v>2018</v>
      </c>
      <c r="J204">
        <f t="shared" si="15"/>
        <v>0</v>
      </c>
    </row>
    <row r="205" spans="1:10">
      <c r="A205" t="s">
        <v>30</v>
      </c>
      <c r="B205">
        <v>6848500</v>
      </c>
      <c r="C205" s="1">
        <v>43276</v>
      </c>
      <c r="D205">
        <v>0</v>
      </c>
      <c r="E205" t="s">
        <v>31</v>
      </c>
      <c r="G205" s="1">
        <f t="shared" si="12"/>
        <v>43276</v>
      </c>
      <c r="H205" s="5">
        <f t="shared" si="13"/>
        <v>201806</v>
      </c>
      <c r="I205" s="5">
        <f t="shared" si="14"/>
        <v>2018</v>
      </c>
      <c r="J205">
        <f t="shared" si="15"/>
        <v>0</v>
      </c>
    </row>
    <row r="206" spans="1:10">
      <c r="A206" t="s">
        <v>30</v>
      </c>
      <c r="B206">
        <v>6848500</v>
      </c>
      <c r="C206" s="1">
        <v>43277</v>
      </c>
      <c r="D206">
        <v>0</v>
      </c>
      <c r="E206" t="s">
        <v>31</v>
      </c>
      <c r="G206" s="1">
        <f t="shared" si="12"/>
        <v>43277</v>
      </c>
      <c r="H206" s="5">
        <f t="shared" si="13"/>
        <v>201806</v>
      </c>
      <c r="I206" s="5">
        <f t="shared" si="14"/>
        <v>2018</v>
      </c>
      <c r="J206">
        <f t="shared" si="15"/>
        <v>0</v>
      </c>
    </row>
    <row r="207" spans="1:10">
      <c r="A207" t="s">
        <v>30</v>
      </c>
      <c r="B207">
        <v>6848500</v>
      </c>
      <c r="C207" s="1">
        <v>43278</v>
      </c>
      <c r="D207">
        <v>0</v>
      </c>
      <c r="E207" t="s">
        <v>31</v>
      </c>
      <c r="G207" s="1">
        <f t="shared" si="12"/>
        <v>43278</v>
      </c>
      <c r="H207" s="5">
        <f t="shared" si="13"/>
        <v>201806</v>
      </c>
      <c r="I207" s="5">
        <f t="shared" si="14"/>
        <v>2018</v>
      </c>
      <c r="J207">
        <f t="shared" si="15"/>
        <v>0</v>
      </c>
    </row>
    <row r="208" spans="1:10">
      <c r="A208" t="s">
        <v>30</v>
      </c>
      <c r="B208">
        <v>6848500</v>
      </c>
      <c r="C208" s="1">
        <v>43279</v>
      </c>
      <c r="D208">
        <v>0</v>
      </c>
      <c r="E208" t="s">
        <v>31</v>
      </c>
      <c r="G208" s="1">
        <f t="shared" si="12"/>
        <v>43279</v>
      </c>
      <c r="H208" s="5">
        <f t="shared" si="13"/>
        <v>201806</v>
      </c>
      <c r="I208" s="5">
        <f t="shared" si="14"/>
        <v>2018</v>
      </c>
      <c r="J208">
        <f t="shared" si="15"/>
        <v>0</v>
      </c>
    </row>
    <row r="209" spans="1:10">
      <c r="A209" t="s">
        <v>30</v>
      </c>
      <c r="B209">
        <v>6848500</v>
      </c>
      <c r="C209" s="1">
        <v>43280</v>
      </c>
      <c r="D209">
        <v>0</v>
      </c>
      <c r="E209" t="s">
        <v>31</v>
      </c>
      <c r="G209" s="1">
        <f t="shared" si="12"/>
        <v>43280</v>
      </c>
      <c r="H209" s="5">
        <f t="shared" si="13"/>
        <v>201806</v>
      </c>
      <c r="I209" s="5">
        <f t="shared" si="14"/>
        <v>2018</v>
      </c>
      <c r="J209">
        <f t="shared" si="15"/>
        <v>0</v>
      </c>
    </row>
    <row r="210" spans="1:10">
      <c r="A210" t="s">
        <v>30</v>
      </c>
      <c r="B210">
        <v>6848500</v>
      </c>
      <c r="C210" s="1">
        <v>43281</v>
      </c>
      <c r="D210">
        <v>0.01</v>
      </c>
      <c r="E210" t="s">
        <v>31</v>
      </c>
      <c r="G210" s="1">
        <f t="shared" si="12"/>
        <v>43281</v>
      </c>
      <c r="H210" s="5">
        <f t="shared" si="13"/>
        <v>201806</v>
      </c>
      <c r="I210" s="5">
        <f t="shared" si="14"/>
        <v>2018</v>
      </c>
      <c r="J210">
        <f t="shared" si="15"/>
        <v>1.9834710743801654E-2</v>
      </c>
    </row>
    <row r="211" spans="1:10">
      <c r="A211" t="s">
        <v>30</v>
      </c>
      <c r="B211">
        <v>6848500</v>
      </c>
      <c r="C211" s="1">
        <v>43282</v>
      </c>
      <c r="D211">
        <v>7.0000000000000007E-2</v>
      </c>
      <c r="E211" t="s">
        <v>31</v>
      </c>
      <c r="G211" s="1">
        <f t="shared" si="12"/>
        <v>43282</v>
      </c>
      <c r="H211" s="5">
        <f t="shared" si="13"/>
        <v>201807</v>
      </c>
      <c r="I211" s="5">
        <f t="shared" si="14"/>
        <v>2018</v>
      </c>
      <c r="J211">
        <f t="shared" si="15"/>
        <v>0.1388429752066116</v>
      </c>
    </row>
    <row r="212" spans="1:10">
      <c r="A212" t="s">
        <v>30</v>
      </c>
      <c r="B212">
        <v>6848500</v>
      </c>
      <c r="C212" s="1">
        <v>43283</v>
      </c>
      <c r="D212">
        <v>0</v>
      </c>
      <c r="E212" t="s">
        <v>31</v>
      </c>
      <c r="G212" s="1">
        <f t="shared" si="12"/>
        <v>43283</v>
      </c>
      <c r="H212" s="5">
        <f t="shared" si="13"/>
        <v>201807</v>
      </c>
      <c r="I212" s="5">
        <f t="shared" si="14"/>
        <v>2018</v>
      </c>
      <c r="J212">
        <f t="shared" si="15"/>
        <v>0</v>
      </c>
    </row>
    <row r="213" spans="1:10">
      <c r="A213" t="s">
        <v>30</v>
      </c>
      <c r="B213">
        <v>6848500</v>
      </c>
      <c r="C213" s="1">
        <v>43284</v>
      </c>
      <c r="D213">
        <v>4.6399999999999997</v>
      </c>
      <c r="E213" t="s">
        <v>31</v>
      </c>
      <c r="G213" s="1">
        <f t="shared" si="12"/>
        <v>43284</v>
      </c>
      <c r="H213" s="5">
        <f t="shared" si="13"/>
        <v>201807</v>
      </c>
      <c r="I213" s="5">
        <f t="shared" si="14"/>
        <v>2018</v>
      </c>
      <c r="J213">
        <f t="shared" si="15"/>
        <v>9.2033057851239661</v>
      </c>
    </row>
    <row r="214" spans="1:10">
      <c r="A214" t="s">
        <v>30</v>
      </c>
      <c r="B214">
        <v>6848500</v>
      </c>
      <c r="C214" s="1">
        <v>43285</v>
      </c>
      <c r="D214">
        <v>31.9</v>
      </c>
      <c r="E214" t="s">
        <v>31</v>
      </c>
      <c r="G214" s="1">
        <f t="shared" si="12"/>
        <v>43285</v>
      </c>
      <c r="H214" s="5">
        <f t="shared" si="13"/>
        <v>201807</v>
      </c>
      <c r="I214" s="5">
        <f t="shared" si="14"/>
        <v>2018</v>
      </c>
      <c r="J214">
        <f t="shared" si="15"/>
        <v>63.272727272727273</v>
      </c>
    </row>
    <row r="215" spans="1:10">
      <c r="A215" t="s">
        <v>30</v>
      </c>
      <c r="B215">
        <v>6848500</v>
      </c>
      <c r="C215" s="1">
        <v>43286</v>
      </c>
      <c r="D215">
        <v>13.9</v>
      </c>
      <c r="E215" t="s">
        <v>31</v>
      </c>
      <c r="G215" s="1">
        <f t="shared" si="12"/>
        <v>43286</v>
      </c>
      <c r="H215" s="5">
        <f t="shared" si="13"/>
        <v>201807</v>
      </c>
      <c r="I215" s="5">
        <f t="shared" si="14"/>
        <v>2018</v>
      </c>
      <c r="J215">
        <f t="shared" si="15"/>
        <v>27.570247933884296</v>
      </c>
    </row>
    <row r="216" spans="1:10">
      <c r="A216" t="s">
        <v>30</v>
      </c>
      <c r="B216">
        <v>6848500</v>
      </c>
      <c r="C216" s="1">
        <v>43287</v>
      </c>
      <c r="D216">
        <v>11.7</v>
      </c>
      <c r="E216" t="s">
        <v>31</v>
      </c>
      <c r="G216" s="1">
        <f t="shared" ref="G216:G248" si="16">IF(OR(C216&lt;=0,ISTEXT(C216)),"",C216)</f>
        <v>43287</v>
      </c>
      <c r="H216" s="5">
        <f t="shared" ref="H216:H248" si="17">IF(NOT(ISTEXT(G216)),YEAR(G216)*100+MONTH(G216),"")</f>
        <v>201807</v>
      </c>
      <c r="I216" s="5">
        <f t="shared" ref="I216:I248" si="18">IF(NOT(ISTEXT(G216)),YEAR(G216),"")</f>
        <v>2018</v>
      </c>
      <c r="J216">
        <f t="shared" ref="J216:J248" si="19">IF(AND(ISNUMBER(G216),ISNUMBER(D216)),D216*(640*24*3600)/(5280^2),"DataGap")</f>
        <v>23.206611570247933</v>
      </c>
    </row>
    <row r="217" spans="1:10">
      <c r="A217" t="s">
        <v>30</v>
      </c>
      <c r="B217">
        <v>6848500</v>
      </c>
      <c r="C217" s="1">
        <v>43288</v>
      </c>
      <c r="D217">
        <v>19.3</v>
      </c>
      <c r="E217" t="s">
        <v>31</v>
      </c>
      <c r="G217" s="1">
        <f t="shared" si="16"/>
        <v>43288</v>
      </c>
      <c r="H217" s="5">
        <f t="shared" si="17"/>
        <v>201807</v>
      </c>
      <c r="I217" s="5">
        <f t="shared" si="18"/>
        <v>2018</v>
      </c>
      <c r="J217">
        <f t="shared" si="19"/>
        <v>38.280991735537192</v>
      </c>
    </row>
    <row r="218" spans="1:10">
      <c r="A218" t="s">
        <v>30</v>
      </c>
      <c r="B218">
        <v>6848500</v>
      </c>
      <c r="C218" s="1">
        <v>43289</v>
      </c>
      <c r="D218">
        <v>15.3</v>
      </c>
      <c r="E218" t="s">
        <v>31</v>
      </c>
      <c r="G218" s="1">
        <f t="shared" si="16"/>
        <v>43289</v>
      </c>
      <c r="H218" s="5">
        <f t="shared" si="17"/>
        <v>201807</v>
      </c>
      <c r="I218" s="5">
        <f t="shared" si="18"/>
        <v>2018</v>
      </c>
      <c r="J218">
        <f t="shared" si="19"/>
        <v>30.347107438016529</v>
      </c>
    </row>
    <row r="219" spans="1:10">
      <c r="A219" t="s">
        <v>30</v>
      </c>
      <c r="B219">
        <v>6848500</v>
      </c>
      <c r="C219" s="1">
        <v>43290</v>
      </c>
      <c r="D219">
        <v>17.8</v>
      </c>
      <c r="E219" t="s">
        <v>31</v>
      </c>
      <c r="G219" s="1">
        <f t="shared" si="16"/>
        <v>43290</v>
      </c>
      <c r="H219" s="5">
        <f t="shared" si="17"/>
        <v>201807</v>
      </c>
      <c r="I219" s="5">
        <f t="shared" si="18"/>
        <v>2018</v>
      </c>
      <c r="J219">
        <f t="shared" si="19"/>
        <v>35.305785123966942</v>
      </c>
    </row>
    <row r="220" spans="1:10">
      <c r="A220" t="s">
        <v>30</v>
      </c>
      <c r="B220">
        <v>6848500</v>
      </c>
      <c r="C220" s="1">
        <v>43291</v>
      </c>
      <c r="D220">
        <v>16.399999999999999</v>
      </c>
      <c r="E220" t="s">
        <v>31</v>
      </c>
      <c r="G220" s="1">
        <f t="shared" si="16"/>
        <v>43291</v>
      </c>
      <c r="H220" s="5">
        <f t="shared" si="17"/>
        <v>201807</v>
      </c>
      <c r="I220" s="5">
        <f t="shared" si="18"/>
        <v>2018</v>
      </c>
      <c r="J220">
        <f t="shared" si="19"/>
        <v>32.528925619834709</v>
      </c>
    </row>
    <row r="221" spans="1:10">
      <c r="A221" t="s">
        <v>30</v>
      </c>
      <c r="B221">
        <v>6848500</v>
      </c>
      <c r="C221" s="1">
        <v>43292</v>
      </c>
      <c r="D221">
        <v>6.09</v>
      </c>
      <c r="E221" t="s">
        <v>31</v>
      </c>
      <c r="G221" s="1">
        <f t="shared" si="16"/>
        <v>43292</v>
      </c>
      <c r="H221" s="5">
        <f t="shared" si="17"/>
        <v>201807</v>
      </c>
      <c r="I221" s="5">
        <f t="shared" si="18"/>
        <v>2018</v>
      </c>
      <c r="J221">
        <f t="shared" si="19"/>
        <v>12.079338842975206</v>
      </c>
    </row>
    <row r="222" spans="1:10">
      <c r="A222" t="s">
        <v>30</v>
      </c>
      <c r="B222">
        <v>6848500</v>
      </c>
      <c r="C222" s="1">
        <v>43293</v>
      </c>
      <c r="D222">
        <v>2.04</v>
      </c>
      <c r="E222" t="s">
        <v>31</v>
      </c>
      <c r="G222" s="1">
        <f t="shared" si="16"/>
        <v>43293</v>
      </c>
      <c r="H222" s="5">
        <f t="shared" si="17"/>
        <v>201807</v>
      </c>
      <c r="I222" s="5">
        <f t="shared" si="18"/>
        <v>2018</v>
      </c>
      <c r="J222">
        <f t="shared" si="19"/>
        <v>4.0462809917355376</v>
      </c>
    </row>
    <row r="223" spans="1:10">
      <c r="A223" t="s">
        <v>30</v>
      </c>
      <c r="B223">
        <v>6848500</v>
      </c>
      <c r="C223" s="1">
        <v>43294</v>
      </c>
      <c r="D223">
        <v>1.19</v>
      </c>
      <c r="E223" t="s">
        <v>31</v>
      </c>
      <c r="G223" s="1">
        <f t="shared" si="16"/>
        <v>43294</v>
      </c>
      <c r="H223" s="5">
        <f t="shared" si="17"/>
        <v>201807</v>
      </c>
      <c r="I223" s="5">
        <f t="shared" si="18"/>
        <v>2018</v>
      </c>
      <c r="J223">
        <f t="shared" si="19"/>
        <v>2.3603305785123969</v>
      </c>
    </row>
    <row r="224" spans="1:10">
      <c r="A224" t="s">
        <v>30</v>
      </c>
      <c r="B224">
        <v>6848500</v>
      </c>
      <c r="C224" s="1">
        <v>43295</v>
      </c>
      <c r="D224">
        <v>1.43</v>
      </c>
      <c r="E224" t="s">
        <v>31</v>
      </c>
      <c r="G224" s="1">
        <f t="shared" si="16"/>
        <v>43295</v>
      </c>
      <c r="H224" s="5">
        <f t="shared" si="17"/>
        <v>201807</v>
      </c>
      <c r="I224" s="5">
        <f t="shared" si="18"/>
        <v>2018</v>
      </c>
      <c r="J224">
        <f t="shared" si="19"/>
        <v>2.8363636363636364</v>
      </c>
    </row>
    <row r="225" spans="1:10">
      <c r="A225" t="s">
        <v>30</v>
      </c>
      <c r="B225">
        <v>6848500</v>
      </c>
      <c r="C225" s="1">
        <v>43296</v>
      </c>
      <c r="D225">
        <v>1.24</v>
      </c>
      <c r="E225" t="s">
        <v>31</v>
      </c>
      <c r="G225" s="1">
        <f t="shared" si="16"/>
        <v>43296</v>
      </c>
      <c r="H225" s="5">
        <f t="shared" si="17"/>
        <v>201807</v>
      </c>
      <c r="I225" s="5">
        <f t="shared" si="18"/>
        <v>2018</v>
      </c>
      <c r="J225">
        <f t="shared" si="19"/>
        <v>2.4595041322314048</v>
      </c>
    </row>
    <row r="226" spans="1:10">
      <c r="A226" t="s">
        <v>30</v>
      </c>
      <c r="B226">
        <v>6848500</v>
      </c>
      <c r="C226" s="1">
        <v>43297</v>
      </c>
      <c r="D226">
        <v>0.41</v>
      </c>
      <c r="E226" t="s">
        <v>31</v>
      </c>
      <c r="G226" s="1">
        <f t="shared" si="16"/>
        <v>43297</v>
      </c>
      <c r="H226" s="5">
        <f t="shared" si="17"/>
        <v>201807</v>
      </c>
      <c r="I226" s="5">
        <f t="shared" si="18"/>
        <v>2018</v>
      </c>
      <c r="J226">
        <f t="shared" si="19"/>
        <v>0.81322314049586775</v>
      </c>
    </row>
    <row r="227" spans="1:10">
      <c r="A227" t="s">
        <v>30</v>
      </c>
      <c r="B227">
        <v>6848500</v>
      </c>
      <c r="C227" s="1">
        <v>43298</v>
      </c>
      <c r="D227">
        <v>0.57999999999999996</v>
      </c>
      <c r="E227" t="s">
        <v>31</v>
      </c>
      <c r="G227" s="1">
        <f t="shared" si="16"/>
        <v>43298</v>
      </c>
      <c r="H227" s="5">
        <f t="shared" si="17"/>
        <v>201807</v>
      </c>
      <c r="I227" s="5">
        <f t="shared" si="18"/>
        <v>2018</v>
      </c>
      <c r="J227">
        <f t="shared" si="19"/>
        <v>1.1504132231404958</v>
      </c>
    </row>
    <row r="228" spans="1:10">
      <c r="A228" t="s">
        <v>30</v>
      </c>
      <c r="B228">
        <v>6848500</v>
      </c>
      <c r="C228" s="1">
        <v>43299</v>
      </c>
      <c r="D228">
        <v>0.24</v>
      </c>
      <c r="E228" t="s">
        <v>31</v>
      </c>
      <c r="G228" s="1">
        <f t="shared" si="16"/>
        <v>43299</v>
      </c>
      <c r="H228" s="5">
        <f t="shared" si="17"/>
        <v>201807</v>
      </c>
      <c r="I228" s="5">
        <f t="shared" si="18"/>
        <v>2018</v>
      </c>
      <c r="J228">
        <f t="shared" si="19"/>
        <v>0.47603305785123967</v>
      </c>
    </row>
    <row r="229" spans="1:10">
      <c r="A229" t="s">
        <v>30</v>
      </c>
      <c r="B229">
        <v>6848500</v>
      </c>
      <c r="C229" s="1">
        <v>43300</v>
      </c>
      <c r="D229">
        <v>0.91</v>
      </c>
      <c r="E229" t="s">
        <v>31</v>
      </c>
      <c r="G229" s="1">
        <f t="shared" si="16"/>
        <v>43300</v>
      </c>
      <c r="H229" s="5">
        <f t="shared" si="17"/>
        <v>201807</v>
      </c>
      <c r="I229" s="5">
        <f t="shared" si="18"/>
        <v>2018</v>
      </c>
      <c r="J229">
        <f t="shared" si="19"/>
        <v>1.8049586776859503</v>
      </c>
    </row>
    <row r="230" spans="1:10">
      <c r="A230" t="s">
        <v>30</v>
      </c>
      <c r="B230">
        <v>6848500</v>
      </c>
      <c r="C230" s="1">
        <v>43301</v>
      </c>
      <c r="D230">
        <v>4.79</v>
      </c>
      <c r="E230" t="s">
        <v>31</v>
      </c>
      <c r="G230" s="1">
        <f t="shared" si="16"/>
        <v>43301</v>
      </c>
      <c r="H230" s="5">
        <f t="shared" si="17"/>
        <v>201807</v>
      </c>
      <c r="I230" s="5">
        <f t="shared" si="18"/>
        <v>2018</v>
      </c>
      <c r="J230">
        <f t="shared" si="19"/>
        <v>9.5008264462809926</v>
      </c>
    </row>
    <row r="231" spans="1:10">
      <c r="A231" t="s">
        <v>30</v>
      </c>
      <c r="B231">
        <v>6848500</v>
      </c>
      <c r="C231" s="1">
        <v>43302</v>
      </c>
      <c r="D231">
        <v>17.8</v>
      </c>
      <c r="E231" t="s">
        <v>31</v>
      </c>
      <c r="G231" s="1">
        <f t="shared" si="16"/>
        <v>43302</v>
      </c>
      <c r="H231" s="5">
        <f t="shared" si="17"/>
        <v>201807</v>
      </c>
      <c r="I231" s="5">
        <f t="shared" si="18"/>
        <v>2018</v>
      </c>
      <c r="J231">
        <f t="shared" si="19"/>
        <v>35.305785123966942</v>
      </c>
    </row>
    <row r="232" spans="1:10">
      <c r="A232" t="s">
        <v>30</v>
      </c>
      <c r="B232">
        <v>6848500</v>
      </c>
      <c r="C232" s="1">
        <v>43303</v>
      </c>
      <c r="D232">
        <v>7.85</v>
      </c>
      <c r="E232" t="s">
        <v>31</v>
      </c>
      <c r="G232" s="1">
        <f t="shared" si="16"/>
        <v>43303</v>
      </c>
      <c r="H232" s="5">
        <f t="shared" si="17"/>
        <v>201807</v>
      </c>
      <c r="I232" s="5">
        <f t="shared" si="18"/>
        <v>2018</v>
      </c>
      <c r="J232">
        <f t="shared" si="19"/>
        <v>15.570247933884298</v>
      </c>
    </row>
    <row r="233" spans="1:10">
      <c r="A233" t="s">
        <v>30</v>
      </c>
      <c r="B233">
        <v>6848500</v>
      </c>
      <c r="C233" s="1">
        <v>43304</v>
      </c>
      <c r="D233">
        <v>5.56</v>
      </c>
      <c r="E233" t="s">
        <v>31</v>
      </c>
      <c r="G233" s="1">
        <f t="shared" si="16"/>
        <v>43304</v>
      </c>
      <c r="H233" s="5">
        <f t="shared" si="17"/>
        <v>201807</v>
      </c>
      <c r="I233" s="5">
        <f t="shared" si="18"/>
        <v>2018</v>
      </c>
      <c r="J233">
        <f t="shared" si="19"/>
        <v>11.028099173553718</v>
      </c>
    </row>
    <row r="234" spans="1:10">
      <c r="A234" t="s">
        <v>30</v>
      </c>
      <c r="B234">
        <v>6848500</v>
      </c>
      <c r="C234" s="1">
        <v>43305</v>
      </c>
      <c r="D234">
        <v>2.04</v>
      </c>
      <c r="E234" t="s">
        <v>31</v>
      </c>
      <c r="G234" s="1">
        <f t="shared" si="16"/>
        <v>43305</v>
      </c>
      <c r="H234" s="5">
        <f t="shared" si="17"/>
        <v>201807</v>
      </c>
      <c r="I234" s="5">
        <f t="shared" si="18"/>
        <v>2018</v>
      </c>
      <c r="J234">
        <f t="shared" si="19"/>
        <v>4.0462809917355376</v>
      </c>
    </row>
    <row r="235" spans="1:10">
      <c r="A235" t="s">
        <v>30</v>
      </c>
      <c r="B235">
        <v>6848500</v>
      </c>
      <c r="C235" s="1">
        <v>43306</v>
      </c>
      <c r="D235">
        <v>0.66</v>
      </c>
      <c r="E235" t="s">
        <v>31</v>
      </c>
      <c r="G235" s="1">
        <f t="shared" si="16"/>
        <v>43306</v>
      </c>
      <c r="H235" s="5">
        <f t="shared" si="17"/>
        <v>201807</v>
      </c>
      <c r="I235" s="5">
        <f t="shared" si="18"/>
        <v>2018</v>
      </c>
      <c r="J235">
        <f t="shared" si="19"/>
        <v>1.3090909090909091</v>
      </c>
    </row>
    <row r="236" spans="1:10">
      <c r="A236" t="s">
        <v>30</v>
      </c>
      <c r="B236">
        <v>6848500</v>
      </c>
      <c r="C236" s="1">
        <v>43307</v>
      </c>
      <c r="D236">
        <v>40.799999999999997</v>
      </c>
      <c r="E236" t="s">
        <v>31</v>
      </c>
      <c r="G236" s="1">
        <f t="shared" si="16"/>
        <v>43307</v>
      </c>
      <c r="H236" s="5">
        <f t="shared" si="17"/>
        <v>201807</v>
      </c>
      <c r="I236" s="5">
        <f t="shared" si="18"/>
        <v>2018</v>
      </c>
      <c r="J236">
        <f t="shared" si="19"/>
        <v>80.925619834710744</v>
      </c>
    </row>
    <row r="237" spans="1:10">
      <c r="A237" t="s">
        <v>30</v>
      </c>
      <c r="B237">
        <v>6848500</v>
      </c>
      <c r="C237" s="1">
        <v>43308</v>
      </c>
      <c r="D237">
        <v>100</v>
      </c>
      <c r="E237" t="s">
        <v>31</v>
      </c>
      <c r="G237" s="1">
        <f t="shared" si="16"/>
        <v>43308</v>
      </c>
      <c r="H237" s="5">
        <f t="shared" si="17"/>
        <v>201807</v>
      </c>
      <c r="I237" s="5">
        <f t="shared" si="18"/>
        <v>2018</v>
      </c>
      <c r="J237">
        <f t="shared" si="19"/>
        <v>198.34710743801654</v>
      </c>
    </row>
    <row r="238" spans="1:10">
      <c r="A238" t="s">
        <v>30</v>
      </c>
      <c r="B238">
        <v>6848500</v>
      </c>
      <c r="C238" s="1">
        <v>43309</v>
      </c>
      <c r="D238">
        <v>74.5</v>
      </c>
      <c r="E238" t="s">
        <v>31</v>
      </c>
      <c r="G238" s="1">
        <f t="shared" si="16"/>
        <v>43309</v>
      </c>
      <c r="H238" s="5">
        <f t="shared" si="17"/>
        <v>201807</v>
      </c>
      <c r="I238" s="5">
        <f t="shared" si="18"/>
        <v>2018</v>
      </c>
      <c r="J238">
        <f t="shared" si="19"/>
        <v>147.76859504132233</v>
      </c>
    </row>
    <row r="239" spans="1:10">
      <c r="A239" t="s">
        <v>30</v>
      </c>
      <c r="B239">
        <v>6848500</v>
      </c>
      <c r="C239" s="1">
        <v>43310</v>
      </c>
      <c r="D239">
        <v>39.299999999999997</v>
      </c>
      <c r="E239" t="s">
        <v>31</v>
      </c>
      <c r="G239" s="1">
        <f t="shared" si="16"/>
        <v>43310</v>
      </c>
      <c r="H239" s="5">
        <f t="shared" si="17"/>
        <v>201807</v>
      </c>
      <c r="I239" s="5">
        <f t="shared" si="18"/>
        <v>2018</v>
      </c>
      <c r="J239">
        <f t="shared" si="19"/>
        <v>77.950413223140501</v>
      </c>
    </row>
    <row r="240" spans="1:10">
      <c r="A240" t="s">
        <v>30</v>
      </c>
      <c r="B240">
        <v>6848500</v>
      </c>
      <c r="C240" s="1">
        <v>43311</v>
      </c>
      <c r="D240">
        <v>204</v>
      </c>
      <c r="E240" t="s">
        <v>31</v>
      </c>
      <c r="G240" s="1">
        <f t="shared" si="16"/>
        <v>43311</v>
      </c>
      <c r="H240" s="5">
        <f t="shared" si="17"/>
        <v>201807</v>
      </c>
      <c r="I240" s="5">
        <f t="shared" si="18"/>
        <v>2018</v>
      </c>
      <c r="J240">
        <f t="shared" si="19"/>
        <v>404.62809917355372</v>
      </c>
    </row>
    <row r="241" spans="1:10">
      <c r="A241" t="s">
        <v>30</v>
      </c>
      <c r="B241">
        <v>6848500</v>
      </c>
      <c r="C241" s="1">
        <v>43312</v>
      </c>
      <c r="D241">
        <v>187</v>
      </c>
      <c r="E241" t="s">
        <v>31</v>
      </c>
      <c r="G241" s="1">
        <f t="shared" si="16"/>
        <v>43312</v>
      </c>
      <c r="H241" s="5">
        <f t="shared" si="17"/>
        <v>201807</v>
      </c>
      <c r="I241" s="5">
        <f t="shared" si="18"/>
        <v>2018</v>
      </c>
      <c r="J241">
        <f t="shared" si="19"/>
        <v>370.90909090909093</v>
      </c>
    </row>
    <row r="242" spans="1:10">
      <c r="A242" t="s">
        <v>30</v>
      </c>
      <c r="B242">
        <v>6848500</v>
      </c>
      <c r="C242" s="1">
        <v>43313</v>
      </c>
      <c r="D242">
        <v>60.9</v>
      </c>
      <c r="E242" t="s">
        <v>31</v>
      </c>
      <c r="G242" s="1">
        <f t="shared" si="16"/>
        <v>43313</v>
      </c>
      <c r="H242" s="5">
        <f t="shared" si="17"/>
        <v>201808</v>
      </c>
      <c r="I242" s="5">
        <f t="shared" si="18"/>
        <v>2018</v>
      </c>
      <c r="J242">
        <f t="shared" si="19"/>
        <v>120.79338842975207</v>
      </c>
    </row>
    <row r="243" spans="1:10">
      <c r="A243" t="s">
        <v>30</v>
      </c>
      <c r="B243">
        <v>6848500</v>
      </c>
      <c r="C243" s="1">
        <v>43314</v>
      </c>
      <c r="D243">
        <v>20.2</v>
      </c>
      <c r="E243" t="s">
        <v>31</v>
      </c>
      <c r="G243" s="1">
        <f t="shared" si="16"/>
        <v>43314</v>
      </c>
      <c r="H243" s="5">
        <f t="shared" si="17"/>
        <v>201808</v>
      </c>
      <c r="I243" s="5">
        <f t="shared" si="18"/>
        <v>2018</v>
      </c>
      <c r="J243">
        <f t="shared" si="19"/>
        <v>40.066115702479337</v>
      </c>
    </row>
    <row r="244" spans="1:10">
      <c r="A244" t="s">
        <v>30</v>
      </c>
      <c r="B244">
        <v>6848500</v>
      </c>
      <c r="C244" s="1">
        <v>43315</v>
      </c>
      <c r="D244">
        <v>9.7200000000000006</v>
      </c>
      <c r="E244" t="s">
        <v>31</v>
      </c>
      <c r="G244" s="1">
        <f t="shared" si="16"/>
        <v>43315</v>
      </c>
      <c r="H244" s="5">
        <f t="shared" si="17"/>
        <v>201808</v>
      </c>
      <c r="I244" s="5">
        <f t="shared" si="18"/>
        <v>2018</v>
      </c>
      <c r="J244">
        <f t="shared" si="19"/>
        <v>19.279338842975207</v>
      </c>
    </row>
    <row r="245" spans="1:10">
      <c r="A245" t="s">
        <v>30</v>
      </c>
      <c r="B245">
        <v>6848500</v>
      </c>
      <c r="C245" s="1">
        <v>43316</v>
      </c>
      <c r="D245">
        <v>5.28</v>
      </c>
      <c r="E245" t="s">
        <v>31</v>
      </c>
      <c r="G245" s="1">
        <f t="shared" si="16"/>
        <v>43316</v>
      </c>
      <c r="H245" s="5">
        <f t="shared" si="17"/>
        <v>201808</v>
      </c>
      <c r="I245" s="5">
        <f t="shared" si="18"/>
        <v>2018</v>
      </c>
      <c r="J245">
        <f t="shared" si="19"/>
        <v>10.472727272727273</v>
      </c>
    </row>
    <row r="246" spans="1:10">
      <c r="A246" t="s">
        <v>30</v>
      </c>
      <c r="B246">
        <v>6848500</v>
      </c>
      <c r="C246" s="1">
        <v>43317</v>
      </c>
      <c r="D246">
        <v>3.6</v>
      </c>
      <c r="E246" t="s">
        <v>31</v>
      </c>
      <c r="G246" s="1">
        <f t="shared" si="16"/>
        <v>43317</v>
      </c>
      <c r="H246" s="5">
        <f t="shared" si="17"/>
        <v>201808</v>
      </c>
      <c r="I246" s="5">
        <f t="shared" si="18"/>
        <v>2018</v>
      </c>
      <c r="J246">
        <f t="shared" si="19"/>
        <v>7.1404958677685952</v>
      </c>
    </row>
    <row r="247" spans="1:10">
      <c r="A247" t="s">
        <v>30</v>
      </c>
      <c r="B247">
        <v>6848500</v>
      </c>
      <c r="C247" s="1">
        <v>43318</v>
      </c>
      <c r="D247">
        <v>3.19</v>
      </c>
      <c r="E247" t="s">
        <v>31</v>
      </c>
      <c r="G247" s="1">
        <f t="shared" si="16"/>
        <v>43318</v>
      </c>
      <c r="H247" s="5">
        <f t="shared" si="17"/>
        <v>201808</v>
      </c>
      <c r="I247" s="5">
        <f t="shared" si="18"/>
        <v>2018</v>
      </c>
      <c r="J247">
        <f t="shared" si="19"/>
        <v>6.3272727272727272</v>
      </c>
    </row>
    <row r="248" spans="1:10">
      <c r="A248" t="s">
        <v>30</v>
      </c>
      <c r="B248">
        <v>6848500</v>
      </c>
      <c r="C248" s="1">
        <v>43319</v>
      </c>
      <c r="D248">
        <v>4.29</v>
      </c>
      <c r="E248" t="s">
        <v>31</v>
      </c>
      <c r="G248" s="1">
        <f t="shared" si="16"/>
        <v>43319</v>
      </c>
      <c r="H248" s="5">
        <f t="shared" si="17"/>
        <v>201808</v>
      </c>
      <c r="I248" s="5">
        <f t="shared" si="18"/>
        <v>2018</v>
      </c>
      <c r="J248">
        <f t="shared" si="19"/>
        <v>8.5090909090909097</v>
      </c>
    </row>
    <row r="249" spans="1:10">
      <c r="A249" t="s">
        <v>30</v>
      </c>
      <c r="B249">
        <v>6848500</v>
      </c>
      <c r="C249" s="1">
        <v>43320</v>
      </c>
      <c r="D249">
        <v>5.7</v>
      </c>
      <c r="E249" t="s">
        <v>31</v>
      </c>
      <c r="G249" s="1">
        <f t="shared" ref="G249:G261" si="20">IF(OR(C249&lt;=0,ISTEXT(C249)),"",C249)</f>
        <v>43320</v>
      </c>
      <c r="H249" s="5">
        <f t="shared" ref="H249:H261" si="21">IF(NOT(ISTEXT(G249)),YEAR(G249)*100+MONTH(G249),"")</f>
        <v>201808</v>
      </c>
      <c r="I249" s="5">
        <f t="shared" ref="I249:I261" si="22">IF(NOT(ISTEXT(G249)),YEAR(G249),"")</f>
        <v>2018</v>
      </c>
      <c r="J249">
        <f t="shared" ref="J249:J261" si="23">IF(AND(ISNUMBER(G249),ISNUMBER(D249)),D249*(640*24*3600)/(5280^2),"DataGap")</f>
        <v>11.305785123966942</v>
      </c>
    </row>
    <row r="250" spans="1:10">
      <c r="A250" t="s">
        <v>30</v>
      </c>
      <c r="B250">
        <v>6848500</v>
      </c>
      <c r="C250" s="1">
        <v>43321</v>
      </c>
      <c r="D250">
        <v>3.86</v>
      </c>
      <c r="E250" t="s">
        <v>31</v>
      </c>
      <c r="G250" s="1">
        <f t="shared" si="20"/>
        <v>43321</v>
      </c>
      <c r="H250" s="5">
        <f t="shared" si="21"/>
        <v>201808</v>
      </c>
      <c r="I250" s="5">
        <f t="shared" si="22"/>
        <v>2018</v>
      </c>
      <c r="J250">
        <f t="shared" si="23"/>
        <v>7.6561983471074377</v>
      </c>
    </row>
    <row r="251" spans="1:10">
      <c r="A251" t="s">
        <v>30</v>
      </c>
      <c r="B251">
        <v>6848500</v>
      </c>
      <c r="C251" s="1">
        <v>43322</v>
      </c>
      <c r="D251">
        <v>3.12</v>
      </c>
      <c r="E251" t="s">
        <v>31</v>
      </c>
      <c r="G251" s="1">
        <f t="shared" si="20"/>
        <v>43322</v>
      </c>
      <c r="H251" s="5">
        <f t="shared" si="21"/>
        <v>201808</v>
      </c>
      <c r="I251" s="5">
        <f t="shared" si="22"/>
        <v>2018</v>
      </c>
      <c r="J251">
        <f t="shared" si="23"/>
        <v>6.1884297520661153</v>
      </c>
    </row>
    <row r="252" spans="1:10">
      <c r="A252" t="s">
        <v>30</v>
      </c>
      <c r="B252">
        <v>6848500</v>
      </c>
      <c r="C252" s="1">
        <v>43323</v>
      </c>
      <c r="D252">
        <v>2.1</v>
      </c>
      <c r="E252" t="s">
        <v>31</v>
      </c>
      <c r="G252" s="1">
        <f t="shared" si="20"/>
        <v>43323</v>
      </c>
      <c r="H252" s="5">
        <f t="shared" si="21"/>
        <v>201808</v>
      </c>
      <c r="I252" s="5">
        <f t="shared" si="22"/>
        <v>2018</v>
      </c>
      <c r="J252">
        <f t="shared" si="23"/>
        <v>4.1652892561983474</v>
      </c>
    </row>
    <row r="253" spans="1:10">
      <c r="A253" t="s">
        <v>30</v>
      </c>
      <c r="B253">
        <v>6848500</v>
      </c>
      <c r="C253" s="1">
        <v>43324</v>
      </c>
      <c r="D253">
        <v>1.85</v>
      </c>
      <c r="E253" t="s">
        <v>31</v>
      </c>
      <c r="G253" s="1">
        <f t="shared" si="20"/>
        <v>43324</v>
      </c>
      <c r="H253" s="5">
        <f t="shared" si="21"/>
        <v>201808</v>
      </c>
      <c r="I253" s="5">
        <f t="shared" si="22"/>
        <v>2018</v>
      </c>
      <c r="J253">
        <f t="shared" si="23"/>
        <v>3.669421487603306</v>
      </c>
    </row>
    <row r="254" spans="1:10">
      <c r="A254" t="s">
        <v>30</v>
      </c>
      <c r="B254">
        <v>6848500</v>
      </c>
      <c r="C254" s="1">
        <v>43325</v>
      </c>
      <c r="D254">
        <v>1.19</v>
      </c>
      <c r="E254" t="s">
        <v>31</v>
      </c>
      <c r="G254" s="1">
        <f t="shared" si="20"/>
        <v>43325</v>
      </c>
      <c r="H254" s="5">
        <f t="shared" si="21"/>
        <v>201808</v>
      </c>
      <c r="I254" s="5">
        <f t="shared" si="22"/>
        <v>2018</v>
      </c>
      <c r="J254">
        <f t="shared" si="23"/>
        <v>2.3603305785123969</v>
      </c>
    </row>
    <row r="255" spans="1:10">
      <c r="A255" t="s">
        <v>30</v>
      </c>
      <c r="B255">
        <v>6848500</v>
      </c>
      <c r="C255" s="1">
        <v>43326</v>
      </c>
      <c r="D255">
        <v>12.3</v>
      </c>
      <c r="E255" t="s">
        <v>31</v>
      </c>
      <c r="G255" s="1">
        <f t="shared" si="20"/>
        <v>43326</v>
      </c>
      <c r="H255" s="5">
        <f t="shared" si="21"/>
        <v>201808</v>
      </c>
      <c r="I255" s="5">
        <f t="shared" si="22"/>
        <v>2018</v>
      </c>
      <c r="J255">
        <f t="shared" si="23"/>
        <v>24.396694214876032</v>
      </c>
    </row>
    <row r="256" spans="1:10">
      <c r="A256" t="s">
        <v>30</v>
      </c>
      <c r="B256">
        <v>6848500</v>
      </c>
      <c r="C256" s="1">
        <v>43327</v>
      </c>
      <c r="D256">
        <v>22</v>
      </c>
      <c r="E256" t="s">
        <v>31</v>
      </c>
      <c r="G256" s="1">
        <f t="shared" si="20"/>
        <v>43327</v>
      </c>
      <c r="H256" s="5">
        <f t="shared" si="21"/>
        <v>201808</v>
      </c>
      <c r="I256" s="5">
        <f t="shared" si="22"/>
        <v>2018</v>
      </c>
      <c r="J256">
        <f t="shared" si="23"/>
        <v>43.636363636363633</v>
      </c>
    </row>
    <row r="257" spans="1:10">
      <c r="A257" t="s">
        <v>30</v>
      </c>
      <c r="B257">
        <v>6848500</v>
      </c>
      <c r="C257" s="1">
        <v>43328</v>
      </c>
      <c r="D257">
        <v>13.8</v>
      </c>
      <c r="E257" t="s">
        <v>31</v>
      </c>
      <c r="G257" s="1">
        <f t="shared" si="20"/>
        <v>43328</v>
      </c>
      <c r="H257" s="5">
        <f t="shared" si="21"/>
        <v>201808</v>
      </c>
      <c r="I257" s="5">
        <f t="shared" si="22"/>
        <v>2018</v>
      </c>
      <c r="J257">
        <f t="shared" si="23"/>
        <v>27.371900826446282</v>
      </c>
    </row>
    <row r="258" spans="1:10">
      <c r="A258" t="s">
        <v>30</v>
      </c>
      <c r="B258">
        <v>6848500</v>
      </c>
      <c r="C258" s="1">
        <v>43329</v>
      </c>
      <c r="D258">
        <v>5.2</v>
      </c>
      <c r="E258" t="s">
        <v>31</v>
      </c>
      <c r="G258" s="1">
        <f t="shared" si="20"/>
        <v>43329</v>
      </c>
      <c r="H258" s="5">
        <f t="shared" si="21"/>
        <v>201808</v>
      </c>
      <c r="I258" s="5">
        <f t="shared" si="22"/>
        <v>2018</v>
      </c>
      <c r="J258">
        <f t="shared" si="23"/>
        <v>10.314049586776859</v>
      </c>
    </row>
    <row r="259" spans="1:10">
      <c r="A259" t="s">
        <v>30</v>
      </c>
      <c r="B259">
        <v>6848500</v>
      </c>
      <c r="C259" s="1">
        <v>43330</v>
      </c>
      <c r="D259">
        <v>2.71</v>
      </c>
      <c r="E259" t="s">
        <v>31</v>
      </c>
      <c r="G259" s="1">
        <f t="shared" si="20"/>
        <v>43330</v>
      </c>
      <c r="H259" s="5">
        <f t="shared" si="21"/>
        <v>201808</v>
      </c>
      <c r="I259" s="5">
        <f t="shared" si="22"/>
        <v>2018</v>
      </c>
      <c r="J259">
        <f t="shared" si="23"/>
        <v>5.3752066115702481</v>
      </c>
    </row>
    <row r="260" spans="1:10">
      <c r="A260" t="s">
        <v>30</v>
      </c>
      <c r="B260">
        <v>6848500</v>
      </c>
      <c r="C260" s="1">
        <v>43331</v>
      </c>
      <c r="D260">
        <v>34.9</v>
      </c>
      <c r="E260" t="s">
        <v>31</v>
      </c>
      <c r="G260" s="1">
        <f t="shared" si="20"/>
        <v>43331</v>
      </c>
      <c r="H260" s="5">
        <f t="shared" si="21"/>
        <v>201808</v>
      </c>
      <c r="I260" s="5">
        <f t="shared" si="22"/>
        <v>2018</v>
      </c>
      <c r="J260">
        <f t="shared" si="23"/>
        <v>69.223140495867767</v>
      </c>
    </row>
    <row r="261" spans="1:10">
      <c r="A261" t="s">
        <v>30</v>
      </c>
      <c r="B261">
        <v>6848500</v>
      </c>
      <c r="C261" s="1">
        <v>43332</v>
      </c>
      <c r="D261">
        <v>46.5</v>
      </c>
      <c r="E261" t="s">
        <v>31</v>
      </c>
      <c r="G261" s="1">
        <f t="shared" si="20"/>
        <v>43332</v>
      </c>
      <c r="H261" s="5">
        <f t="shared" si="21"/>
        <v>201808</v>
      </c>
      <c r="I261" s="5">
        <f t="shared" si="22"/>
        <v>2018</v>
      </c>
      <c r="J261">
        <f t="shared" si="23"/>
        <v>92.231404958677686</v>
      </c>
    </row>
    <row r="262" spans="1:10">
      <c r="A262" t="s">
        <v>30</v>
      </c>
      <c r="B262">
        <v>6848500</v>
      </c>
      <c r="C262" s="1">
        <v>43333</v>
      </c>
      <c r="D262">
        <v>32.6</v>
      </c>
      <c r="E262" t="s">
        <v>31</v>
      </c>
      <c r="G262" s="1">
        <f t="shared" ref="G262:G276" si="24">IF(OR(C262&lt;=0,ISTEXT(C262)),"",C262)</f>
        <v>43333</v>
      </c>
      <c r="H262" s="5">
        <f t="shared" ref="H262:H276" si="25">IF(NOT(ISTEXT(G262)),YEAR(G262)*100+MONTH(G262),"")</f>
        <v>201808</v>
      </c>
      <c r="I262" s="5">
        <f t="shared" ref="I262:I276" si="26">IF(NOT(ISTEXT(G262)),YEAR(G262),"")</f>
        <v>2018</v>
      </c>
      <c r="J262">
        <f t="shared" ref="J262:J276" si="27">IF(AND(ISNUMBER(G262),ISNUMBER(D262)),D262*(640*24*3600)/(5280^2),"DataGap")</f>
        <v>64.661157024793383</v>
      </c>
    </row>
    <row r="263" spans="1:10">
      <c r="A263" t="s">
        <v>30</v>
      </c>
      <c r="B263">
        <v>6848500</v>
      </c>
      <c r="C263" s="1">
        <v>43334</v>
      </c>
      <c r="D263">
        <v>16.2</v>
      </c>
      <c r="E263" t="s">
        <v>31</v>
      </c>
      <c r="G263" s="1">
        <f t="shared" si="24"/>
        <v>43334</v>
      </c>
      <c r="H263" s="5">
        <f t="shared" si="25"/>
        <v>201808</v>
      </c>
      <c r="I263" s="5">
        <f t="shared" si="26"/>
        <v>2018</v>
      </c>
      <c r="J263">
        <f t="shared" si="27"/>
        <v>32.132231404958681</v>
      </c>
    </row>
    <row r="264" spans="1:10">
      <c r="A264" t="s">
        <v>30</v>
      </c>
      <c r="B264">
        <v>6848500</v>
      </c>
      <c r="C264" s="1">
        <v>43335</v>
      </c>
      <c r="D264">
        <v>7.72</v>
      </c>
      <c r="E264" t="s">
        <v>31</v>
      </c>
      <c r="G264" s="1">
        <f t="shared" si="24"/>
        <v>43335</v>
      </c>
      <c r="H264" s="5">
        <f t="shared" si="25"/>
        <v>201808</v>
      </c>
      <c r="I264" s="5">
        <f t="shared" si="26"/>
        <v>2018</v>
      </c>
      <c r="J264">
        <f t="shared" si="27"/>
        <v>15.312396694214875</v>
      </c>
    </row>
    <row r="265" spans="1:10">
      <c r="A265" t="s">
        <v>30</v>
      </c>
      <c r="B265">
        <v>6848500</v>
      </c>
      <c r="C265" s="1">
        <v>43336</v>
      </c>
      <c r="D265">
        <v>5.74</v>
      </c>
      <c r="E265" t="s">
        <v>31</v>
      </c>
      <c r="G265" s="1">
        <f t="shared" si="24"/>
        <v>43336</v>
      </c>
      <c r="H265" s="5">
        <f t="shared" si="25"/>
        <v>201808</v>
      </c>
      <c r="I265" s="5">
        <f t="shared" si="26"/>
        <v>2018</v>
      </c>
      <c r="J265">
        <f t="shared" si="27"/>
        <v>11.38512396694215</v>
      </c>
    </row>
    <row r="266" spans="1:10">
      <c r="A266" t="s">
        <v>30</v>
      </c>
      <c r="B266">
        <v>6848500</v>
      </c>
      <c r="C266" s="1">
        <v>43337</v>
      </c>
      <c r="D266">
        <v>4.76</v>
      </c>
      <c r="E266" t="s">
        <v>31</v>
      </c>
      <c r="G266" s="1">
        <f t="shared" si="24"/>
        <v>43337</v>
      </c>
      <c r="H266" s="5">
        <f t="shared" si="25"/>
        <v>201808</v>
      </c>
      <c r="I266" s="5">
        <f t="shared" si="26"/>
        <v>2018</v>
      </c>
      <c r="J266">
        <f t="shared" si="27"/>
        <v>9.4413223140495877</v>
      </c>
    </row>
    <row r="267" spans="1:10">
      <c r="A267" t="s">
        <v>30</v>
      </c>
      <c r="B267">
        <v>6848500</v>
      </c>
      <c r="C267" s="1">
        <v>43338</v>
      </c>
      <c r="D267">
        <v>3.56</v>
      </c>
      <c r="E267" t="s">
        <v>31</v>
      </c>
      <c r="G267" s="1">
        <f t="shared" si="24"/>
        <v>43338</v>
      </c>
      <c r="H267" s="5">
        <f t="shared" si="25"/>
        <v>201808</v>
      </c>
      <c r="I267" s="5">
        <f t="shared" si="26"/>
        <v>2018</v>
      </c>
      <c r="J267">
        <f t="shared" si="27"/>
        <v>7.0611570247933884</v>
      </c>
    </row>
    <row r="268" spans="1:10">
      <c r="A268" t="s">
        <v>30</v>
      </c>
      <c r="B268">
        <v>6848500</v>
      </c>
      <c r="C268" s="1">
        <v>43339</v>
      </c>
      <c r="D268">
        <v>3.22</v>
      </c>
      <c r="E268" t="s">
        <v>31</v>
      </c>
      <c r="G268" s="1">
        <f t="shared" si="24"/>
        <v>43339</v>
      </c>
      <c r="H268" s="5">
        <f t="shared" si="25"/>
        <v>201808</v>
      </c>
      <c r="I268" s="5">
        <f t="shared" si="26"/>
        <v>2018</v>
      </c>
      <c r="J268">
        <f t="shared" si="27"/>
        <v>6.3867768595041321</v>
      </c>
    </row>
    <row r="269" spans="1:10">
      <c r="A269" t="s">
        <v>30</v>
      </c>
      <c r="B269">
        <v>6848500</v>
      </c>
      <c r="C269" s="1">
        <v>43340</v>
      </c>
      <c r="D269">
        <v>2.91</v>
      </c>
      <c r="E269" t="s">
        <v>31</v>
      </c>
      <c r="G269" s="1">
        <f t="shared" si="24"/>
        <v>43340</v>
      </c>
      <c r="H269" s="5">
        <f t="shared" si="25"/>
        <v>201808</v>
      </c>
      <c r="I269" s="5">
        <f t="shared" si="26"/>
        <v>2018</v>
      </c>
      <c r="J269">
        <f t="shared" si="27"/>
        <v>5.7719008264462808</v>
      </c>
    </row>
    <row r="270" spans="1:10">
      <c r="A270" t="s">
        <v>30</v>
      </c>
      <c r="B270">
        <v>6848500</v>
      </c>
      <c r="C270" s="1">
        <v>43341</v>
      </c>
      <c r="D270">
        <v>2.17</v>
      </c>
      <c r="E270" t="s">
        <v>31</v>
      </c>
      <c r="G270" s="1">
        <f t="shared" si="24"/>
        <v>43341</v>
      </c>
      <c r="H270" s="5">
        <f t="shared" si="25"/>
        <v>201808</v>
      </c>
      <c r="I270" s="5">
        <f t="shared" si="26"/>
        <v>2018</v>
      </c>
      <c r="J270">
        <f t="shared" si="27"/>
        <v>4.3041322314049584</v>
      </c>
    </row>
    <row r="271" spans="1:10">
      <c r="A271" t="s">
        <v>30</v>
      </c>
      <c r="B271">
        <v>6848500</v>
      </c>
      <c r="C271" s="1">
        <v>43342</v>
      </c>
      <c r="D271">
        <v>1.63</v>
      </c>
      <c r="E271" t="s">
        <v>31</v>
      </c>
      <c r="G271" s="1">
        <f t="shared" si="24"/>
        <v>43342</v>
      </c>
      <c r="H271" s="5">
        <f t="shared" si="25"/>
        <v>201808</v>
      </c>
      <c r="I271" s="5">
        <f t="shared" si="26"/>
        <v>2018</v>
      </c>
      <c r="J271">
        <f t="shared" si="27"/>
        <v>3.2330578512396695</v>
      </c>
    </row>
    <row r="272" spans="1:10">
      <c r="A272" t="s">
        <v>30</v>
      </c>
      <c r="B272">
        <v>6848500</v>
      </c>
      <c r="C272" s="1">
        <v>43343</v>
      </c>
      <c r="D272">
        <v>1.54</v>
      </c>
      <c r="E272" t="s">
        <v>31</v>
      </c>
      <c r="G272" s="1">
        <f t="shared" si="24"/>
        <v>43343</v>
      </c>
      <c r="H272" s="5">
        <f t="shared" si="25"/>
        <v>201808</v>
      </c>
      <c r="I272" s="5">
        <f t="shared" si="26"/>
        <v>2018</v>
      </c>
      <c r="J272">
        <f t="shared" si="27"/>
        <v>3.0545454545454547</v>
      </c>
    </row>
    <row r="273" spans="1:10">
      <c r="A273" t="s">
        <v>30</v>
      </c>
      <c r="B273">
        <v>6848500</v>
      </c>
      <c r="C273" s="1">
        <v>43344</v>
      </c>
      <c r="D273">
        <v>1.31</v>
      </c>
      <c r="E273" t="s">
        <v>31</v>
      </c>
      <c r="G273" s="1">
        <f t="shared" si="24"/>
        <v>43344</v>
      </c>
      <c r="H273" s="5">
        <f t="shared" si="25"/>
        <v>201809</v>
      </c>
      <c r="I273" s="5">
        <f t="shared" si="26"/>
        <v>2018</v>
      </c>
      <c r="J273">
        <f t="shared" si="27"/>
        <v>2.5983471074380167</v>
      </c>
    </row>
    <row r="274" spans="1:10">
      <c r="A274" t="s">
        <v>30</v>
      </c>
      <c r="B274">
        <v>6848500</v>
      </c>
      <c r="C274" s="1">
        <v>43345</v>
      </c>
      <c r="D274">
        <v>1.46</v>
      </c>
      <c r="E274" t="s">
        <v>31</v>
      </c>
      <c r="G274" s="1">
        <f t="shared" si="24"/>
        <v>43345</v>
      </c>
      <c r="H274" s="5">
        <f t="shared" si="25"/>
        <v>201809</v>
      </c>
      <c r="I274" s="5">
        <f t="shared" si="26"/>
        <v>2018</v>
      </c>
      <c r="J274">
        <f t="shared" si="27"/>
        <v>2.8958677685950414</v>
      </c>
    </row>
    <row r="275" spans="1:10">
      <c r="A275" t="s">
        <v>30</v>
      </c>
      <c r="B275">
        <v>6848500</v>
      </c>
      <c r="C275" s="1">
        <v>43346</v>
      </c>
      <c r="D275">
        <v>1.71</v>
      </c>
      <c r="E275" t="s">
        <v>31</v>
      </c>
      <c r="G275" s="1">
        <f t="shared" si="24"/>
        <v>43346</v>
      </c>
      <c r="H275" s="5">
        <f t="shared" si="25"/>
        <v>201809</v>
      </c>
      <c r="I275" s="5">
        <f t="shared" si="26"/>
        <v>2018</v>
      </c>
      <c r="J275">
        <f t="shared" si="27"/>
        <v>3.3917355371900828</v>
      </c>
    </row>
    <row r="276" spans="1:10">
      <c r="A276" t="s">
        <v>30</v>
      </c>
      <c r="B276">
        <v>6848500</v>
      </c>
      <c r="C276" s="1">
        <v>43347</v>
      </c>
      <c r="D276">
        <v>2.54</v>
      </c>
      <c r="E276" t="s">
        <v>31</v>
      </c>
      <c r="G276" s="1">
        <f t="shared" si="24"/>
        <v>43347</v>
      </c>
      <c r="H276" s="5">
        <f t="shared" si="25"/>
        <v>201809</v>
      </c>
      <c r="I276" s="5">
        <f t="shared" si="26"/>
        <v>2018</v>
      </c>
      <c r="J276">
        <f t="shared" si="27"/>
        <v>5.0380165289256196</v>
      </c>
    </row>
    <row r="277" spans="1:10">
      <c r="A277" t="s">
        <v>30</v>
      </c>
      <c r="B277">
        <v>6848500</v>
      </c>
      <c r="C277" s="1">
        <v>43348</v>
      </c>
      <c r="D277">
        <v>4.4800000000000004</v>
      </c>
      <c r="E277" t="s">
        <v>31</v>
      </c>
      <c r="G277" s="1">
        <f t="shared" ref="G277:G284" si="28">IF(OR(C277&lt;=0,ISTEXT(C277)),"",C277)</f>
        <v>43348</v>
      </c>
      <c r="H277" s="5">
        <f t="shared" ref="H277:H284" si="29">IF(NOT(ISTEXT(G277)),YEAR(G277)*100+MONTH(G277),"")</f>
        <v>201809</v>
      </c>
      <c r="I277" s="5">
        <f t="shared" ref="I277:I284" si="30">IF(NOT(ISTEXT(G277)),YEAR(G277),"")</f>
        <v>2018</v>
      </c>
      <c r="J277">
        <f t="shared" ref="J277:J284" si="31">IF(AND(ISNUMBER(G277),ISNUMBER(D277)),D277*(640*24*3600)/(5280^2),"DataGap")</f>
        <v>8.8859504132231422</v>
      </c>
    </row>
    <row r="278" spans="1:10">
      <c r="A278" t="s">
        <v>30</v>
      </c>
      <c r="B278">
        <v>6848500</v>
      </c>
      <c r="C278" s="1">
        <v>43349</v>
      </c>
      <c r="D278">
        <v>4.95</v>
      </c>
      <c r="E278" t="s">
        <v>31</v>
      </c>
      <c r="G278" s="1">
        <f t="shared" si="28"/>
        <v>43349</v>
      </c>
      <c r="H278" s="5">
        <f t="shared" si="29"/>
        <v>201809</v>
      </c>
      <c r="I278" s="5">
        <f t="shared" si="30"/>
        <v>2018</v>
      </c>
      <c r="J278">
        <f t="shared" si="31"/>
        <v>9.8181818181818183</v>
      </c>
    </row>
    <row r="279" spans="1:10">
      <c r="A279" t="s">
        <v>30</v>
      </c>
      <c r="B279">
        <v>6848500</v>
      </c>
      <c r="C279" s="1">
        <v>43350</v>
      </c>
      <c r="D279">
        <v>3.93</v>
      </c>
      <c r="E279" t="s">
        <v>31</v>
      </c>
      <c r="G279" s="1">
        <f t="shared" si="28"/>
        <v>43350</v>
      </c>
      <c r="H279" s="5">
        <f t="shared" si="29"/>
        <v>201809</v>
      </c>
      <c r="I279" s="5">
        <f t="shared" si="30"/>
        <v>2018</v>
      </c>
      <c r="J279">
        <f t="shared" si="31"/>
        <v>7.7950413223140496</v>
      </c>
    </row>
    <row r="280" spans="1:10">
      <c r="A280" t="s">
        <v>30</v>
      </c>
      <c r="B280">
        <v>6848500</v>
      </c>
      <c r="C280" s="1">
        <v>43351</v>
      </c>
      <c r="D280">
        <v>3.01</v>
      </c>
      <c r="E280" t="s">
        <v>31</v>
      </c>
      <c r="G280" s="1">
        <f t="shared" si="28"/>
        <v>43351</v>
      </c>
      <c r="H280" s="5">
        <f t="shared" si="29"/>
        <v>201809</v>
      </c>
      <c r="I280" s="5">
        <f t="shared" si="30"/>
        <v>2018</v>
      </c>
      <c r="J280">
        <f t="shared" si="31"/>
        <v>5.9702479338842975</v>
      </c>
    </row>
    <row r="281" spans="1:10">
      <c r="A281" t="s">
        <v>30</v>
      </c>
      <c r="B281">
        <v>6848500</v>
      </c>
      <c r="C281" s="1">
        <v>43352</v>
      </c>
      <c r="D281">
        <v>3.09</v>
      </c>
      <c r="E281" t="s">
        <v>31</v>
      </c>
      <c r="G281" s="1">
        <f t="shared" si="28"/>
        <v>43352</v>
      </c>
      <c r="H281" s="5">
        <f t="shared" si="29"/>
        <v>201809</v>
      </c>
      <c r="I281" s="5">
        <f t="shared" si="30"/>
        <v>2018</v>
      </c>
      <c r="J281">
        <f t="shared" si="31"/>
        <v>6.1289256198347104</v>
      </c>
    </row>
    <row r="282" spans="1:10">
      <c r="A282" t="s">
        <v>30</v>
      </c>
      <c r="B282">
        <v>6848500</v>
      </c>
      <c r="C282" s="1">
        <v>43353</v>
      </c>
      <c r="D282">
        <v>3.69</v>
      </c>
      <c r="E282" t="s">
        <v>31</v>
      </c>
      <c r="G282" s="1">
        <f t="shared" si="28"/>
        <v>43353</v>
      </c>
      <c r="H282" s="5">
        <f t="shared" si="29"/>
        <v>201809</v>
      </c>
      <c r="I282" s="5">
        <f t="shared" si="30"/>
        <v>2018</v>
      </c>
      <c r="J282">
        <f t="shared" si="31"/>
        <v>7.3190082644628101</v>
      </c>
    </row>
    <row r="283" spans="1:10">
      <c r="A283" t="s">
        <v>30</v>
      </c>
      <c r="B283">
        <v>6848500</v>
      </c>
      <c r="C283" s="1">
        <v>43354</v>
      </c>
      <c r="D283">
        <v>5.21</v>
      </c>
      <c r="E283" t="s">
        <v>31</v>
      </c>
      <c r="G283" s="1">
        <f t="shared" si="28"/>
        <v>43354</v>
      </c>
      <c r="H283" s="5">
        <f t="shared" si="29"/>
        <v>201809</v>
      </c>
      <c r="I283" s="5">
        <f t="shared" si="30"/>
        <v>2018</v>
      </c>
      <c r="J283">
        <f t="shared" si="31"/>
        <v>10.333884297520662</v>
      </c>
    </row>
    <row r="284" spans="1:10">
      <c r="A284" t="s">
        <v>30</v>
      </c>
      <c r="B284">
        <v>6848500</v>
      </c>
      <c r="C284" s="1">
        <v>43355</v>
      </c>
      <c r="D284">
        <v>3.97</v>
      </c>
      <c r="E284" t="s">
        <v>31</v>
      </c>
      <c r="G284" s="1">
        <f t="shared" si="28"/>
        <v>43355</v>
      </c>
      <c r="H284" s="5">
        <f t="shared" si="29"/>
        <v>201809</v>
      </c>
      <c r="I284" s="5">
        <f t="shared" si="30"/>
        <v>2018</v>
      </c>
      <c r="J284">
        <f t="shared" si="31"/>
        <v>7.8743801652892564</v>
      </c>
    </row>
    <row r="285" spans="1:10">
      <c r="A285" t="s">
        <v>30</v>
      </c>
      <c r="B285">
        <v>6848500</v>
      </c>
      <c r="C285" s="1">
        <v>43356</v>
      </c>
      <c r="D285">
        <v>2.8</v>
      </c>
      <c r="E285" t="s">
        <v>31</v>
      </c>
      <c r="G285" s="1">
        <f t="shared" ref="G285:G348" si="32">IF(OR(C285&lt;=0,ISTEXT(C285)),"",C285)</f>
        <v>43356</v>
      </c>
      <c r="H285" s="5">
        <f t="shared" ref="H285:H348" si="33">IF(NOT(ISTEXT(G285)),YEAR(G285)*100+MONTH(G285),"")</f>
        <v>201809</v>
      </c>
      <c r="I285" s="5">
        <f t="shared" ref="I285:I348" si="34">IF(NOT(ISTEXT(G285)),YEAR(G285),"")</f>
        <v>2018</v>
      </c>
      <c r="J285">
        <f t="shared" ref="J285:J348" si="35">IF(AND(ISNUMBER(G285),ISNUMBER(D285)),D285*(640*24*3600)/(5280^2),"DataGap")</f>
        <v>5.553719008264463</v>
      </c>
    </row>
    <row r="286" spans="1:10">
      <c r="A286" t="s">
        <v>30</v>
      </c>
      <c r="B286">
        <v>6848500</v>
      </c>
      <c r="C286" s="1">
        <v>43357</v>
      </c>
      <c r="D286">
        <v>2</v>
      </c>
      <c r="E286" t="s">
        <v>31</v>
      </c>
      <c r="G286" s="1">
        <f t="shared" si="32"/>
        <v>43357</v>
      </c>
      <c r="H286" s="5">
        <f t="shared" si="33"/>
        <v>201809</v>
      </c>
      <c r="I286" s="5">
        <f t="shared" si="34"/>
        <v>2018</v>
      </c>
      <c r="J286">
        <f t="shared" si="35"/>
        <v>3.9669421487603307</v>
      </c>
    </row>
    <row r="287" spans="1:10">
      <c r="A287" t="s">
        <v>30</v>
      </c>
      <c r="B287">
        <v>6848500</v>
      </c>
      <c r="C287" s="1">
        <v>43358</v>
      </c>
      <c r="D287">
        <v>1.51</v>
      </c>
      <c r="E287" t="s">
        <v>31</v>
      </c>
      <c r="G287" s="1">
        <f t="shared" si="32"/>
        <v>43358</v>
      </c>
      <c r="H287" s="5">
        <f t="shared" si="33"/>
        <v>201809</v>
      </c>
      <c r="I287" s="5">
        <f t="shared" si="34"/>
        <v>2018</v>
      </c>
      <c r="J287">
        <f t="shared" si="35"/>
        <v>2.9950413223140497</v>
      </c>
    </row>
    <row r="288" spans="1:10">
      <c r="A288" t="s">
        <v>30</v>
      </c>
      <c r="B288">
        <v>6848500</v>
      </c>
      <c r="C288" s="1">
        <v>43359</v>
      </c>
      <c r="D288">
        <v>1.1200000000000001</v>
      </c>
      <c r="E288" t="s">
        <v>31</v>
      </c>
      <c r="G288" s="1">
        <f t="shared" si="32"/>
        <v>43359</v>
      </c>
      <c r="H288" s="5">
        <f t="shared" si="33"/>
        <v>201809</v>
      </c>
      <c r="I288" s="5">
        <f t="shared" si="34"/>
        <v>2018</v>
      </c>
      <c r="J288">
        <f t="shared" si="35"/>
        <v>2.2214876033057855</v>
      </c>
    </row>
    <row r="289" spans="1:10">
      <c r="A289" t="s">
        <v>30</v>
      </c>
      <c r="B289">
        <v>6848500</v>
      </c>
      <c r="C289" s="1">
        <v>43360</v>
      </c>
      <c r="D289">
        <v>0.72</v>
      </c>
      <c r="E289" t="s">
        <v>31</v>
      </c>
      <c r="G289" s="1">
        <f t="shared" si="32"/>
        <v>43360</v>
      </c>
      <c r="H289" s="5">
        <f t="shared" si="33"/>
        <v>201809</v>
      </c>
      <c r="I289" s="5">
        <f t="shared" si="34"/>
        <v>2018</v>
      </c>
      <c r="J289">
        <f t="shared" si="35"/>
        <v>1.428099173553719</v>
      </c>
    </row>
    <row r="290" spans="1:10">
      <c r="A290" t="s">
        <v>30</v>
      </c>
      <c r="B290">
        <v>6848500</v>
      </c>
      <c r="C290" s="1">
        <v>43361</v>
      </c>
      <c r="D290">
        <v>0.49</v>
      </c>
      <c r="E290" t="s">
        <v>31</v>
      </c>
      <c r="G290" s="1">
        <f t="shared" si="32"/>
        <v>43361</v>
      </c>
      <c r="H290" s="5">
        <f t="shared" si="33"/>
        <v>201809</v>
      </c>
      <c r="I290" s="5">
        <f t="shared" si="34"/>
        <v>2018</v>
      </c>
      <c r="J290">
        <f t="shared" si="35"/>
        <v>0.97190082644628095</v>
      </c>
    </row>
    <row r="291" spans="1:10">
      <c r="A291" t="s">
        <v>30</v>
      </c>
      <c r="B291">
        <v>6848500</v>
      </c>
      <c r="C291" s="1">
        <v>43362</v>
      </c>
      <c r="D291">
        <v>0.37</v>
      </c>
      <c r="E291" t="s">
        <v>31</v>
      </c>
      <c r="G291" s="1">
        <f t="shared" si="32"/>
        <v>43362</v>
      </c>
      <c r="H291" s="5">
        <f t="shared" si="33"/>
        <v>201809</v>
      </c>
      <c r="I291" s="5">
        <f t="shared" si="34"/>
        <v>2018</v>
      </c>
      <c r="J291">
        <f t="shared" si="35"/>
        <v>0.7338842975206612</v>
      </c>
    </row>
    <row r="292" spans="1:10">
      <c r="A292" t="s">
        <v>30</v>
      </c>
      <c r="B292">
        <v>6848500</v>
      </c>
      <c r="C292" s="1">
        <v>43363</v>
      </c>
      <c r="D292">
        <v>0.26</v>
      </c>
      <c r="E292" t="s">
        <v>31</v>
      </c>
      <c r="G292" s="1">
        <f t="shared" si="32"/>
        <v>43363</v>
      </c>
      <c r="H292" s="5">
        <f t="shared" si="33"/>
        <v>201809</v>
      </c>
      <c r="I292" s="5">
        <f t="shared" si="34"/>
        <v>2018</v>
      </c>
      <c r="J292">
        <f t="shared" si="35"/>
        <v>0.51570247933884295</v>
      </c>
    </row>
    <row r="293" spans="1:10">
      <c r="A293" t="s">
        <v>30</v>
      </c>
      <c r="B293">
        <v>6848500</v>
      </c>
      <c r="C293" s="1">
        <v>43364</v>
      </c>
      <c r="D293">
        <v>0.14000000000000001</v>
      </c>
      <c r="E293" t="s">
        <v>31</v>
      </c>
      <c r="G293" s="1">
        <f t="shared" si="32"/>
        <v>43364</v>
      </c>
      <c r="H293" s="5">
        <f t="shared" si="33"/>
        <v>201809</v>
      </c>
      <c r="I293" s="5">
        <f t="shared" si="34"/>
        <v>2018</v>
      </c>
      <c r="J293">
        <f t="shared" si="35"/>
        <v>0.27768595041322319</v>
      </c>
    </row>
    <row r="294" spans="1:10">
      <c r="A294" t="s">
        <v>30</v>
      </c>
      <c r="B294">
        <v>6848500</v>
      </c>
      <c r="C294" s="1">
        <v>43365</v>
      </c>
      <c r="D294">
        <v>0.13</v>
      </c>
      <c r="E294" t="s">
        <v>31</v>
      </c>
      <c r="G294" s="1">
        <f t="shared" si="32"/>
        <v>43365</v>
      </c>
      <c r="H294" s="5">
        <f t="shared" si="33"/>
        <v>201809</v>
      </c>
      <c r="I294" s="5">
        <f t="shared" si="34"/>
        <v>2018</v>
      </c>
      <c r="J294">
        <f t="shared" si="35"/>
        <v>0.25785123966942147</v>
      </c>
    </row>
    <row r="295" spans="1:10">
      <c r="A295" t="s">
        <v>30</v>
      </c>
      <c r="B295">
        <v>6848500</v>
      </c>
      <c r="C295" s="1">
        <v>43366</v>
      </c>
      <c r="D295">
        <v>0.08</v>
      </c>
      <c r="E295" t="s">
        <v>31</v>
      </c>
      <c r="G295" s="1">
        <f t="shared" si="32"/>
        <v>43366</v>
      </c>
      <c r="H295" s="5">
        <f t="shared" si="33"/>
        <v>201809</v>
      </c>
      <c r="I295" s="5">
        <f t="shared" si="34"/>
        <v>2018</v>
      </c>
      <c r="J295">
        <f t="shared" si="35"/>
        <v>0.15867768595041323</v>
      </c>
    </row>
    <row r="296" spans="1:10">
      <c r="A296" t="s">
        <v>30</v>
      </c>
      <c r="B296">
        <v>6848500</v>
      </c>
      <c r="C296" s="1">
        <v>43367</v>
      </c>
      <c r="D296">
        <v>0.06</v>
      </c>
      <c r="E296" t="s">
        <v>31</v>
      </c>
      <c r="G296" s="1">
        <f t="shared" si="32"/>
        <v>43367</v>
      </c>
      <c r="H296" s="5">
        <f t="shared" si="33"/>
        <v>201809</v>
      </c>
      <c r="I296" s="5">
        <f t="shared" si="34"/>
        <v>2018</v>
      </c>
      <c r="J296">
        <f t="shared" si="35"/>
        <v>0.11900826446280992</v>
      </c>
    </row>
    <row r="297" spans="1:10">
      <c r="A297" t="s">
        <v>30</v>
      </c>
      <c r="B297">
        <v>6848500</v>
      </c>
      <c r="C297" s="1">
        <v>43368</v>
      </c>
      <c r="D297">
        <v>0.05</v>
      </c>
      <c r="E297" t="s">
        <v>31</v>
      </c>
      <c r="G297" s="1">
        <f t="shared" si="32"/>
        <v>43368</v>
      </c>
      <c r="H297" s="5">
        <f t="shared" si="33"/>
        <v>201809</v>
      </c>
      <c r="I297" s="5">
        <f t="shared" si="34"/>
        <v>2018</v>
      </c>
      <c r="J297">
        <f t="shared" si="35"/>
        <v>9.9173553719008267E-2</v>
      </c>
    </row>
    <row r="298" spans="1:10">
      <c r="A298" t="s">
        <v>30</v>
      </c>
      <c r="B298">
        <v>6848500</v>
      </c>
      <c r="C298" s="1">
        <v>43369</v>
      </c>
      <c r="D298">
        <v>0.02</v>
      </c>
      <c r="E298" t="s">
        <v>31</v>
      </c>
      <c r="G298" s="1">
        <f t="shared" si="32"/>
        <v>43369</v>
      </c>
      <c r="H298" s="5">
        <f t="shared" si="33"/>
        <v>201809</v>
      </c>
      <c r="I298" s="5">
        <f t="shared" si="34"/>
        <v>2018</v>
      </c>
      <c r="J298">
        <f t="shared" si="35"/>
        <v>3.9669421487603308E-2</v>
      </c>
    </row>
    <row r="299" spans="1:10">
      <c r="A299" t="s">
        <v>30</v>
      </c>
      <c r="B299">
        <v>6848500</v>
      </c>
      <c r="C299" s="1">
        <v>43370</v>
      </c>
      <c r="D299">
        <v>0.02</v>
      </c>
      <c r="E299" t="s">
        <v>31</v>
      </c>
      <c r="G299" s="1">
        <f t="shared" si="32"/>
        <v>43370</v>
      </c>
      <c r="H299" s="5">
        <f t="shared" si="33"/>
        <v>201809</v>
      </c>
      <c r="I299" s="5">
        <f t="shared" si="34"/>
        <v>2018</v>
      </c>
      <c r="J299">
        <f t="shared" si="35"/>
        <v>3.9669421487603308E-2</v>
      </c>
    </row>
    <row r="300" spans="1:10">
      <c r="A300" t="s">
        <v>30</v>
      </c>
      <c r="B300">
        <v>6848500</v>
      </c>
      <c r="C300" s="1">
        <v>43371</v>
      </c>
      <c r="D300">
        <v>0.02</v>
      </c>
      <c r="E300" t="s">
        <v>31</v>
      </c>
      <c r="G300" s="1">
        <f t="shared" si="32"/>
        <v>43371</v>
      </c>
      <c r="H300" s="5">
        <f t="shared" si="33"/>
        <v>201809</v>
      </c>
      <c r="I300" s="5">
        <f t="shared" si="34"/>
        <v>2018</v>
      </c>
      <c r="J300">
        <f t="shared" si="35"/>
        <v>3.9669421487603308E-2</v>
      </c>
    </row>
    <row r="301" spans="1:10">
      <c r="A301" t="s">
        <v>30</v>
      </c>
      <c r="B301">
        <v>6848500</v>
      </c>
      <c r="C301" s="1">
        <v>43372</v>
      </c>
      <c r="D301">
        <v>0.04</v>
      </c>
      <c r="E301" t="s">
        <v>31</v>
      </c>
      <c r="G301" s="1">
        <f t="shared" si="32"/>
        <v>43372</v>
      </c>
      <c r="H301" s="5">
        <f t="shared" si="33"/>
        <v>201809</v>
      </c>
      <c r="I301" s="5">
        <f t="shared" si="34"/>
        <v>2018</v>
      </c>
      <c r="J301">
        <f t="shared" si="35"/>
        <v>7.9338842975206617E-2</v>
      </c>
    </row>
    <row r="302" spans="1:10">
      <c r="A302" t="s">
        <v>30</v>
      </c>
      <c r="B302">
        <v>6848500</v>
      </c>
      <c r="C302" s="1">
        <v>43373</v>
      </c>
      <c r="D302">
        <v>0.1</v>
      </c>
      <c r="E302" t="s">
        <v>31</v>
      </c>
      <c r="G302" s="1">
        <f t="shared" si="32"/>
        <v>43373</v>
      </c>
      <c r="H302" s="5">
        <f t="shared" si="33"/>
        <v>201809</v>
      </c>
      <c r="I302" s="5">
        <f t="shared" si="34"/>
        <v>2018</v>
      </c>
      <c r="J302">
        <f t="shared" si="35"/>
        <v>0.19834710743801653</v>
      </c>
    </row>
    <row r="303" spans="1:10">
      <c r="A303" t="s">
        <v>30</v>
      </c>
      <c r="B303">
        <v>6848500</v>
      </c>
      <c r="C303" s="1">
        <v>43374</v>
      </c>
      <c r="D303">
        <v>0.08</v>
      </c>
      <c r="E303" t="s">
        <v>31</v>
      </c>
      <c r="G303" s="1">
        <f t="shared" si="32"/>
        <v>43374</v>
      </c>
      <c r="H303" s="5">
        <f t="shared" si="33"/>
        <v>201810</v>
      </c>
      <c r="I303" s="5">
        <f t="shared" si="34"/>
        <v>2018</v>
      </c>
      <c r="J303">
        <f t="shared" si="35"/>
        <v>0.15867768595041323</v>
      </c>
    </row>
    <row r="304" spans="1:10">
      <c r="A304" t="s">
        <v>30</v>
      </c>
      <c r="B304">
        <v>6848500</v>
      </c>
      <c r="C304" s="1">
        <v>43375</v>
      </c>
      <c r="D304">
        <v>0.09</v>
      </c>
      <c r="E304" t="s">
        <v>31</v>
      </c>
      <c r="G304" s="1">
        <f t="shared" si="32"/>
        <v>43375</v>
      </c>
      <c r="H304" s="5">
        <f t="shared" si="33"/>
        <v>201810</v>
      </c>
      <c r="I304" s="5">
        <f t="shared" si="34"/>
        <v>2018</v>
      </c>
      <c r="J304">
        <f t="shared" si="35"/>
        <v>0.17851239669421487</v>
      </c>
    </row>
    <row r="305" spans="1:10">
      <c r="A305" t="s">
        <v>30</v>
      </c>
      <c r="B305">
        <v>6848500</v>
      </c>
      <c r="C305" s="1">
        <v>43376</v>
      </c>
      <c r="D305">
        <v>0.08</v>
      </c>
      <c r="E305" t="s">
        <v>31</v>
      </c>
      <c r="G305" s="1">
        <f t="shared" si="32"/>
        <v>43376</v>
      </c>
      <c r="H305" s="5">
        <f t="shared" si="33"/>
        <v>201810</v>
      </c>
      <c r="I305" s="5">
        <f t="shared" si="34"/>
        <v>2018</v>
      </c>
      <c r="J305">
        <f t="shared" si="35"/>
        <v>0.15867768595041323</v>
      </c>
    </row>
    <row r="306" spans="1:10">
      <c r="A306" t="s">
        <v>30</v>
      </c>
      <c r="B306">
        <v>6848500</v>
      </c>
      <c r="C306" s="1">
        <v>43377</v>
      </c>
      <c r="D306">
        <v>0.02</v>
      </c>
      <c r="E306" t="s">
        <v>31</v>
      </c>
      <c r="G306" s="1">
        <f t="shared" si="32"/>
        <v>43377</v>
      </c>
      <c r="H306" s="5">
        <f t="shared" si="33"/>
        <v>201810</v>
      </c>
      <c r="I306" s="5">
        <f t="shared" si="34"/>
        <v>2018</v>
      </c>
      <c r="J306">
        <f t="shared" si="35"/>
        <v>3.9669421487603308E-2</v>
      </c>
    </row>
    <row r="307" spans="1:10">
      <c r="A307" t="s">
        <v>30</v>
      </c>
      <c r="B307">
        <v>6848500</v>
      </c>
      <c r="C307" s="1">
        <v>43378</v>
      </c>
      <c r="D307">
        <v>0.02</v>
      </c>
      <c r="E307" t="s">
        <v>31</v>
      </c>
      <c r="G307" s="1">
        <f t="shared" si="32"/>
        <v>43378</v>
      </c>
      <c r="H307" s="5">
        <f t="shared" si="33"/>
        <v>201810</v>
      </c>
      <c r="I307" s="5">
        <f t="shared" si="34"/>
        <v>2018</v>
      </c>
      <c r="J307">
        <f t="shared" si="35"/>
        <v>3.9669421487603308E-2</v>
      </c>
    </row>
    <row r="308" spans="1:10">
      <c r="A308" t="s">
        <v>30</v>
      </c>
      <c r="B308">
        <v>6848500</v>
      </c>
      <c r="C308" s="1">
        <v>43379</v>
      </c>
      <c r="D308">
        <v>0.03</v>
      </c>
      <c r="E308" t="s">
        <v>31</v>
      </c>
      <c r="G308" s="1">
        <f t="shared" si="32"/>
        <v>43379</v>
      </c>
      <c r="H308" s="5">
        <f t="shared" si="33"/>
        <v>201810</v>
      </c>
      <c r="I308" s="5">
        <f t="shared" si="34"/>
        <v>2018</v>
      </c>
      <c r="J308">
        <f t="shared" si="35"/>
        <v>5.9504132231404959E-2</v>
      </c>
    </row>
    <row r="309" spans="1:10">
      <c r="A309" t="s">
        <v>30</v>
      </c>
      <c r="B309">
        <v>6848500</v>
      </c>
      <c r="C309" s="1">
        <v>43380</v>
      </c>
      <c r="D309">
        <v>0.4</v>
      </c>
      <c r="E309" t="s">
        <v>31</v>
      </c>
      <c r="G309" s="1">
        <f t="shared" si="32"/>
        <v>43380</v>
      </c>
      <c r="H309" s="5">
        <f t="shared" si="33"/>
        <v>201810</v>
      </c>
      <c r="I309" s="5">
        <f t="shared" si="34"/>
        <v>2018</v>
      </c>
      <c r="J309">
        <f t="shared" si="35"/>
        <v>0.79338842975206614</v>
      </c>
    </row>
    <row r="310" spans="1:10">
      <c r="A310" t="s">
        <v>30</v>
      </c>
      <c r="B310">
        <v>6848500</v>
      </c>
      <c r="C310" s="1">
        <v>43381</v>
      </c>
      <c r="D310">
        <v>0.99</v>
      </c>
      <c r="E310" t="s">
        <v>31</v>
      </c>
      <c r="G310" s="1">
        <f t="shared" si="32"/>
        <v>43381</v>
      </c>
      <c r="H310" s="5">
        <f t="shared" si="33"/>
        <v>201810</v>
      </c>
      <c r="I310" s="5">
        <f t="shared" si="34"/>
        <v>2018</v>
      </c>
      <c r="J310">
        <f t="shared" si="35"/>
        <v>1.9636363636363636</v>
      </c>
    </row>
    <row r="311" spans="1:10">
      <c r="A311" t="s">
        <v>30</v>
      </c>
      <c r="B311">
        <v>6848500</v>
      </c>
      <c r="C311" s="1">
        <v>43382</v>
      </c>
      <c r="D311">
        <v>2.44</v>
      </c>
      <c r="E311" t="s">
        <v>31</v>
      </c>
      <c r="G311" s="1">
        <f t="shared" si="32"/>
        <v>43382</v>
      </c>
      <c r="H311" s="5">
        <f t="shared" si="33"/>
        <v>201810</v>
      </c>
      <c r="I311" s="5">
        <f t="shared" si="34"/>
        <v>2018</v>
      </c>
      <c r="J311">
        <f t="shared" si="35"/>
        <v>4.8396694214876037</v>
      </c>
    </row>
    <row r="312" spans="1:10">
      <c r="A312" t="s">
        <v>30</v>
      </c>
      <c r="B312">
        <v>6848500</v>
      </c>
      <c r="C312" s="1">
        <v>43383</v>
      </c>
      <c r="D312">
        <v>5.95</v>
      </c>
      <c r="E312" t="s">
        <v>31</v>
      </c>
      <c r="G312" s="1">
        <f t="shared" si="32"/>
        <v>43383</v>
      </c>
      <c r="H312" s="5">
        <f t="shared" si="33"/>
        <v>201810</v>
      </c>
      <c r="I312" s="5">
        <f t="shared" si="34"/>
        <v>2018</v>
      </c>
      <c r="J312">
        <f t="shared" si="35"/>
        <v>11.801652892561984</v>
      </c>
    </row>
    <row r="313" spans="1:10">
      <c r="A313" t="s">
        <v>30</v>
      </c>
      <c r="B313">
        <v>6848500</v>
      </c>
      <c r="C313" s="1">
        <v>43384</v>
      </c>
      <c r="D313">
        <v>4.8499999999999996</v>
      </c>
      <c r="E313" t="s">
        <v>31</v>
      </c>
      <c r="G313" s="1">
        <f t="shared" si="32"/>
        <v>43384</v>
      </c>
      <c r="H313" s="5">
        <f t="shared" si="33"/>
        <v>201810</v>
      </c>
      <c r="I313" s="5">
        <f t="shared" si="34"/>
        <v>2018</v>
      </c>
      <c r="J313">
        <f t="shared" si="35"/>
        <v>9.6198347107438007</v>
      </c>
    </row>
    <row r="314" spans="1:10">
      <c r="A314" t="s">
        <v>30</v>
      </c>
      <c r="B314">
        <v>6848500</v>
      </c>
      <c r="C314" s="1">
        <v>43385</v>
      </c>
      <c r="D314">
        <v>6.29</v>
      </c>
      <c r="E314" t="s">
        <v>31</v>
      </c>
      <c r="G314" s="1">
        <f t="shared" si="32"/>
        <v>43385</v>
      </c>
      <c r="H314" s="5">
        <f t="shared" si="33"/>
        <v>201810</v>
      </c>
      <c r="I314" s="5">
        <f t="shared" si="34"/>
        <v>2018</v>
      </c>
      <c r="J314">
        <f t="shared" si="35"/>
        <v>12.47603305785124</v>
      </c>
    </row>
    <row r="315" spans="1:10">
      <c r="A315" t="s">
        <v>30</v>
      </c>
      <c r="B315">
        <v>6848500</v>
      </c>
      <c r="C315" s="1">
        <v>43386</v>
      </c>
      <c r="D315">
        <v>5.38</v>
      </c>
      <c r="E315" t="s">
        <v>31</v>
      </c>
      <c r="G315" s="1">
        <f t="shared" si="32"/>
        <v>43386</v>
      </c>
      <c r="H315" s="5">
        <f t="shared" si="33"/>
        <v>201810</v>
      </c>
      <c r="I315" s="5">
        <f t="shared" si="34"/>
        <v>2018</v>
      </c>
      <c r="J315">
        <f t="shared" si="35"/>
        <v>10.671074380165289</v>
      </c>
    </row>
    <row r="316" spans="1:10">
      <c r="A316" t="s">
        <v>30</v>
      </c>
      <c r="B316">
        <v>6848500</v>
      </c>
      <c r="C316" s="1">
        <v>43387</v>
      </c>
      <c r="D316">
        <v>6.83</v>
      </c>
      <c r="E316" t="s">
        <v>31</v>
      </c>
      <c r="G316" s="1">
        <f t="shared" si="32"/>
        <v>43387</v>
      </c>
      <c r="H316" s="5">
        <f t="shared" si="33"/>
        <v>201810</v>
      </c>
      <c r="I316" s="5">
        <f t="shared" si="34"/>
        <v>2018</v>
      </c>
      <c r="J316">
        <f t="shared" si="35"/>
        <v>13.547107438016528</v>
      </c>
    </row>
    <row r="317" spans="1:10">
      <c r="A317" t="s">
        <v>30</v>
      </c>
      <c r="B317">
        <v>6848500</v>
      </c>
      <c r="C317" s="1">
        <v>43388</v>
      </c>
      <c r="D317">
        <v>5.76</v>
      </c>
      <c r="E317" t="s">
        <v>31</v>
      </c>
      <c r="G317" s="1">
        <f t="shared" si="32"/>
        <v>43388</v>
      </c>
      <c r="H317" s="5">
        <f t="shared" si="33"/>
        <v>201810</v>
      </c>
      <c r="I317" s="5">
        <f t="shared" si="34"/>
        <v>2018</v>
      </c>
      <c r="J317">
        <f t="shared" si="35"/>
        <v>11.424793388429752</v>
      </c>
    </row>
    <row r="318" spans="1:10">
      <c r="A318" t="s">
        <v>30</v>
      </c>
      <c r="B318">
        <v>6848500</v>
      </c>
      <c r="C318" s="1">
        <v>43389</v>
      </c>
      <c r="D318">
        <v>3.3</v>
      </c>
      <c r="E318" t="s">
        <v>31</v>
      </c>
      <c r="G318" s="1">
        <f t="shared" si="32"/>
        <v>43389</v>
      </c>
      <c r="H318" s="5">
        <f t="shared" si="33"/>
        <v>201810</v>
      </c>
      <c r="I318" s="5">
        <f t="shared" si="34"/>
        <v>2018</v>
      </c>
      <c r="J318">
        <f t="shared" si="35"/>
        <v>6.5454545454545459</v>
      </c>
    </row>
    <row r="319" spans="1:10">
      <c r="A319" t="s">
        <v>30</v>
      </c>
      <c r="B319">
        <v>6848500</v>
      </c>
      <c r="C319" s="1">
        <v>43390</v>
      </c>
      <c r="D319">
        <v>2.46</v>
      </c>
      <c r="E319" t="s">
        <v>31</v>
      </c>
      <c r="G319" s="1">
        <f t="shared" si="32"/>
        <v>43390</v>
      </c>
      <c r="H319" s="5">
        <f t="shared" si="33"/>
        <v>201810</v>
      </c>
      <c r="I319" s="5">
        <f t="shared" si="34"/>
        <v>2018</v>
      </c>
      <c r="J319">
        <f t="shared" si="35"/>
        <v>4.8793388429752067</v>
      </c>
    </row>
    <row r="320" spans="1:10">
      <c r="A320" t="s">
        <v>30</v>
      </c>
      <c r="B320">
        <v>6848500</v>
      </c>
      <c r="C320" s="1">
        <v>43391</v>
      </c>
      <c r="D320">
        <v>1.91</v>
      </c>
      <c r="E320" t="s">
        <v>31</v>
      </c>
      <c r="G320" s="1">
        <f t="shared" si="32"/>
        <v>43391</v>
      </c>
      <c r="H320" s="5">
        <f t="shared" si="33"/>
        <v>201810</v>
      </c>
      <c r="I320" s="5">
        <f t="shared" si="34"/>
        <v>2018</v>
      </c>
      <c r="J320">
        <f t="shared" si="35"/>
        <v>3.7884297520661159</v>
      </c>
    </row>
    <row r="321" spans="1:10">
      <c r="A321" t="s">
        <v>30</v>
      </c>
      <c r="B321">
        <v>6848500</v>
      </c>
      <c r="C321" s="1">
        <v>43392</v>
      </c>
      <c r="D321">
        <v>1.1299999999999999</v>
      </c>
      <c r="E321" t="s">
        <v>31</v>
      </c>
      <c r="G321" s="1">
        <f t="shared" si="32"/>
        <v>43392</v>
      </c>
      <c r="H321" s="5">
        <f t="shared" si="33"/>
        <v>201810</v>
      </c>
      <c r="I321" s="5">
        <f t="shared" si="34"/>
        <v>2018</v>
      </c>
      <c r="J321">
        <f t="shared" si="35"/>
        <v>2.2413223140495866</v>
      </c>
    </row>
    <row r="322" spans="1:10">
      <c r="A322" t="s">
        <v>30</v>
      </c>
      <c r="B322">
        <v>6848500</v>
      </c>
      <c r="C322" s="1">
        <v>43393</v>
      </c>
      <c r="D322">
        <v>0.61</v>
      </c>
      <c r="E322" t="s">
        <v>31</v>
      </c>
      <c r="G322" s="1">
        <f t="shared" si="32"/>
        <v>43393</v>
      </c>
      <c r="H322" s="5">
        <f t="shared" si="33"/>
        <v>201810</v>
      </c>
      <c r="I322" s="5">
        <f t="shared" si="34"/>
        <v>2018</v>
      </c>
      <c r="J322">
        <f t="shared" si="35"/>
        <v>1.2099173553719009</v>
      </c>
    </row>
    <row r="323" spans="1:10">
      <c r="A323" t="s">
        <v>30</v>
      </c>
      <c r="B323">
        <v>6848500</v>
      </c>
      <c r="C323" s="1">
        <v>43394</v>
      </c>
      <c r="D323">
        <v>0.38</v>
      </c>
      <c r="E323" t="s">
        <v>31</v>
      </c>
      <c r="G323" s="1">
        <f t="shared" si="32"/>
        <v>43394</v>
      </c>
      <c r="H323" s="5">
        <f t="shared" si="33"/>
        <v>201810</v>
      </c>
      <c r="I323" s="5">
        <f t="shared" si="34"/>
        <v>2018</v>
      </c>
      <c r="J323">
        <f t="shared" si="35"/>
        <v>0.75371900826446281</v>
      </c>
    </row>
    <row r="324" spans="1:10">
      <c r="A324" t="s">
        <v>30</v>
      </c>
      <c r="B324">
        <v>6848500</v>
      </c>
      <c r="C324" s="1">
        <v>43395</v>
      </c>
      <c r="D324">
        <v>0.23</v>
      </c>
      <c r="E324" t="s">
        <v>31</v>
      </c>
      <c r="G324" s="1">
        <f t="shared" si="32"/>
        <v>43395</v>
      </c>
      <c r="H324" s="5">
        <f t="shared" si="33"/>
        <v>201810</v>
      </c>
      <c r="I324" s="5">
        <f t="shared" si="34"/>
        <v>2018</v>
      </c>
      <c r="J324">
        <f t="shared" si="35"/>
        <v>0.45619834710743801</v>
      </c>
    </row>
    <row r="325" spans="1:10">
      <c r="A325" t="s">
        <v>30</v>
      </c>
      <c r="B325">
        <v>6848500</v>
      </c>
      <c r="C325" s="1">
        <v>43396</v>
      </c>
      <c r="D325">
        <v>0.21</v>
      </c>
      <c r="E325" t="s">
        <v>31</v>
      </c>
      <c r="G325" s="1">
        <f t="shared" si="32"/>
        <v>43396</v>
      </c>
      <c r="H325" s="5">
        <f t="shared" si="33"/>
        <v>201810</v>
      </c>
      <c r="I325" s="5">
        <f t="shared" si="34"/>
        <v>2018</v>
      </c>
      <c r="J325">
        <f t="shared" si="35"/>
        <v>0.41652892561983473</v>
      </c>
    </row>
    <row r="326" spans="1:10">
      <c r="A326" t="s">
        <v>30</v>
      </c>
      <c r="B326">
        <v>6848500</v>
      </c>
      <c r="C326" s="1">
        <v>43397</v>
      </c>
      <c r="D326">
        <v>0.19</v>
      </c>
      <c r="E326" t="s">
        <v>31</v>
      </c>
      <c r="G326" s="1">
        <f t="shared" si="32"/>
        <v>43397</v>
      </c>
      <c r="H326" s="5">
        <f t="shared" si="33"/>
        <v>201810</v>
      </c>
      <c r="I326" s="5">
        <f t="shared" si="34"/>
        <v>2018</v>
      </c>
      <c r="J326">
        <f t="shared" si="35"/>
        <v>0.3768595041322314</v>
      </c>
    </row>
    <row r="327" spans="1:10">
      <c r="A327" t="s">
        <v>30</v>
      </c>
      <c r="B327">
        <v>6848500</v>
      </c>
      <c r="C327" s="1">
        <v>43398</v>
      </c>
      <c r="D327">
        <v>0.38</v>
      </c>
      <c r="E327" t="s">
        <v>31</v>
      </c>
      <c r="G327" s="1">
        <f t="shared" si="32"/>
        <v>43398</v>
      </c>
      <c r="H327" s="5">
        <f t="shared" si="33"/>
        <v>201810</v>
      </c>
      <c r="I327" s="5">
        <f t="shared" si="34"/>
        <v>2018</v>
      </c>
      <c r="J327">
        <f t="shared" si="35"/>
        <v>0.75371900826446281</v>
      </c>
    </row>
    <row r="328" spans="1:10">
      <c r="A328" t="s">
        <v>30</v>
      </c>
      <c r="B328">
        <v>6848500</v>
      </c>
      <c r="C328" s="1">
        <v>43399</v>
      </c>
      <c r="D328">
        <v>0.97</v>
      </c>
      <c r="E328" t="s">
        <v>31</v>
      </c>
      <c r="G328" s="1">
        <f t="shared" si="32"/>
        <v>43399</v>
      </c>
      <c r="H328" s="5">
        <f t="shared" si="33"/>
        <v>201810</v>
      </c>
      <c r="I328" s="5">
        <f t="shared" si="34"/>
        <v>2018</v>
      </c>
      <c r="J328">
        <f t="shared" si="35"/>
        <v>1.9239669421487604</v>
      </c>
    </row>
    <row r="329" spans="1:10">
      <c r="A329" t="s">
        <v>30</v>
      </c>
      <c r="B329">
        <v>6848500</v>
      </c>
      <c r="C329" s="1">
        <v>43400</v>
      </c>
      <c r="D329">
        <v>1.2</v>
      </c>
      <c r="E329" t="s">
        <v>31</v>
      </c>
      <c r="G329" s="1">
        <f t="shared" si="32"/>
        <v>43400</v>
      </c>
      <c r="H329" s="5">
        <f t="shared" si="33"/>
        <v>201810</v>
      </c>
      <c r="I329" s="5">
        <f t="shared" si="34"/>
        <v>2018</v>
      </c>
      <c r="J329">
        <f t="shared" si="35"/>
        <v>2.3801652892561984</v>
      </c>
    </row>
    <row r="330" spans="1:10">
      <c r="A330" t="s">
        <v>30</v>
      </c>
      <c r="B330">
        <v>6848500</v>
      </c>
      <c r="C330" s="1">
        <v>43401</v>
      </c>
      <c r="D330">
        <v>1.19</v>
      </c>
      <c r="E330" t="s">
        <v>31</v>
      </c>
      <c r="G330" s="1">
        <f t="shared" si="32"/>
        <v>43401</v>
      </c>
      <c r="H330" s="5">
        <f t="shared" si="33"/>
        <v>201810</v>
      </c>
      <c r="I330" s="5">
        <f t="shared" si="34"/>
        <v>2018</v>
      </c>
      <c r="J330">
        <f t="shared" si="35"/>
        <v>2.3603305785123969</v>
      </c>
    </row>
    <row r="331" spans="1:10">
      <c r="A331" t="s">
        <v>30</v>
      </c>
      <c r="B331">
        <v>6848500</v>
      </c>
      <c r="C331" s="1">
        <v>43402</v>
      </c>
      <c r="D331">
        <v>1.3</v>
      </c>
      <c r="E331" t="s">
        <v>31</v>
      </c>
      <c r="G331" s="1">
        <f t="shared" si="32"/>
        <v>43402</v>
      </c>
      <c r="H331" s="5">
        <f t="shared" si="33"/>
        <v>201810</v>
      </c>
      <c r="I331" s="5">
        <f t="shared" si="34"/>
        <v>2018</v>
      </c>
      <c r="J331">
        <f t="shared" si="35"/>
        <v>2.5785123966942147</v>
      </c>
    </row>
    <row r="332" spans="1:10">
      <c r="A332" t="s">
        <v>30</v>
      </c>
      <c r="B332">
        <v>6848500</v>
      </c>
      <c r="C332" s="1">
        <v>43403</v>
      </c>
      <c r="D332">
        <v>1.62</v>
      </c>
      <c r="E332" t="s">
        <v>31</v>
      </c>
      <c r="G332" s="1">
        <f t="shared" si="32"/>
        <v>43403</v>
      </c>
      <c r="H332" s="5">
        <f t="shared" si="33"/>
        <v>201810</v>
      </c>
      <c r="I332" s="5">
        <f t="shared" si="34"/>
        <v>2018</v>
      </c>
      <c r="J332">
        <f t="shared" si="35"/>
        <v>3.2132231404958675</v>
      </c>
    </row>
    <row r="333" spans="1:10">
      <c r="A333" t="s">
        <v>30</v>
      </c>
      <c r="B333">
        <v>6848500</v>
      </c>
      <c r="C333" s="1">
        <v>43404</v>
      </c>
      <c r="D333">
        <v>2.02</v>
      </c>
      <c r="E333" t="s">
        <v>31</v>
      </c>
      <c r="G333" s="1">
        <f t="shared" si="32"/>
        <v>43404</v>
      </c>
      <c r="H333" s="5">
        <f t="shared" si="33"/>
        <v>201810</v>
      </c>
      <c r="I333" s="5">
        <f t="shared" si="34"/>
        <v>2018</v>
      </c>
      <c r="J333">
        <f t="shared" si="35"/>
        <v>4.0066115702479337</v>
      </c>
    </row>
    <row r="334" spans="1:10">
      <c r="A334" t="s">
        <v>30</v>
      </c>
      <c r="B334">
        <v>6848500</v>
      </c>
      <c r="C334" s="1">
        <v>43405</v>
      </c>
      <c r="D334">
        <v>3.05</v>
      </c>
      <c r="E334" t="s">
        <v>31</v>
      </c>
      <c r="G334" s="1">
        <f t="shared" si="32"/>
        <v>43405</v>
      </c>
      <c r="H334" s="5">
        <f t="shared" si="33"/>
        <v>201811</v>
      </c>
      <c r="I334" s="5">
        <f t="shared" si="34"/>
        <v>2018</v>
      </c>
      <c r="J334">
        <f t="shared" si="35"/>
        <v>6.0495867768595044</v>
      </c>
    </row>
    <row r="335" spans="1:10">
      <c r="A335" t="s">
        <v>30</v>
      </c>
      <c r="B335">
        <v>6848500</v>
      </c>
      <c r="C335" s="1">
        <v>43406</v>
      </c>
      <c r="D335">
        <v>3.04</v>
      </c>
      <c r="E335" t="s">
        <v>31</v>
      </c>
      <c r="G335" s="1">
        <f t="shared" si="32"/>
        <v>43406</v>
      </c>
      <c r="H335" s="5">
        <f t="shared" si="33"/>
        <v>201811</v>
      </c>
      <c r="I335" s="5">
        <f t="shared" si="34"/>
        <v>2018</v>
      </c>
      <c r="J335">
        <f t="shared" si="35"/>
        <v>6.0297520661157025</v>
      </c>
    </row>
    <row r="336" spans="1:10">
      <c r="A336" t="s">
        <v>30</v>
      </c>
      <c r="B336">
        <v>6848500</v>
      </c>
      <c r="C336" s="1">
        <v>43407</v>
      </c>
      <c r="D336">
        <v>2.91</v>
      </c>
      <c r="E336" t="s">
        <v>31</v>
      </c>
      <c r="G336" s="1">
        <f t="shared" si="32"/>
        <v>43407</v>
      </c>
      <c r="H336" s="5">
        <f t="shared" si="33"/>
        <v>201811</v>
      </c>
      <c r="I336" s="5">
        <f t="shared" si="34"/>
        <v>2018</v>
      </c>
      <c r="J336">
        <f t="shared" si="35"/>
        <v>5.7719008264462808</v>
      </c>
    </row>
    <row r="337" spans="1:10">
      <c r="A337" t="s">
        <v>30</v>
      </c>
      <c r="B337">
        <v>6848500</v>
      </c>
      <c r="C337" s="1">
        <v>43408</v>
      </c>
      <c r="D337">
        <v>2.6</v>
      </c>
      <c r="E337" t="s">
        <v>31</v>
      </c>
      <c r="G337" s="1">
        <f t="shared" si="32"/>
        <v>43408</v>
      </c>
      <c r="H337" s="5">
        <f t="shared" si="33"/>
        <v>201811</v>
      </c>
      <c r="I337" s="5">
        <f t="shared" si="34"/>
        <v>2018</v>
      </c>
      <c r="J337">
        <f t="shared" si="35"/>
        <v>5.1570247933884295</v>
      </c>
    </row>
    <row r="338" spans="1:10">
      <c r="A338" t="s">
        <v>30</v>
      </c>
      <c r="B338">
        <v>6848500</v>
      </c>
      <c r="C338" s="1">
        <v>43409</v>
      </c>
      <c r="D338">
        <v>2.42</v>
      </c>
      <c r="E338" t="s">
        <v>31</v>
      </c>
      <c r="G338" s="1">
        <f t="shared" si="32"/>
        <v>43409</v>
      </c>
      <c r="H338" s="5">
        <f t="shared" si="33"/>
        <v>201811</v>
      </c>
      <c r="I338" s="5">
        <f t="shared" si="34"/>
        <v>2018</v>
      </c>
      <c r="J338">
        <f t="shared" si="35"/>
        <v>4.8</v>
      </c>
    </row>
    <row r="339" spans="1:10">
      <c r="A339" t="s">
        <v>30</v>
      </c>
      <c r="B339">
        <v>6848500</v>
      </c>
      <c r="C339" s="1">
        <v>43410</v>
      </c>
      <c r="D339">
        <v>2.36</v>
      </c>
      <c r="E339" t="s">
        <v>31</v>
      </c>
      <c r="G339" s="1">
        <f t="shared" si="32"/>
        <v>43410</v>
      </c>
      <c r="H339" s="5">
        <f t="shared" si="33"/>
        <v>201811</v>
      </c>
      <c r="I339" s="5">
        <f t="shared" si="34"/>
        <v>2018</v>
      </c>
      <c r="J339">
        <f t="shared" si="35"/>
        <v>4.6809917355371899</v>
      </c>
    </row>
    <row r="340" spans="1:10">
      <c r="A340" t="s">
        <v>30</v>
      </c>
      <c r="B340">
        <v>6848500</v>
      </c>
      <c r="C340" s="1">
        <v>43411</v>
      </c>
      <c r="D340">
        <v>2.25</v>
      </c>
      <c r="E340" t="s">
        <v>31</v>
      </c>
      <c r="G340" s="1">
        <f t="shared" si="32"/>
        <v>43411</v>
      </c>
      <c r="H340" s="5">
        <f t="shared" si="33"/>
        <v>201811</v>
      </c>
      <c r="I340" s="5">
        <f t="shared" si="34"/>
        <v>2018</v>
      </c>
      <c r="J340">
        <f t="shared" si="35"/>
        <v>4.4628099173553721</v>
      </c>
    </row>
    <row r="341" spans="1:10">
      <c r="A341" t="s">
        <v>30</v>
      </c>
      <c r="B341">
        <v>6848500</v>
      </c>
      <c r="C341" s="1">
        <v>43412</v>
      </c>
      <c r="D341">
        <v>2.23</v>
      </c>
      <c r="E341" t="s">
        <v>31</v>
      </c>
      <c r="G341" s="1">
        <f t="shared" si="32"/>
        <v>43412</v>
      </c>
      <c r="H341" s="5">
        <f t="shared" si="33"/>
        <v>201811</v>
      </c>
      <c r="I341" s="5">
        <f t="shared" si="34"/>
        <v>2018</v>
      </c>
      <c r="J341">
        <f t="shared" si="35"/>
        <v>4.4231404958677683</v>
      </c>
    </row>
    <row r="342" spans="1:10">
      <c r="A342" t="s">
        <v>30</v>
      </c>
      <c r="B342">
        <v>6848500</v>
      </c>
      <c r="C342" s="1">
        <v>43413</v>
      </c>
      <c r="D342">
        <v>2.29</v>
      </c>
      <c r="E342" t="s">
        <v>31</v>
      </c>
      <c r="G342" s="1">
        <f t="shared" si="32"/>
        <v>43413</v>
      </c>
      <c r="H342" s="5">
        <f t="shared" si="33"/>
        <v>201811</v>
      </c>
      <c r="I342" s="5">
        <f t="shared" si="34"/>
        <v>2018</v>
      </c>
      <c r="J342">
        <f t="shared" si="35"/>
        <v>4.5421487603305781</v>
      </c>
    </row>
    <row r="343" spans="1:10">
      <c r="A343" t="s">
        <v>30</v>
      </c>
      <c r="B343">
        <v>6848500</v>
      </c>
      <c r="C343" s="1">
        <v>43414</v>
      </c>
      <c r="D343">
        <v>2.4300000000000002</v>
      </c>
      <c r="E343" t="s">
        <v>31</v>
      </c>
      <c r="G343" s="1">
        <f t="shared" si="32"/>
        <v>43414</v>
      </c>
      <c r="H343" s="5">
        <f t="shared" si="33"/>
        <v>201811</v>
      </c>
      <c r="I343" s="5">
        <f t="shared" si="34"/>
        <v>2018</v>
      </c>
      <c r="J343">
        <f t="shared" si="35"/>
        <v>4.8198347107438018</v>
      </c>
    </row>
    <row r="344" spans="1:10">
      <c r="A344" t="s">
        <v>30</v>
      </c>
      <c r="B344">
        <v>6848500</v>
      </c>
      <c r="C344" s="1">
        <v>43415</v>
      </c>
      <c r="D344">
        <v>2.5</v>
      </c>
      <c r="E344" t="s">
        <v>31</v>
      </c>
      <c r="G344" s="1">
        <f t="shared" si="32"/>
        <v>43415</v>
      </c>
      <c r="H344" s="5">
        <f t="shared" si="33"/>
        <v>201811</v>
      </c>
      <c r="I344" s="5">
        <f t="shared" si="34"/>
        <v>2018</v>
      </c>
      <c r="J344">
        <f t="shared" si="35"/>
        <v>4.9586776859504136</v>
      </c>
    </row>
    <row r="345" spans="1:10">
      <c r="A345" t="s">
        <v>30</v>
      </c>
      <c r="B345">
        <v>6848500</v>
      </c>
      <c r="C345" s="1">
        <v>43416</v>
      </c>
      <c r="D345">
        <v>2.52</v>
      </c>
      <c r="E345" t="s">
        <v>31</v>
      </c>
      <c r="G345" s="1">
        <f t="shared" si="32"/>
        <v>43416</v>
      </c>
      <c r="H345" s="5">
        <f t="shared" si="33"/>
        <v>201811</v>
      </c>
      <c r="I345" s="5">
        <f t="shared" si="34"/>
        <v>2018</v>
      </c>
      <c r="J345">
        <f t="shared" si="35"/>
        <v>4.9983471074380166</v>
      </c>
    </row>
    <row r="346" spans="1:10">
      <c r="A346" t="s">
        <v>30</v>
      </c>
      <c r="B346">
        <v>6848500</v>
      </c>
      <c r="C346" s="1">
        <v>43417</v>
      </c>
      <c r="D346">
        <v>2.54</v>
      </c>
      <c r="E346" t="s">
        <v>31</v>
      </c>
      <c r="G346" s="1">
        <f t="shared" si="32"/>
        <v>43417</v>
      </c>
      <c r="H346" s="5">
        <f t="shared" si="33"/>
        <v>201811</v>
      </c>
      <c r="I346" s="5">
        <f t="shared" si="34"/>
        <v>2018</v>
      </c>
      <c r="J346">
        <f t="shared" si="35"/>
        <v>5.0380165289256196</v>
      </c>
    </row>
    <row r="347" spans="1:10">
      <c r="A347" t="s">
        <v>30</v>
      </c>
      <c r="B347">
        <v>6848500</v>
      </c>
      <c r="C347" s="1">
        <v>43418</v>
      </c>
      <c r="D347">
        <v>2.67</v>
      </c>
      <c r="E347" t="s">
        <v>31</v>
      </c>
      <c r="G347" s="1">
        <f t="shared" si="32"/>
        <v>43418</v>
      </c>
      <c r="H347" s="5">
        <f t="shared" si="33"/>
        <v>201811</v>
      </c>
      <c r="I347" s="5">
        <f t="shared" si="34"/>
        <v>2018</v>
      </c>
      <c r="J347">
        <f t="shared" si="35"/>
        <v>5.2958677685950413</v>
      </c>
    </row>
    <row r="348" spans="1:10">
      <c r="A348" t="s">
        <v>30</v>
      </c>
      <c r="B348">
        <v>6848500</v>
      </c>
      <c r="C348" s="1">
        <v>43419</v>
      </c>
      <c r="D348">
        <v>2.8</v>
      </c>
      <c r="E348" t="s">
        <v>31</v>
      </c>
      <c r="G348" s="1">
        <f t="shared" si="32"/>
        <v>43419</v>
      </c>
      <c r="H348" s="5">
        <f t="shared" si="33"/>
        <v>201811</v>
      </c>
      <c r="I348" s="5">
        <f t="shared" si="34"/>
        <v>2018</v>
      </c>
      <c r="J348">
        <f t="shared" si="35"/>
        <v>5.553719008264463</v>
      </c>
    </row>
    <row r="349" spans="1:10">
      <c r="A349" t="s">
        <v>30</v>
      </c>
      <c r="B349">
        <v>6848500</v>
      </c>
      <c r="C349" s="1">
        <v>43420</v>
      </c>
      <c r="D349">
        <v>2.87</v>
      </c>
      <c r="E349" t="s">
        <v>31</v>
      </c>
      <c r="G349" s="1">
        <f t="shared" ref="G349:G389" si="36">IF(OR(C349&lt;=0,ISTEXT(C349)),"",C349)</f>
        <v>43420</v>
      </c>
      <c r="H349" s="5">
        <f t="shared" ref="H349:H412" si="37">IF(NOT(ISTEXT(G349)),YEAR(G349)*100+MONTH(G349),"")</f>
        <v>201811</v>
      </c>
      <c r="I349" s="5">
        <f t="shared" ref="I349:I412" si="38">IF(NOT(ISTEXT(G349)),YEAR(G349),"")</f>
        <v>2018</v>
      </c>
      <c r="J349">
        <f t="shared" ref="J349:J389" si="39">IF(AND(ISNUMBER(G349),ISNUMBER(D349)),D349*(640*24*3600)/(5280^2),"DataGap")</f>
        <v>5.6925619834710748</v>
      </c>
    </row>
    <row r="350" spans="1:10">
      <c r="A350" t="s">
        <v>30</v>
      </c>
      <c r="B350">
        <v>6848500</v>
      </c>
      <c r="C350" s="1">
        <v>43421</v>
      </c>
      <c r="D350">
        <v>2.89</v>
      </c>
      <c r="E350" t="s">
        <v>31</v>
      </c>
      <c r="G350" s="1">
        <f t="shared" si="36"/>
        <v>43421</v>
      </c>
      <c r="H350" s="5">
        <f t="shared" si="37"/>
        <v>201811</v>
      </c>
      <c r="I350" s="5">
        <f t="shared" si="38"/>
        <v>2018</v>
      </c>
      <c r="J350">
        <f t="shared" si="39"/>
        <v>5.7322314049586778</v>
      </c>
    </row>
    <row r="351" spans="1:10">
      <c r="A351" t="s">
        <v>30</v>
      </c>
      <c r="B351">
        <v>6848500</v>
      </c>
      <c r="C351" s="1">
        <v>43422</v>
      </c>
      <c r="D351">
        <v>3.15</v>
      </c>
      <c r="E351" t="s">
        <v>31</v>
      </c>
      <c r="G351" s="1">
        <f t="shared" si="36"/>
        <v>43422</v>
      </c>
      <c r="H351" s="5">
        <f t="shared" si="37"/>
        <v>201811</v>
      </c>
      <c r="I351" s="5">
        <f t="shared" si="38"/>
        <v>2018</v>
      </c>
      <c r="J351">
        <f t="shared" si="39"/>
        <v>6.2479338842975203</v>
      </c>
    </row>
    <row r="352" spans="1:10">
      <c r="A352" t="s">
        <v>30</v>
      </c>
      <c r="B352">
        <v>6848500</v>
      </c>
      <c r="C352" s="1">
        <v>43423</v>
      </c>
      <c r="D352">
        <v>3.62</v>
      </c>
      <c r="E352" t="s">
        <v>31</v>
      </c>
      <c r="G352" s="1">
        <f t="shared" si="36"/>
        <v>43423</v>
      </c>
      <c r="H352" s="5">
        <f t="shared" si="37"/>
        <v>201811</v>
      </c>
      <c r="I352" s="5">
        <f t="shared" si="38"/>
        <v>2018</v>
      </c>
      <c r="J352">
        <f t="shared" si="39"/>
        <v>7.1801652892561982</v>
      </c>
    </row>
    <row r="353" spans="1:10">
      <c r="A353" t="s">
        <v>30</v>
      </c>
      <c r="B353">
        <v>6848500</v>
      </c>
      <c r="C353" s="1">
        <v>43424</v>
      </c>
      <c r="D353">
        <v>3.62</v>
      </c>
      <c r="E353" t="s">
        <v>31</v>
      </c>
      <c r="G353" s="1">
        <f t="shared" si="36"/>
        <v>43424</v>
      </c>
      <c r="H353" s="5">
        <f t="shared" si="37"/>
        <v>201811</v>
      </c>
      <c r="I353" s="5">
        <f t="shared" si="38"/>
        <v>2018</v>
      </c>
      <c r="J353">
        <f t="shared" si="39"/>
        <v>7.1801652892561982</v>
      </c>
    </row>
    <row r="354" spans="1:10">
      <c r="A354" t="s">
        <v>30</v>
      </c>
      <c r="B354">
        <v>6848500</v>
      </c>
      <c r="C354" s="1">
        <v>43425</v>
      </c>
      <c r="D354">
        <v>3.45</v>
      </c>
      <c r="E354" t="s">
        <v>31</v>
      </c>
      <c r="G354" s="1">
        <f t="shared" si="36"/>
        <v>43425</v>
      </c>
      <c r="H354" s="5">
        <f t="shared" si="37"/>
        <v>201811</v>
      </c>
      <c r="I354" s="5">
        <f t="shared" si="38"/>
        <v>2018</v>
      </c>
      <c r="J354">
        <f t="shared" si="39"/>
        <v>6.8429752066115705</v>
      </c>
    </row>
    <row r="355" spans="1:10">
      <c r="A355" t="s">
        <v>30</v>
      </c>
      <c r="B355">
        <v>6848500</v>
      </c>
      <c r="C355" s="1">
        <v>43426</v>
      </c>
      <c r="D355">
        <v>3.41</v>
      </c>
      <c r="E355" t="s">
        <v>31</v>
      </c>
      <c r="G355" s="1">
        <f t="shared" si="36"/>
        <v>43426</v>
      </c>
      <c r="H355" s="5">
        <f t="shared" si="37"/>
        <v>201811</v>
      </c>
      <c r="I355" s="5">
        <f t="shared" si="38"/>
        <v>2018</v>
      </c>
      <c r="J355">
        <f t="shared" si="39"/>
        <v>6.7636363636363637</v>
      </c>
    </row>
    <row r="356" spans="1:10">
      <c r="A356" t="s">
        <v>30</v>
      </c>
      <c r="B356">
        <v>6848500</v>
      </c>
      <c r="C356" s="1">
        <v>43427</v>
      </c>
      <c r="D356">
        <v>3.65</v>
      </c>
      <c r="E356" t="s">
        <v>31</v>
      </c>
      <c r="G356" s="1">
        <f t="shared" si="36"/>
        <v>43427</v>
      </c>
      <c r="H356" s="5">
        <f t="shared" si="37"/>
        <v>201811</v>
      </c>
      <c r="I356" s="5">
        <f t="shared" si="38"/>
        <v>2018</v>
      </c>
      <c r="J356">
        <f t="shared" si="39"/>
        <v>7.2396694214876032</v>
      </c>
    </row>
    <row r="357" spans="1:10">
      <c r="A357" t="s">
        <v>30</v>
      </c>
      <c r="B357">
        <v>6848500</v>
      </c>
      <c r="C357" s="1">
        <v>43428</v>
      </c>
      <c r="D357">
        <v>3.8</v>
      </c>
      <c r="E357" t="s">
        <v>31</v>
      </c>
      <c r="G357" s="1">
        <f t="shared" si="36"/>
        <v>43428</v>
      </c>
      <c r="H357" s="5">
        <f t="shared" si="37"/>
        <v>201811</v>
      </c>
      <c r="I357" s="5">
        <f t="shared" si="38"/>
        <v>2018</v>
      </c>
      <c r="J357">
        <f t="shared" si="39"/>
        <v>7.5371900826446279</v>
      </c>
    </row>
    <row r="358" spans="1:10">
      <c r="A358" t="s">
        <v>30</v>
      </c>
      <c r="B358">
        <v>6848500</v>
      </c>
      <c r="C358" s="1">
        <v>43429</v>
      </c>
      <c r="D358">
        <v>4.3</v>
      </c>
      <c r="E358" t="s">
        <v>31</v>
      </c>
      <c r="G358" s="1">
        <f t="shared" si="36"/>
        <v>43429</v>
      </c>
      <c r="H358" s="5">
        <f t="shared" si="37"/>
        <v>201811</v>
      </c>
      <c r="I358" s="5">
        <f t="shared" si="38"/>
        <v>2018</v>
      </c>
      <c r="J358">
        <f t="shared" si="39"/>
        <v>8.5289256198347108</v>
      </c>
    </row>
    <row r="359" spans="1:10">
      <c r="A359" t="s">
        <v>30</v>
      </c>
      <c r="B359">
        <v>6848500</v>
      </c>
      <c r="C359" s="1">
        <v>43430</v>
      </c>
      <c r="D359">
        <v>4.3</v>
      </c>
      <c r="E359" t="s">
        <v>31</v>
      </c>
      <c r="G359" s="1">
        <f t="shared" si="36"/>
        <v>43430</v>
      </c>
      <c r="H359" s="5">
        <f t="shared" si="37"/>
        <v>201811</v>
      </c>
      <c r="I359" s="5">
        <f t="shared" si="38"/>
        <v>2018</v>
      </c>
      <c r="J359">
        <f t="shared" si="39"/>
        <v>8.5289256198347108</v>
      </c>
    </row>
    <row r="360" spans="1:10">
      <c r="A360" t="s">
        <v>30</v>
      </c>
      <c r="B360">
        <v>6848500</v>
      </c>
      <c r="C360" s="1">
        <v>43431</v>
      </c>
      <c r="D360">
        <v>4.16</v>
      </c>
      <c r="E360" t="s">
        <v>31</v>
      </c>
      <c r="G360" s="1">
        <f t="shared" si="36"/>
        <v>43431</v>
      </c>
      <c r="H360" s="5">
        <f t="shared" si="37"/>
        <v>201811</v>
      </c>
      <c r="I360" s="5">
        <f t="shared" si="38"/>
        <v>2018</v>
      </c>
      <c r="J360">
        <f t="shared" si="39"/>
        <v>8.2512396694214871</v>
      </c>
    </row>
    <row r="361" spans="1:10">
      <c r="A361" t="s">
        <v>30</v>
      </c>
      <c r="B361">
        <v>6848500</v>
      </c>
      <c r="C361" s="1">
        <v>43432</v>
      </c>
      <c r="D361">
        <v>4.37</v>
      </c>
      <c r="E361" t="s">
        <v>31</v>
      </c>
      <c r="G361" s="1">
        <f t="shared" si="36"/>
        <v>43432</v>
      </c>
      <c r="H361" s="5">
        <f t="shared" si="37"/>
        <v>201811</v>
      </c>
      <c r="I361" s="5">
        <f t="shared" si="38"/>
        <v>2018</v>
      </c>
      <c r="J361">
        <f t="shared" si="39"/>
        <v>8.6677685950413217</v>
      </c>
    </row>
    <row r="362" spans="1:10">
      <c r="A362" t="s">
        <v>30</v>
      </c>
      <c r="B362">
        <v>6848500</v>
      </c>
      <c r="C362" s="1">
        <v>43433</v>
      </c>
      <c r="D362">
        <v>4.4000000000000004</v>
      </c>
      <c r="E362" t="s">
        <v>31</v>
      </c>
      <c r="G362" s="1">
        <f t="shared" si="36"/>
        <v>43433</v>
      </c>
      <c r="H362" s="5">
        <f t="shared" si="37"/>
        <v>201811</v>
      </c>
      <c r="I362" s="5">
        <f t="shared" si="38"/>
        <v>2018</v>
      </c>
      <c r="J362">
        <f t="shared" si="39"/>
        <v>8.7272727272727284</v>
      </c>
    </row>
    <row r="363" spans="1:10">
      <c r="A363" t="s">
        <v>30</v>
      </c>
      <c r="B363">
        <v>6848500</v>
      </c>
      <c r="C363" s="1">
        <v>43434</v>
      </c>
      <c r="D363">
        <v>4.6399999999999997</v>
      </c>
      <c r="E363" t="s">
        <v>31</v>
      </c>
      <c r="G363" s="1">
        <f t="shared" si="36"/>
        <v>43434</v>
      </c>
      <c r="H363" s="5">
        <f t="shared" si="37"/>
        <v>201811</v>
      </c>
      <c r="I363" s="5">
        <f t="shared" si="38"/>
        <v>2018</v>
      </c>
      <c r="J363">
        <f t="shared" si="39"/>
        <v>9.2033057851239661</v>
      </c>
    </row>
    <row r="364" spans="1:10">
      <c r="A364" t="s">
        <v>30</v>
      </c>
      <c r="B364">
        <v>6848500</v>
      </c>
      <c r="C364" s="1">
        <v>43435</v>
      </c>
      <c r="D364">
        <v>6.12</v>
      </c>
      <c r="E364" t="s">
        <v>31</v>
      </c>
      <c r="G364" s="1">
        <f t="shared" si="36"/>
        <v>43435</v>
      </c>
      <c r="H364" s="5">
        <f t="shared" si="37"/>
        <v>201812</v>
      </c>
      <c r="I364" s="5">
        <f t="shared" si="38"/>
        <v>2018</v>
      </c>
      <c r="J364">
        <f t="shared" si="39"/>
        <v>12.138842975206611</v>
      </c>
    </row>
    <row r="365" spans="1:10">
      <c r="A365" t="s">
        <v>30</v>
      </c>
      <c r="B365">
        <v>6848500</v>
      </c>
      <c r="C365" s="1">
        <v>43436</v>
      </c>
      <c r="D365">
        <v>7.65</v>
      </c>
      <c r="E365" t="s">
        <v>31</v>
      </c>
      <c r="G365" s="1">
        <f t="shared" si="36"/>
        <v>43436</v>
      </c>
      <c r="H365" s="5">
        <f t="shared" si="37"/>
        <v>201812</v>
      </c>
      <c r="I365" s="5">
        <f t="shared" si="38"/>
        <v>2018</v>
      </c>
      <c r="J365">
        <f t="shared" si="39"/>
        <v>15.173553719008265</v>
      </c>
    </row>
    <row r="366" spans="1:10">
      <c r="A366" t="s">
        <v>30</v>
      </c>
      <c r="B366">
        <v>6848500</v>
      </c>
      <c r="C366" s="1">
        <v>43437</v>
      </c>
      <c r="D366">
        <v>8.8699999999999992</v>
      </c>
      <c r="E366" t="s">
        <v>39</v>
      </c>
      <c r="G366" s="1">
        <f t="shared" si="36"/>
        <v>43437</v>
      </c>
      <c r="H366" s="5">
        <f t="shared" si="37"/>
        <v>201812</v>
      </c>
      <c r="I366" s="5">
        <f t="shared" si="38"/>
        <v>2018</v>
      </c>
      <c r="J366">
        <f t="shared" si="39"/>
        <v>17.593388429752064</v>
      </c>
    </row>
    <row r="367" spans="1:10">
      <c r="A367" t="s">
        <v>30</v>
      </c>
      <c r="B367">
        <v>6848500</v>
      </c>
      <c r="C367" s="1">
        <v>43438</v>
      </c>
      <c r="D367">
        <v>8.8800000000000008</v>
      </c>
      <c r="E367" t="s">
        <v>39</v>
      </c>
      <c r="G367" s="1">
        <f t="shared" si="36"/>
        <v>43438</v>
      </c>
      <c r="H367" s="5">
        <f t="shared" si="37"/>
        <v>201812</v>
      </c>
      <c r="I367" s="5">
        <f t="shared" si="38"/>
        <v>2018</v>
      </c>
      <c r="J367">
        <f t="shared" si="39"/>
        <v>17.613223140495869</v>
      </c>
    </row>
    <row r="368" spans="1:10">
      <c r="A368" t="s">
        <v>30</v>
      </c>
      <c r="B368">
        <v>6848500</v>
      </c>
      <c r="C368" s="1">
        <v>43439</v>
      </c>
      <c r="D368">
        <v>9.34</v>
      </c>
      <c r="E368" t="s">
        <v>39</v>
      </c>
      <c r="G368" s="1">
        <f t="shared" si="36"/>
        <v>43439</v>
      </c>
      <c r="H368" s="5">
        <f t="shared" si="37"/>
        <v>201812</v>
      </c>
      <c r="I368" s="5">
        <f t="shared" si="38"/>
        <v>2018</v>
      </c>
      <c r="J368">
        <f t="shared" si="39"/>
        <v>18.525619834710742</v>
      </c>
    </row>
    <row r="369" spans="1:10">
      <c r="A369" t="s">
        <v>30</v>
      </c>
      <c r="B369">
        <v>6848500</v>
      </c>
      <c r="C369" s="1">
        <v>43440</v>
      </c>
      <c r="D369">
        <v>9.43</v>
      </c>
      <c r="E369" t="s">
        <v>39</v>
      </c>
      <c r="G369" s="1">
        <f t="shared" si="36"/>
        <v>43440</v>
      </c>
      <c r="H369" s="5">
        <f t="shared" si="37"/>
        <v>201812</v>
      </c>
      <c r="I369" s="5">
        <f t="shared" si="38"/>
        <v>2018</v>
      </c>
      <c r="J369">
        <f t="shared" si="39"/>
        <v>18.704132231404959</v>
      </c>
    </row>
    <row r="370" spans="1:10">
      <c r="A370" t="s">
        <v>30</v>
      </c>
      <c r="B370">
        <v>6848500</v>
      </c>
      <c r="C370" s="1">
        <v>43441</v>
      </c>
      <c r="D370">
        <v>6.45</v>
      </c>
      <c r="E370" t="s">
        <v>39</v>
      </c>
      <c r="G370" s="1">
        <f t="shared" si="36"/>
        <v>43441</v>
      </c>
      <c r="H370" s="5">
        <f t="shared" si="37"/>
        <v>201812</v>
      </c>
      <c r="I370" s="5">
        <f t="shared" si="38"/>
        <v>2018</v>
      </c>
      <c r="J370">
        <f t="shared" si="39"/>
        <v>12.793388429752065</v>
      </c>
    </row>
    <row r="371" spans="1:10">
      <c r="A371" t="s">
        <v>30</v>
      </c>
      <c r="B371">
        <v>6848500</v>
      </c>
      <c r="C371" s="1">
        <v>43442</v>
      </c>
      <c r="D371">
        <v>5.45</v>
      </c>
      <c r="E371" t="s">
        <v>39</v>
      </c>
      <c r="G371" s="1">
        <f t="shared" si="36"/>
        <v>43442</v>
      </c>
      <c r="H371" s="5">
        <f t="shared" si="37"/>
        <v>201812</v>
      </c>
      <c r="I371" s="5">
        <f t="shared" si="38"/>
        <v>2018</v>
      </c>
      <c r="J371">
        <f t="shared" si="39"/>
        <v>10.809917355371901</v>
      </c>
    </row>
    <row r="372" spans="1:10">
      <c r="A372" t="s">
        <v>30</v>
      </c>
      <c r="B372">
        <v>6848500</v>
      </c>
      <c r="C372" s="1">
        <v>43443</v>
      </c>
      <c r="D372">
        <v>4.96</v>
      </c>
      <c r="E372" t="s">
        <v>31</v>
      </c>
      <c r="G372" s="1">
        <f t="shared" si="36"/>
        <v>43443</v>
      </c>
      <c r="H372" s="5">
        <f t="shared" si="37"/>
        <v>201812</v>
      </c>
      <c r="I372" s="5">
        <f t="shared" si="38"/>
        <v>2018</v>
      </c>
      <c r="J372">
        <f t="shared" si="39"/>
        <v>9.8380165289256194</v>
      </c>
    </row>
    <row r="373" spans="1:10">
      <c r="A373" t="s">
        <v>30</v>
      </c>
      <c r="B373">
        <v>6848500</v>
      </c>
      <c r="C373" s="1">
        <v>43444</v>
      </c>
      <c r="D373">
        <v>4.58</v>
      </c>
      <c r="E373" t="s">
        <v>31</v>
      </c>
      <c r="G373" s="1">
        <f t="shared" si="36"/>
        <v>43444</v>
      </c>
      <c r="H373" s="5">
        <f t="shared" si="37"/>
        <v>201812</v>
      </c>
      <c r="I373" s="5">
        <f t="shared" si="38"/>
        <v>2018</v>
      </c>
      <c r="J373">
        <f t="shared" si="39"/>
        <v>9.0842975206611563</v>
      </c>
    </row>
    <row r="374" spans="1:10">
      <c r="A374" t="s">
        <v>30</v>
      </c>
      <c r="B374">
        <v>6848500</v>
      </c>
      <c r="C374" s="1">
        <v>43445</v>
      </c>
      <c r="D374">
        <v>4.58</v>
      </c>
      <c r="E374" t="s">
        <v>31</v>
      </c>
      <c r="G374" s="1">
        <f t="shared" si="36"/>
        <v>43445</v>
      </c>
      <c r="H374" s="5">
        <f t="shared" si="37"/>
        <v>201812</v>
      </c>
      <c r="I374" s="5">
        <f t="shared" si="38"/>
        <v>2018</v>
      </c>
      <c r="J374">
        <f t="shared" si="39"/>
        <v>9.0842975206611563</v>
      </c>
    </row>
    <row r="375" spans="1:10">
      <c r="A375" t="s">
        <v>30</v>
      </c>
      <c r="B375">
        <v>6848500</v>
      </c>
      <c r="C375" s="1">
        <v>43446</v>
      </c>
      <c r="D375">
        <v>4.6100000000000003</v>
      </c>
      <c r="E375" t="s">
        <v>31</v>
      </c>
      <c r="G375" s="1">
        <f t="shared" si="36"/>
        <v>43446</v>
      </c>
      <c r="H375" s="5">
        <f t="shared" si="37"/>
        <v>201812</v>
      </c>
      <c r="I375" s="5">
        <f t="shared" si="38"/>
        <v>2018</v>
      </c>
      <c r="J375">
        <f t="shared" si="39"/>
        <v>9.143801652892563</v>
      </c>
    </row>
    <row r="376" spans="1:10">
      <c r="A376" t="s">
        <v>30</v>
      </c>
      <c r="B376">
        <v>6848500</v>
      </c>
      <c r="C376" s="1">
        <v>43447</v>
      </c>
      <c r="D376">
        <v>4.58</v>
      </c>
      <c r="E376" t="s">
        <v>31</v>
      </c>
      <c r="G376" s="1">
        <f t="shared" si="36"/>
        <v>43447</v>
      </c>
      <c r="H376" s="5">
        <f t="shared" si="37"/>
        <v>201812</v>
      </c>
      <c r="I376" s="5">
        <f t="shared" si="38"/>
        <v>2018</v>
      </c>
      <c r="J376">
        <f t="shared" si="39"/>
        <v>9.0842975206611563</v>
      </c>
    </row>
    <row r="377" spans="1:10">
      <c r="A377" t="s">
        <v>30</v>
      </c>
      <c r="B377">
        <v>6848500</v>
      </c>
      <c r="C377" s="1">
        <v>43448</v>
      </c>
      <c r="D377">
        <v>4.6100000000000003</v>
      </c>
      <c r="E377" t="s">
        <v>31</v>
      </c>
      <c r="G377" s="1">
        <f t="shared" si="36"/>
        <v>43448</v>
      </c>
      <c r="H377" s="5">
        <f t="shared" si="37"/>
        <v>201812</v>
      </c>
      <c r="I377" s="5">
        <f t="shared" si="38"/>
        <v>2018</v>
      </c>
      <c r="J377">
        <f t="shared" si="39"/>
        <v>9.143801652892563</v>
      </c>
    </row>
    <row r="378" spans="1:10">
      <c r="A378" t="s">
        <v>30</v>
      </c>
      <c r="B378">
        <v>6848500</v>
      </c>
      <c r="C378" s="1">
        <v>43449</v>
      </c>
      <c r="D378">
        <v>4.6100000000000003</v>
      </c>
      <c r="E378" t="s">
        <v>31</v>
      </c>
      <c r="G378" s="1">
        <f t="shared" si="36"/>
        <v>43449</v>
      </c>
      <c r="H378" s="5">
        <f t="shared" si="37"/>
        <v>201812</v>
      </c>
      <c r="I378" s="5">
        <f t="shared" si="38"/>
        <v>2018</v>
      </c>
      <c r="J378">
        <f t="shared" si="39"/>
        <v>9.143801652892563</v>
      </c>
    </row>
    <row r="379" spans="1:10">
      <c r="A379" t="s">
        <v>30</v>
      </c>
      <c r="B379">
        <v>6848500</v>
      </c>
      <c r="C379" s="1">
        <v>43450</v>
      </c>
      <c r="D379">
        <v>4.5599999999999996</v>
      </c>
      <c r="E379" t="s">
        <v>31</v>
      </c>
      <c r="G379" s="1">
        <f t="shared" si="36"/>
        <v>43450</v>
      </c>
      <c r="H379" s="5">
        <f t="shared" si="37"/>
        <v>201812</v>
      </c>
      <c r="I379" s="5">
        <f t="shared" si="38"/>
        <v>2018</v>
      </c>
      <c r="J379">
        <f t="shared" si="39"/>
        <v>9.0446280991735524</v>
      </c>
    </row>
    <row r="380" spans="1:10">
      <c r="A380" t="s">
        <v>30</v>
      </c>
      <c r="B380">
        <v>6848500</v>
      </c>
      <c r="C380" s="1">
        <v>43451</v>
      </c>
      <c r="D380">
        <v>4.7300000000000004</v>
      </c>
      <c r="E380" t="s">
        <v>31</v>
      </c>
      <c r="G380" s="1">
        <f t="shared" si="36"/>
        <v>43451</v>
      </c>
      <c r="H380" s="5">
        <f t="shared" si="37"/>
        <v>201812</v>
      </c>
      <c r="I380" s="5">
        <f t="shared" si="38"/>
        <v>2018</v>
      </c>
      <c r="J380">
        <f t="shared" si="39"/>
        <v>9.3818181818181827</v>
      </c>
    </row>
    <row r="381" spans="1:10">
      <c r="A381" t="s">
        <v>30</v>
      </c>
      <c r="B381">
        <v>6848500</v>
      </c>
      <c r="C381" s="1">
        <v>43452</v>
      </c>
      <c r="D381">
        <v>4.75</v>
      </c>
      <c r="E381" t="s">
        <v>31</v>
      </c>
      <c r="G381" s="1">
        <f t="shared" si="36"/>
        <v>43452</v>
      </c>
      <c r="H381" s="5">
        <f t="shared" si="37"/>
        <v>201812</v>
      </c>
      <c r="I381" s="5">
        <f t="shared" si="38"/>
        <v>2018</v>
      </c>
      <c r="J381">
        <f t="shared" si="39"/>
        <v>9.4214876033057848</v>
      </c>
    </row>
    <row r="382" spans="1:10">
      <c r="A382" t="s">
        <v>30</v>
      </c>
      <c r="B382">
        <v>6848500</v>
      </c>
      <c r="C382" s="1">
        <v>43453</v>
      </c>
      <c r="D382">
        <v>4.8600000000000003</v>
      </c>
      <c r="E382" t="s">
        <v>31</v>
      </c>
      <c r="G382" s="1">
        <f t="shared" si="36"/>
        <v>43453</v>
      </c>
      <c r="H382" s="5">
        <f t="shared" si="37"/>
        <v>201812</v>
      </c>
      <c r="I382" s="5">
        <f t="shared" si="38"/>
        <v>2018</v>
      </c>
      <c r="J382">
        <f t="shared" si="39"/>
        <v>9.6396694214876035</v>
      </c>
    </row>
    <row r="383" spans="1:10">
      <c r="A383" t="s">
        <v>30</v>
      </c>
      <c r="B383">
        <v>6848500</v>
      </c>
      <c r="C383" s="1">
        <v>43454</v>
      </c>
      <c r="D383">
        <v>4.82</v>
      </c>
      <c r="E383" t="s">
        <v>31</v>
      </c>
      <c r="G383" s="1">
        <f t="shared" si="36"/>
        <v>43454</v>
      </c>
      <c r="H383" s="5">
        <f t="shared" si="37"/>
        <v>201812</v>
      </c>
      <c r="I383" s="5">
        <f t="shared" si="38"/>
        <v>2018</v>
      </c>
      <c r="J383">
        <f t="shared" si="39"/>
        <v>9.5603305785123975</v>
      </c>
    </row>
    <row r="384" spans="1:10">
      <c r="A384" t="s">
        <v>30</v>
      </c>
      <c r="B384">
        <v>6848500</v>
      </c>
      <c r="C384" s="1">
        <v>43455</v>
      </c>
      <c r="D384">
        <v>4.8099999999999996</v>
      </c>
      <c r="E384" t="s">
        <v>39</v>
      </c>
      <c r="G384" s="1">
        <f t="shared" si="36"/>
        <v>43455</v>
      </c>
      <c r="H384" s="5">
        <f t="shared" si="37"/>
        <v>201812</v>
      </c>
      <c r="I384" s="5">
        <f t="shared" si="38"/>
        <v>2018</v>
      </c>
      <c r="J384">
        <f t="shared" si="39"/>
        <v>9.5404958677685947</v>
      </c>
    </row>
    <row r="385" spans="1:10">
      <c r="A385" t="s">
        <v>30</v>
      </c>
      <c r="B385">
        <v>6848500</v>
      </c>
      <c r="C385" s="1">
        <v>43456</v>
      </c>
      <c r="D385">
        <v>4.6900000000000004</v>
      </c>
      <c r="E385" t="s">
        <v>39</v>
      </c>
      <c r="G385" s="1">
        <f t="shared" si="36"/>
        <v>43456</v>
      </c>
      <c r="H385" s="5">
        <f t="shared" si="37"/>
        <v>201812</v>
      </c>
      <c r="I385" s="5">
        <f t="shared" si="38"/>
        <v>2018</v>
      </c>
      <c r="J385">
        <f t="shared" si="39"/>
        <v>9.3024793388429767</v>
      </c>
    </row>
    <row r="386" spans="1:10">
      <c r="A386" t="s">
        <v>30</v>
      </c>
      <c r="B386">
        <v>6848500</v>
      </c>
      <c r="C386" s="1">
        <v>43457</v>
      </c>
      <c r="D386">
        <v>4.54</v>
      </c>
      <c r="E386" t="s">
        <v>39</v>
      </c>
      <c r="G386" s="1">
        <f t="shared" si="36"/>
        <v>43457</v>
      </c>
      <c r="H386" s="5">
        <f t="shared" si="37"/>
        <v>201812</v>
      </c>
      <c r="I386" s="5">
        <f t="shared" si="38"/>
        <v>2018</v>
      </c>
      <c r="J386">
        <f t="shared" si="39"/>
        <v>9.0049586776859503</v>
      </c>
    </row>
    <row r="387" spans="1:10">
      <c r="A387" t="s">
        <v>30</v>
      </c>
      <c r="B387">
        <v>6848500</v>
      </c>
      <c r="C387" s="1">
        <v>43458</v>
      </c>
      <c r="D387">
        <v>4.28</v>
      </c>
      <c r="E387" t="s">
        <v>39</v>
      </c>
      <c r="G387" s="1">
        <f t="shared" si="36"/>
        <v>43458</v>
      </c>
      <c r="H387" s="5">
        <f t="shared" si="37"/>
        <v>201812</v>
      </c>
      <c r="I387" s="5">
        <f t="shared" si="38"/>
        <v>2018</v>
      </c>
      <c r="J387">
        <f t="shared" si="39"/>
        <v>8.4892561983471069</v>
      </c>
    </row>
    <row r="388" spans="1:10">
      <c r="A388" t="s">
        <v>30</v>
      </c>
      <c r="B388">
        <v>6848500</v>
      </c>
      <c r="C388" s="1">
        <v>43459</v>
      </c>
      <c r="D388">
        <v>4.51</v>
      </c>
      <c r="E388" t="s">
        <v>31</v>
      </c>
      <c r="G388" s="1">
        <f t="shared" si="36"/>
        <v>43459</v>
      </c>
      <c r="H388" s="5">
        <f t="shared" si="37"/>
        <v>201812</v>
      </c>
      <c r="I388" s="5">
        <f t="shared" si="38"/>
        <v>2018</v>
      </c>
      <c r="J388">
        <f t="shared" si="39"/>
        <v>8.9454545454545453</v>
      </c>
    </row>
    <row r="389" spans="1:10">
      <c r="A389" t="s">
        <v>30</v>
      </c>
      <c r="B389">
        <v>6848500</v>
      </c>
      <c r="C389" s="1">
        <v>43460</v>
      </c>
      <c r="D389">
        <v>6.25</v>
      </c>
      <c r="E389" t="s">
        <v>31</v>
      </c>
      <c r="G389" s="1">
        <f t="shared" si="36"/>
        <v>43460</v>
      </c>
      <c r="H389" s="5">
        <f t="shared" si="37"/>
        <v>201812</v>
      </c>
      <c r="I389" s="5">
        <f t="shared" si="38"/>
        <v>2018</v>
      </c>
      <c r="J389">
        <f t="shared" si="39"/>
        <v>12.396694214876034</v>
      </c>
    </row>
    <row r="390" spans="1:10">
      <c r="A390" t="s">
        <v>30</v>
      </c>
      <c r="B390">
        <v>6848500</v>
      </c>
      <c r="C390" s="1">
        <v>43461</v>
      </c>
      <c r="D390">
        <v>49.5</v>
      </c>
      <c r="E390" t="s">
        <v>31</v>
      </c>
      <c r="G390" s="1">
        <f t="shared" ref="G390:G394" si="40">IF(OR(C390&lt;=0,ISTEXT(C390)),"",C390)</f>
        <v>43461</v>
      </c>
      <c r="H390" s="5">
        <f t="shared" ref="H390:H394" si="41">IF(NOT(ISTEXT(G390)),YEAR(G390)*100+MONTH(G390),"")</f>
        <v>201812</v>
      </c>
      <c r="I390" s="5">
        <f t="shared" ref="I390:I394" si="42">IF(NOT(ISTEXT(G390)),YEAR(G390),"")</f>
        <v>2018</v>
      </c>
      <c r="J390">
        <f t="shared" ref="J390:J394" si="43">IF(AND(ISNUMBER(G390),ISNUMBER(D390)),D390*(640*24*3600)/(5280^2),"DataGap")</f>
        <v>98.181818181818187</v>
      </c>
    </row>
    <row r="391" spans="1:10">
      <c r="A391" t="s">
        <v>30</v>
      </c>
      <c r="B391">
        <v>6848500</v>
      </c>
      <c r="C391" s="1">
        <v>43462</v>
      </c>
      <c r="D391">
        <v>61.9</v>
      </c>
      <c r="E391" t="s">
        <v>31</v>
      </c>
      <c r="G391" s="1">
        <f t="shared" si="40"/>
        <v>43462</v>
      </c>
      <c r="H391" s="5">
        <f t="shared" si="41"/>
        <v>201812</v>
      </c>
      <c r="I391" s="5">
        <f t="shared" si="42"/>
        <v>2018</v>
      </c>
      <c r="J391">
        <f t="shared" si="43"/>
        <v>122.77685950413223</v>
      </c>
    </row>
    <row r="392" spans="1:10">
      <c r="A392" t="s">
        <v>30</v>
      </c>
      <c r="B392">
        <v>6848500</v>
      </c>
      <c r="C392" s="1">
        <v>43463</v>
      </c>
      <c r="D392">
        <v>58.3</v>
      </c>
      <c r="E392" t="s">
        <v>31</v>
      </c>
      <c r="G392" s="1">
        <f t="shared" si="40"/>
        <v>43463</v>
      </c>
      <c r="H392" s="5">
        <f t="shared" si="41"/>
        <v>201812</v>
      </c>
      <c r="I392" s="5">
        <f t="shared" si="42"/>
        <v>2018</v>
      </c>
      <c r="J392">
        <f t="shared" si="43"/>
        <v>115.63636363636364</v>
      </c>
    </row>
    <row r="393" spans="1:10">
      <c r="A393" t="s">
        <v>30</v>
      </c>
      <c r="B393">
        <v>6848500</v>
      </c>
      <c r="C393" s="1">
        <v>43464</v>
      </c>
      <c r="D393">
        <v>52.7</v>
      </c>
      <c r="E393" t="s">
        <v>31</v>
      </c>
      <c r="G393" s="1">
        <f t="shared" si="40"/>
        <v>43464</v>
      </c>
      <c r="H393" s="5">
        <f t="shared" si="41"/>
        <v>201812</v>
      </c>
      <c r="I393" s="5">
        <f t="shared" si="42"/>
        <v>2018</v>
      </c>
      <c r="J393">
        <f t="shared" si="43"/>
        <v>104.52892561983471</v>
      </c>
    </row>
    <row r="394" spans="1:10">
      <c r="A394" t="s">
        <v>30</v>
      </c>
      <c r="B394">
        <v>6848500</v>
      </c>
      <c r="C394" s="1">
        <v>43465</v>
      </c>
      <c r="D394">
        <v>38.9</v>
      </c>
      <c r="E394" t="s">
        <v>31</v>
      </c>
      <c r="G394" s="1">
        <f t="shared" si="40"/>
        <v>43465</v>
      </c>
      <c r="H394" s="5">
        <f t="shared" si="41"/>
        <v>201812</v>
      </c>
      <c r="I394" s="5">
        <f t="shared" si="42"/>
        <v>2018</v>
      </c>
      <c r="J394">
        <f t="shared" si="43"/>
        <v>77.15702479338843</v>
      </c>
    </row>
    <row r="395" spans="1:10">
      <c r="A395" t="s">
        <v>32</v>
      </c>
      <c r="C395" s="1"/>
      <c r="G395" s="1" t="str">
        <f t="shared" ref="G395:G414" si="44">IF(OR(C400&lt;=0,ISTEXT(C400)),"",C400)</f>
        <v/>
      </c>
      <c r="H395" s="5" t="str">
        <f t="shared" si="37"/>
        <v/>
      </c>
      <c r="I395" s="5" t="str">
        <f t="shared" si="38"/>
        <v/>
      </c>
    </row>
    <row r="396" spans="1:10">
      <c r="G396" s="1" t="str">
        <f t="shared" si="44"/>
        <v/>
      </c>
      <c r="H396" s="5" t="str">
        <f t="shared" si="37"/>
        <v/>
      </c>
      <c r="I396" s="5" t="str">
        <f t="shared" si="38"/>
        <v/>
      </c>
    </row>
    <row r="397" spans="1:10">
      <c r="G397" s="1" t="str">
        <f t="shared" si="44"/>
        <v/>
      </c>
      <c r="H397" s="5" t="str">
        <f t="shared" si="37"/>
        <v/>
      </c>
      <c r="I397" s="5" t="str">
        <f t="shared" si="38"/>
        <v/>
      </c>
    </row>
    <row r="398" spans="1:10">
      <c r="G398" s="1" t="str">
        <f t="shared" si="44"/>
        <v/>
      </c>
      <c r="H398" s="5" t="str">
        <f t="shared" si="37"/>
        <v/>
      </c>
      <c r="I398" s="5" t="str">
        <f t="shared" si="38"/>
        <v/>
      </c>
    </row>
    <row r="399" spans="1:10">
      <c r="G399" s="1" t="str">
        <f t="shared" si="44"/>
        <v/>
      </c>
      <c r="H399" s="5" t="str">
        <f t="shared" si="37"/>
        <v/>
      </c>
      <c r="I399" s="5" t="str">
        <f t="shared" si="38"/>
        <v/>
      </c>
    </row>
    <row r="400" spans="1:10">
      <c r="G400" s="1" t="str">
        <f t="shared" si="44"/>
        <v/>
      </c>
      <c r="H400" s="5" t="str">
        <f t="shared" si="37"/>
        <v/>
      </c>
      <c r="I400" s="5" t="str">
        <f t="shared" si="38"/>
        <v/>
      </c>
    </row>
    <row r="401" spans="7:9">
      <c r="G401" s="1" t="str">
        <f t="shared" si="44"/>
        <v/>
      </c>
      <c r="H401" s="5" t="str">
        <f t="shared" si="37"/>
        <v/>
      </c>
      <c r="I401" s="5" t="str">
        <f t="shared" si="38"/>
        <v/>
      </c>
    </row>
    <row r="402" spans="7:9">
      <c r="G402" s="1" t="str">
        <f t="shared" si="44"/>
        <v/>
      </c>
      <c r="H402" s="5" t="str">
        <f t="shared" si="37"/>
        <v/>
      </c>
      <c r="I402" s="5" t="str">
        <f t="shared" si="38"/>
        <v/>
      </c>
    </row>
    <row r="403" spans="7:9">
      <c r="G403" s="1" t="str">
        <f t="shared" si="44"/>
        <v/>
      </c>
      <c r="H403" s="5" t="str">
        <f t="shared" si="37"/>
        <v/>
      </c>
      <c r="I403" s="5" t="str">
        <f t="shared" si="38"/>
        <v/>
      </c>
    </row>
    <row r="404" spans="7:9">
      <c r="G404" s="1" t="str">
        <f t="shared" si="44"/>
        <v/>
      </c>
      <c r="H404" s="5" t="str">
        <f t="shared" si="37"/>
        <v/>
      </c>
      <c r="I404" s="5" t="str">
        <f t="shared" si="38"/>
        <v/>
      </c>
    </row>
    <row r="405" spans="7:9">
      <c r="G405" s="1" t="str">
        <f t="shared" si="44"/>
        <v/>
      </c>
      <c r="H405" s="5" t="str">
        <f t="shared" si="37"/>
        <v/>
      </c>
      <c r="I405" s="5" t="str">
        <f t="shared" si="38"/>
        <v/>
      </c>
    </row>
    <row r="406" spans="7:9">
      <c r="G406" s="1" t="str">
        <f t="shared" si="44"/>
        <v/>
      </c>
      <c r="H406" s="5" t="str">
        <f t="shared" si="37"/>
        <v/>
      </c>
      <c r="I406" s="5" t="str">
        <f t="shared" si="38"/>
        <v/>
      </c>
    </row>
    <row r="407" spans="7:9">
      <c r="G407" s="1" t="str">
        <f t="shared" si="44"/>
        <v/>
      </c>
      <c r="H407" s="5" t="str">
        <f t="shared" si="37"/>
        <v/>
      </c>
      <c r="I407" s="5" t="str">
        <f t="shared" si="38"/>
        <v/>
      </c>
    </row>
    <row r="408" spans="7:9">
      <c r="G408" s="1" t="str">
        <f t="shared" si="44"/>
        <v/>
      </c>
      <c r="H408" s="5" t="str">
        <f t="shared" si="37"/>
        <v/>
      </c>
      <c r="I408" s="5" t="str">
        <f t="shared" si="38"/>
        <v/>
      </c>
    </row>
    <row r="409" spans="7:9">
      <c r="G409" s="1" t="str">
        <f t="shared" si="44"/>
        <v/>
      </c>
      <c r="H409" s="5" t="str">
        <f t="shared" si="37"/>
        <v/>
      </c>
      <c r="I409" s="5" t="str">
        <f t="shared" si="38"/>
        <v/>
      </c>
    </row>
    <row r="410" spans="7:9">
      <c r="G410" s="1" t="str">
        <f t="shared" si="44"/>
        <v/>
      </c>
      <c r="H410" s="5" t="str">
        <f t="shared" si="37"/>
        <v/>
      </c>
      <c r="I410" s="5" t="str">
        <f t="shared" si="38"/>
        <v/>
      </c>
    </row>
    <row r="411" spans="7:9">
      <c r="G411" s="1" t="str">
        <f t="shared" si="44"/>
        <v/>
      </c>
      <c r="H411" s="5" t="str">
        <f t="shared" si="37"/>
        <v/>
      </c>
      <c r="I411" s="5" t="str">
        <f t="shared" si="38"/>
        <v/>
      </c>
    </row>
    <row r="412" spans="7:9">
      <c r="G412" s="1" t="str">
        <f t="shared" si="44"/>
        <v/>
      </c>
      <c r="H412" s="5" t="str">
        <f t="shared" si="37"/>
        <v/>
      </c>
      <c r="I412" s="5" t="str">
        <f t="shared" si="38"/>
        <v/>
      </c>
    </row>
    <row r="413" spans="7:9">
      <c r="G413" s="1" t="str">
        <f t="shared" si="44"/>
        <v/>
      </c>
      <c r="H413" s="5" t="str">
        <f t="shared" ref="H413:H414" si="45">IF(NOT(ISTEXT(G413)),YEAR(G413)*100+MONTH(G413),"")</f>
        <v/>
      </c>
      <c r="I413" s="5" t="str">
        <f t="shared" ref="I413:I414" si="46">IF(NOT(ISTEXT(G413)),YEAR(G413),"")</f>
        <v/>
      </c>
    </row>
    <row r="414" spans="7:9">
      <c r="G414" s="1" t="str">
        <f t="shared" si="44"/>
        <v/>
      </c>
      <c r="H414" s="5" t="str">
        <f t="shared" si="45"/>
        <v/>
      </c>
      <c r="I414" s="5" t="str">
        <f t="shared" si="46"/>
        <v/>
      </c>
    </row>
    <row r="415" spans="7:9">
      <c r="G415" s="1" t="str">
        <f>IF(OR(C594&lt;=0,ISTEXT(C594)),"",C594)</f>
        <v/>
      </c>
      <c r="H415" s="5" t="str">
        <f t="shared" ref="H415:H418" si="47">IF(NOT(ISTEXT(G415)),YEAR(G415)*100+MONTH(G415),"")</f>
        <v/>
      </c>
      <c r="I415" s="5" t="str">
        <f t="shared" ref="I415:I418" si="48">IF(NOT(ISTEXT(G415)),YEAR(G415),"")</f>
        <v/>
      </c>
    </row>
    <row r="416" spans="7:9">
      <c r="G416" s="1" t="str">
        <f>IF(OR(C595&lt;=0,ISTEXT(C595)),"",C595)</f>
        <v/>
      </c>
      <c r="H416" s="5" t="str">
        <f t="shared" si="47"/>
        <v/>
      </c>
      <c r="I416" s="5" t="str">
        <f t="shared" si="48"/>
        <v/>
      </c>
    </row>
    <row r="417" spans="7:9">
      <c r="G417" s="1" t="str">
        <f>IF(OR(C596&lt;=0,ISTEXT(C596)),"",C596)</f>
        <v/>
      </c>
      <c r="H417" s="5" t="str">
        <f t="shared" si="47"/>
        <v/>
      </c>
      <c r="I417" s="5" t="str">
        <f t="shared" si="48"/>
        <v/>
      </c>
    </row>
    <row r="418" spans="7:9">
      <c r="G418" s="1" t="str">
        <f>IF(OR(C597&lt;=0,ISTEXT(C597)),"",C597)</f>
        <v/>
      </c>
      <c r="H418" s="5" t="str">
        <f t="shared" si="47"/>
        <v/>
      </c>
      <c r="I418" s="5" t="str">
        <f t="shared" si="48"/>
        <v/>
      </c>
    </row>
  </sheetData>
  <mergeCells count="2">
    <mergeCell ref="G1:J1"/>
    <mergeCell ref="L1:N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8"/>
  <sheetViews>
    <sheetView topLeftCell="A376" workbookViewId="0">
      <selection activeCell="M18" sqref="M18"/>
    </sheetView>
  </sheetViews>
  <sheetFormatPr defaultRowHeight="15"/>
  <cols>
    <col min="1" max="1" width="81.140625" bestFit="1" customWidth="1"/>
    <col min="2" max="2" width="8" bestFit="1" customWidth="1"/>
    <col min="3" max="3" width="10.7109375" customWidth="1"/>
    <col min="4" max="4" width="18.28515625" bestFit="1" customWidth="1"/>
    <col min="5" max="5" width="21.42578125" bestFit="1" customWidth="1"/>
    <col min="7" max="7" width="10.7109375" bestFit="1" customWidth="1"/>
  </cols>
  <sheetData>
    <row r="1" spans="1:14" ht="15.75" thickBot="1">
      <c r="A1" t="s">
        <v>0</v>
      </c>
      <c r="G1" s="24" t="s">
        <v>96</v>
      </c>
      <c r="H1" s="25"/>
      <c r="I1" s="25"/>
      <c r="J1" s="26"/>
      <c r="L1" s="27" t="s">
        <v>101</v>
      </c>
      <c r="M1" s="28"/>
      <c r="N1" s="29"/>
    </row>
    <row r="2" spans="1:14">
      <c r="A2" t="s">
        <v>1</v>
      </c>
      <c r="G2" s="2" t="s">
        <v>97</v>
      </c>
      <c r="H2" s="2" t="s">
        <v>98</v>
      </c>
      <c r="I2" s="2" t="s">
        <v>99</v>
      </c>
      <c r="J2" s="3" t="s">
        <v>100</v>
      </c>
      <c r="L2" s="2" t="s">
        <v>102</v>
      </c>
      <c r="M2" s="2" t="s">
        <v>99</v>
      </c>
      <c r="N2" s="3" t="s">
        <v>103</v>
      </c>
    </row>
    <row r="3" spans="1:14">
      <c r="A3" t="s">
        <v>2</v>
      </c>
      <c r="G3" s="4">
        <v>43101</v>
      </c>
      <c r="H3" s="5">
        <f>YEAR(G3)*100+MONTH(G3)</f>
        <v>201801</v>
      </c>
      <c r="I3" s="6">
        <f t="shared" ref="I3:I13" si="0">SUMIF($H$30:$H$394,H3,D$30:D$399)/COUNTIF($H$30:$H$394,H3)</f>
        <v>65.645161290322577</v>
      </c>
      <c r="J3" s="7">
        <f>SUMIF($H$30:$H$394,H3,J$30:J$400)</f>
        <v>4036.3636363636356</v>
      </c>
      <c r="L3" s="8">
        <f>YEAR(G3)</f>
        <v>2018</v>
      </c>
      <c r="M3" s="6">
        <f>SUMIF(I$30:I$394,L3,D$30:D$394)/COUNTIF(I$30:I$394,L3)</f>
        <v>87.829589041095886</v>
      </c>
      <c r="N3" s="6">
        <f>SUMIF(I$30:I$394,L3,J$30:J$394)</f>
        <v>63585.719008264459</v>
      </c>
    </row>
    <row r="4" spans="1:14">
      <c r="A4" t="s">
        <v>3</v>
      </c>
      <c r="G4" s="4">
        <f>DATE(IF(MONTH(G3)=12,YEAR(G3)+1,YEAR(G3)),IF(MONTH(G3)=12,1,MONTH(G3)+1),1)</f>
        <v>43132</v>
      </c>
      <c r="H4" s="5">
        <f t="shared" ref="H4:H14" si="1">YEAR(G4)*100+MONTH(G4)</f>
        <v>201802</v>
      </c>
      <c r="I4" s="6">
        <f t="shared" si="0"/>
        <v>60.875</v>
      </c>
      <c r="J4" s="7">
        <f t="shared" ref="J4:J13" si="2">SUMIF($H$30:$H$394,H4,J$30:J$400)</f>
        <v>3380.8264462809921</v>
      </c>
    </row>
    <row r="5" spans="1:14">
      <c r="A5" t="s">
        <v>4</v>
      </c>
      <c r="G5" s="4">
        <f t="shared" ref="G5:G14" si="3">DATE(IF(MONTH(G4)=12,YEAR(G4)+1,YEAR(G4)),IF(MONTH(G4)=12,1,MONTH(G4)+1),1)</f>
        <v>43160</v>
      </c>
      <c r="H5" s="5">
        <f t="shared" si="1"/>
        <v>201803</v>
      </c>
      <c r="I5" s="6">
        <f t="shared" si="0"/>
        <v>100.47096774193548</v>
      </c>
      <c r="J5" s="7">
        <f t="shared" si="2"/>
        <v>6177.719008264462</v>
      </c>
    </row>
    <row r="6" spans="1:14">
      <c r="A6" t="s">
        <v>5</v>
      </c>
      <c r="G6" s="4">
        <f t="shared" si="3"/>
        <v>43191</v>
      </c>
      <c r="H6" s="5">
        <f t="shared" si="1"/>
        <v>201804</v>
      </c>
      <c r="I6" s="6">
        <f t="shared" si="0"/>
        <v>24.719999999999988</v>
      </c>
      <c r="J6" s="7">
        <f t="shared" si="2"/>
        <v>1470.9421487603311</v>
      </c>
    </row>
    <row r="7" spans="1:14">
      <c r="A7" t="s">
        <v>6</v>
      </c>
      <c r="G7" s="4">
        <f t="shared" si="3"/>
        <v>43221</v>
      </c>
      <c r="H7" s="5">
        <f t="shared" si="1"/>
        <v>201805</v>
      </c>
      <c r="I7" s="6">
        <f t="shared" si="0"/>
        <v>8.6148387096774197</v>
      </c>
      <c r="J7" s="7">
        <f t="shared" si="2"/>
        <v>529.70578512396696</v>
      </c>
    </row>
    <row r="8" spans="1:14">
      <c r="A8" t="s">
        <v>7</v>
      </c>
      <c r="G8" s="4">
        <f t="shared" si="3"/>
        <v>43252</v>
      </c>
      <c r="H8" s="5">
        <f t="shared" si="1"/>
        <v>201806</v>
      </c>
      <c r="I8" s="6">
        <f t="shared" si="0"/>
        <v>49.407666666666664</v>
      </c>
      <c r="J8" s="7">
        <f t="shared" si="2"/>
        <v>2939.9603305785117</v>
      </c>
    </row>
    <row r="9" spans="1:14">
      <c r="A9" t="s">
        <v>6</v>
      </c>
      <c r="G9" s="4">
        <f t="shared" si="3"/>
        <v>43282</v>
      </c>
      <c r="H9" s="5">
        <f t="shared" si="1"/>
        <v>201807</v>
      </c>
      <c r="I9" s="6">
        <f t="shared" si="0"/>
        <v>46.072258064516134</v>
      </c>
      <c r="J9" s="7">
        <f t="shared" si="2"/>
        <v>2832.8727272727269</v>
      </c>
    </row>
    <row r="10" spans="1:14">
      <c r="A10" t="s">
        <v>8</v>
      </c>
      <c r="G10" s="4">
        <f t="shared" si="3"/>
        <v>43313</v>
      </c>
      <c r="H10" s="5">
        <f t="shared" si="1"/>
        <v>201808</v>
      </c>
      <c r="I10" s="6">
        <f t="shared" si="0"/>
        <v>48.637741935483881</v>
      </c>
      <c r="J10" s="7">
        <f t="shared" si="2"/>
        <v>2990.6181818181808</v>
      </c>
    </row>
    <row r="11" spans="1:14">
      <c r="A11" t="s">
        <v>9</v>
      </c>
      <c r="G11" s="4">
        <f t="shared" si="3"/>
        <v>43344</v>
      </c>
      <c r="H11" s="5">
        <f t="shared" si="1"/>
        <v>201809</v>
      </c>
      <c r="I11" s="6">
        <f t="shared" si="0"/>
        <v>198.95333333333338</v>
      </c>
      <c r="J11" s="7">
        <f t="shared" si="2"/>
        <v>11838.545454545458</v>
      </c>
    </row>
    <row r="12" spans="1:14">
      <c r="A12" t="s">
        <v>6</v>
      </c>
      <c r="G12" s="4">
        <f t="shared" si="3"/>
        <v>43374</v>
      </c>
      <c r="H12" s="5">
        <f t="shared" si="1"/>
        <v>201810</v>
      </c>
      <c r="I12" s="6">
        <f t="shared" si="0"/>
        <v>141.61612903225807</v>
      </c>
      <c r="J12" s="7">
        <f t="shared" si="2"/>
        <v>8707.6363636363621</v>
      </c>
    </row>
    <row r="13" spans="1:14">
      <c r="A13" t="s">
        <v>10</v>
      </c>
      <c r="G13" s="4">
        <f t="shared" si="3"/>
        <v>43405</v>
      </c>
      <c r="H13" s="5">
        <f t="shared" si="1"/>
        <v>201811</v>
      </c>
      <c r="I13" s="6">
        <f t="shared" si="0"/>
        <v>100.67000000000002</v>
      </c>
      <c r="J13" s="7">
        <f t="shared" si="2"/>
        <v>5990.2809917355371</v>
      </c>
    </row>
    <row r="14" spans="1:14">
      <c r="A14" t="s">
        <v>129</v>
      </c>
      <c r="G14" s="4">
        <f t="shared" si="3"/>
        <v>43435</v>
      </c>
      <c r="H14" s="5">
        <f t="shared" si="1"/>
        <v>201812</v>
      </c>
      <c r="I14" s="6">
        <f>SUMIF($H$30:$H$394,H14,D$30:D$394)/COUNTIF($H$30:$H$394,H14)</f>
        <v>206.38709677419354</v>
      </c>
      <c r="J14" s="7">
        <f>SUMIF($H$30:$H$394,H14,J$30:J$394)</f>
        <v>12690.247933884297</v>
      </c>
    </row>
    <row r="15" spans="1:14">
      <c r="A15" t="s">
        <v>6</v>
      </c>
    </row>
    <row r="16" spans="1:14">
      <c r="A16" t="s">
        <v>11</v>
      </c>
    </row>
    <row r="17" spans="1:10">
      <c r="A17" t="s">
        <v>85</v>
      </c>
    </row>
    <row r="18" spans="1:10">
      <c r="A18" t="s">
        <v>13</v>
      </c>
    </row>
    <row r="19" spans="1:10">
      <c r="A19" t="s">
        <v>6</v>
      </c>
    </row>
    <row r="20" spans="1:10">
      <c r="A20" t="s">
        <v>86</v>
      </c>
    </row>
    <row r="21" spans="1:10">
      <c r="A21" t="s">
        <v>15</v>
      </c>
    </row>
    <row r="22" spans="1:10">
      <c r="A22" t="s">
        <v>87</v>
      </c>
    </row>
    <row r="23" spans="1:10">
      <c r="A23" t="s">
        <v>6</v>
      </c>
    </row>
    <row r="24" spans="1:10">
      <c r="A24" t="s">
        <v>17</v>
      </c>
      <c r="G24" s="1" t="str">
        <f>IF(OR(C24&lt;=0,ISTEXT(C24)),"",C24)</f>
        <v/>
      </c>
      <c r="H24" s="5" t="str">
        <f>IF(NOT(ISTEXT(G24)),YEAR(G24)*100+MONTH(G24),"")</f>
        <v/>
      </c>
      <c r="I24" s="5" t="str">
        <f>IF(NOT(ISTEXT(G24)),YEAR(G24),"")</f>
        <v/>
      </c>
    </row>
    <row r="25" spans="1:10">
      <c r="A25" t="s">
        <v>18</v>
      </c>
      <c r="G25" s="1" t="str">
        <f t="shared" ref="G25:G88" si="4">IF(OR(C25&lt;=0,ISTEXT(C25)),"",C25)</f>
        <v/>
      </c>
      <c r="H25" s="5" t="str">
        <f t="shared" ref="H25:H88" si="5">IF(NOT(ISTEXT(G25)),YEAR(G25)*100+MONTH(G25),"")</f>
        <v/>
      </c>
      <c r="I25" s="5" t="str">
        <f t="shared" ref="I25:I88" si="6">IF(NOT(ISTEXT(G25)),YEAR(G25),"")</f>
        <v/>
      </c>
    </row>
    <row r="26" spans="1:10">
      <c r="A26" t="s">
        <v>36</v>
      </c>
      <c r="G26" s="1" t="str">
        <f t="shared" si="4"/>
        <v/>
      </c>
      <c r="H26" s="5" t="str">
        <f t="shared" si="5"/>
        <v/>
      </c>
      <c r="I26" s="5" t="str">
        <f t="shared" si="6"/>
        <v/>
      </c>
    </row>
    <row r="27" spans="1:10">
      <c r="A27" t="s">
        <v>19</v>
      </c>
      <c r="G27" s="1" t="str">
        <f t="shared" si="4"/>
        <v/>
      </c>
      <c r="H27" s="5" t="str">
        <f t="shared" si="5"/>
        <v/>
      </c>
      <c r="I27" s="5" t="str">
        <f t="shared" si="6"/>
        <v/>
      </c>
    </row>
    <row r="28" spans="1:10">
      <c r="A28" t="s">
        <v>20</v>
      </c>
      <c r="B28" t="s">
        <v>21</v>
      </c>
      <c r="C28" t="s">
        <v>22</v>
      </c>
      <c r="D28" t="s">
        <v>88</v>
      </c>
      <c r="E28" t="s">
        <v>89</v>
      </c>
      <c r="G28" s="1" t="str">
        <f t="shared" si="4"/>
        <v/>
      </c>
      <c r="H28" s="5" t="str">
        <f t="shared" si="5"/>
        <v/>
      </c>
      <c r="I28" s="5" t="str">
        <f t="shared" si="6"/>
        <v/>
      </c>
    </row>
    <row r="29" spans="1:10">
      <c r="A29" t="s">
        <v>25</v>
      </c>
      <c r="B29" t="s">
        <v>26</v>
      </c>
      <c r="C29" t="s">
        <v>27</v>
      </c>
      <c r="D29" t="s">
        <v>28</v>
      </c>
      <c r="E29" t="s">
        <v>29</v>
      </c>
      <c r="G29" s="1" t="str">
        <f t="shared" si="4"/>
        <v/>
      </c>
      <c r="H29" s="5" t="str">
        <f t="shared" si="5"/>
        <v/>
      </c>
      <c r="I29" s="5" t="str">
        <f t="shared" si="6"/>
        <v/>
      </c>
    </row>
    <row r="30" spans="1:10">
      <c r="A30" t="s">
        <v>30</v>
      </c>
      <c r="B30">
        <v>6853020</v>
      </c>
      <c r="C30" s="1">
        <v>43101</v>
      </c>
      <c r="D30">
        <v>59.2</v>
      </c>
      <c r="E30" t="s">
        <v>39</v>
      </c>
      <c r="G30" s="1">
        <f t="shared" si="4"/>
        <v>43101</v>
      </c>
      <c r="H30" s="5">
        <f t="shared" si="5"/>
        <v>201801</v>
      </c>
      <c r="I30" s="5">
        <f t="shared" si="6"/>
        <v>2018</v>
      </c>
      <c r="J30">
        <f t="shared" ref="J30:J88" si="7">IF(AND(ISNUMBER(G30),ISNUMBER(D30)),D30*(640*24*3600)/(5280^2),"DataGap")</f>
        <v>117.42148760330579</v>
      </c>
    </row>
    <row r="31" spans="1:10">
      <c r="A31" t="s">
        <v>30</v>
      </c>
      <c r="B31">
        <v>6853020</v>
      </c>
      <c r="C31" s="1">
        <v>43102</v>
      </c>
      <c r="D31">
        <v>59</v>
      </c>
      <c r="E31" t="s">
        <v>39</v>
      </c>
      <c r="G31" s="1">
        <f t="shared" si="4"/>
        <v>43102</v>
      </c>
      <c r="H31" s="5">
        <f t="shared" si="5"/>
        <v>201801</v>
      </c>
      <c r="I31" s="5">
        <f t="shared" si="6"/>
        <v>2018</v>
      </c>
      <c r="J31">
        <f t="shared" si="7"/>
        <v>117.02479338842976</v>
      </c>
    </row>
    <row r="32" spans="1:10">
      <c r="A32" t="s">
        <v>30</v>
      </c>
      <c r="B32">
        <v>6853020</v>
      </c>
      <c r="C32" s="1">
        <v>43103</v>
      </c>
      <c r="D32">
        <v>59</v>
      </c>
      <c r="E32" t="s">
        <v>39</v>
      </c>
      <c r="G32" s="1">
        <f t="shared" si="4"/>
        <v>43103</v>
      </c>
      <c r="H32" s="5">
        <f t="shared" si="5"/>
        <v>201801</v>
      </c>
      <c r="I32" s="5">
        <f t="shared" si="6"/>
        <v>2018</v>
      </c>
      <c r="J32">
        <f t="shared" si="7"/>
        <v>117.02479338842976</v>
      </c>
    </row>
    <row r="33" spans="1:10">
      <c r="A33" t="s">
        <v>30</v>
      </c>
      <c r="B33">
        <v>6853020</v>
      </c>
      <c r="C33" s="1">
        <v>43104</v>
      </c>
      <c r="D33">
        <v>59.8</v>
      </c>
      <c r="E33" t="s">
        <v>39</v>
      </c>
      <c r="G33" s="1">
        <f t="shared" si="4"/>
        <v>43104</v>
      </c>
      <c r="H33" s="5">
        <f t="shared" si="5"/>
        <v>201801</v>
      </c>
      <c r="I33" s="5">
        <f t="shared" si="6"/>
        <v>2018</v>
      </c>
      <c r="J33">
        <f t="shared" si="7"/>
        <v>118.61157024793388</v>
      </c>
    </row>
    <row r="34" spans="1:10">
      <c r="A34" t="s">
        <v>30</v>
      </c>
      <c r="B34">
        <v>6853020</v>
      </c>
      <c r="C34" s="1">
        <v>43105</v>
      </c>
      <c r="D34">
        <v>59.9</v>
      </c>
      <c r="E34" t="s">
        <v>39</v>
      </c>
      <c r="G34" s="1">
        <f t="shared" si="4"/>
        <v>43105</v>
      </c>
      <c r="H34" s="5">
        <f t="shared" si="5"/>
        <v>201801</v>
      </c>
      <c r="I34" s="5">
        <f t="shared" si="6"/>
        <v>2018</v>
      </c>
      <c r="J34">
        <f t="shared" si="7"/>
        <v>118.80991735537189</v>
      </c>
    </row>
    <row r="35" spans="1:10">
      <c r="A35" t="s">
        <v>30</v>
      </c>
      <c r="B35">
        <v>6853020</v>
      </c>
      <c r="C35" s="1">
        <v>43106</v>
      </c>
      <c r="D35">
        <v>60</v>
      </c>
      <c r="E35" t="s">
        <v>39</v>
      </c>
      <c r="G35" s="1">
        <f t="shared" si="4"/>
        <v>43106</v>
      </c>
      <c r="H35" s="5">
        <f t="shared" si="5"/>
        <v>201801</v>
      </c>
      <c r="I35" s="5">
        <f t="shared" si="6"/>
        <v>2018</v>
      </c>
      <c r="J35">
        <f t="shared" si="7"/>
        <v>119.00826446280992</v>
      </c>
    </row>
    <row r="36" spans="1:10">
      <c r="A36" t="s">
        <v>30</v>
      </c>
      <c r="B36">
        <v>6853020</v>
      </c>
      <c r="C36" s="1">
        <v>43107</v>
      </c>
      <c r="D36">
        <v>61.1</v>
      </c>
      <c r="E36" t="s">
        <v>39</v>
      </c>
      <c r="G36" s="1">
        <f t="shared" si="4"/>
        <v>43107</v>
      </c>
      <c r="H36" s="5">
        <f t="shared" si="5"/>
        <v>201801</v>
      </c>
      <c r="I36" s="5">
        <f t="shared" si="6"/>
        <v>2018</v>
      </c>
      <c r="J36">
        <f t="shared" si="7"/>
        <v>121.19008264462811</v>
      </c>
    </row>
    <row r="37" spans="1:10">
      <c r="A37" t="s">
        <v>30</v>
      </c>
      <c r="B37">
        <v>6853020</v>
      </c>
      <c r="C37" s="1">
        <v>43108</v>
      </c>
      <c r="D37">
        <v>68.2</v>
      </c>
      <c r="E37" t="s">
        <v>39</v>
      </c>
      <c r="G37" s="1">
        <f t="shared" si="4"/>
        <v>43108</v>
      </c>
      <c r="H37" s="5">
        <f t="shared" si="5"/>
        <v>201801</v>
      </c>
      <c r="I37" s="5">
        <f t="shared" si="6"/>
        <v>2018</v>
      </c>
      <c r="J37">
        <f t="shared" si="7"/>
        <v>135.27272727272728</v>
      </c>
    </row>
    <row r="38" spans="1:10">
      <c r="A38" t="s">
        <v>30</v>
      </c>
      <c r="B38">
        <v>6853020</v>
      </c>
      <c r="C38" s="1">
        <v>43109</v>
      </c>
      <c r="D38">
        <v>78.7</v>
      </c>
      <c r="E38" t="s">
        <v>39</v>
      </c>
      <c r="G38" s="1">
        <f t="shared" si="4"/>
        <v>43109</v>
      </c>
      <c r="H38" s="5">
        <f t="shared" si="5"/>
        <v>201801</v>
      </c>
      <c r="I38" s="5">
        <f t="shared" si="6"/>
        <v>2018</v>
      </c>
      <c r="J38">
        <f t="shared" si="7"/>
        <v>156.099173553719</v>
      </c>
    </row>
    <row r="39" spans="1:10">
      <c r="A39" t="s">
        <v>30</v>
      </c>
      <c r="B39">
        <v>6853020</v>
      </c>
      <c r="C39" s="1">
        <v>43110</v>
      </c>
      <c r="D39">
        <v>82.5</v>
      </c>
      <c r="E39" t="s">
        <v>39</v>
      </c>
      <c r="G39" s="1">
        <f t="shared" si="4"/>
        <v>43110</v>
      </c>
      <c r="H39" s="5">
        <f t="shared" si="5"/>
        <v>201801</v>
      </c>
      <c r="I39" s="5">
        <f t="shared" si="6"/>
        <v>2018</v>
      </c>
      <c r="J39">
        <f t="shared" si="7"/>
        <v>163.63636363636363</v>
      </c>
    </row>
    <row r="40" spans="1:10">
      <c r="A40" t="s">
        <v>30</v>
      </c>
      <c r="B40">
        <v>6853020</v>
      </c>
      <c r="C40" s="1">
        <v>43111</v>
      </c>
      <c r="D40">
        <v>82.5</v>
      </c>
      <c r="E40" t="s">
        <v>39</v>
      </c>
      <c r="G40" s="1">
        <f t="shared" si="4"/>
        <v>43111</v>
      </c>
      <c r="H40" s="5">
        <f t="shared" si="5"/>
        <v>201801</v>
      </c>
      <c r="I40" s="5">
        <f t="shared" si="6"/>
        <v>2018</v>
      </c>
      <c r="J40">
        <f t="shared" si="7"/>
        <v>163.63636363636363</v>
      </c>
    </row>
    <row r="41" spans="1:10">
      <c r="A41" t="s">
        <v>30</v>
      </c>
      <c r="B41">
        <v>6853020</v>
      </c>
      <c r="C41" s="1">
        <v>43112</v>
      </c>
      <c r="D41">
        <v>75.099999999999994</v>
      </c>
      <c r="E41" t="s">
        <v>39</v>
      </c>
      <c r="G41" s="1">
        <f t="shared" si="4"/>
        <v>43112</v>
      </c>
      <c r="H41" s="5">
        <f t="shared" si="5"/>
        <v>201801</v>
      </c>
      <c r="I41" s="5">
        <f t="shared" si="6"/>
        <v>2018</v>
      </c>
      <c r="J41">
        <f t="shared" si="7"/>
        <v>148.95867768595039</v>
      </c>
    </row>
    <row r="42" spans="1:10">
      <c r="A42" t="s">
        <v>30</v>
      </c>
      <c r="B42">
        <v>6853020</v>
      </c>
      <c r="C42" s="1">
        <v>43113</v>
      </c>
      <c r="D42">
        <v>69.8</v>
      </c>
      <c r="E42" t="s">
        <v>39</v>
      </c>
      <c r="G42" s="1">
        <f t="shared" si="4"/>
        <v>43113</v>
      </c>
      <c r="H42" s="5">
        <f t="shared" si="5"/>
        <v>201801</v>
      </c>
      <c r="I42" s="5">
        <f t="shared" si="6"/>
        <v>2018</v>
      </c>
      <c r="J42">
        <f t="shared" si="7"/>
        <v>138.44628099173553</v>
      </c>
    </row>
    <row r="43" spans="1:10">
      <c r="A43" t="s">
        <v>30</v>
      </c>
      <c r="B43">
        <v>6853020</v>
      </c>
      <c r="C43" s="1">
        <v>43114</v>
      </c>
      <c r="D43">
        <v>67.7</v>
      </c>
      <c r="E43" t="s">
        <v>39</v>
      </c>
      <c r="G43" s="1">
        <f t="shared" si="4"/>
        <v>43114</v>
      </c>
      <c r="H43" s="5">
        <f t="shared" si="5"/>
        <v>201801</v>
      </c>
      <c r="I43" s="5">
        <f t="shared" si="6"/>
        <v>2018</v>
      </c>
      <c r="J43">
        <f t="shared" si="7"/>
        <v>134.28099173553719</v>
      </c>
    </row>
    <row r="44" spans="1:10">
      <c r="A44" t="s">
        <v>30</v>
      </c>
      <c r="B44">
        <v>6853020</v>
      </c>
      <c r="C44" s="1">
        <v>43115</v>
      </c>
      <c r="D44">
        <v>65.2</v>
      </c>
      <c r="E44" t="s">
        <v>39</v>
      </c>
      <c r="G44" s="1">
        <f t="shared" si="4"/>
        <v>43115</v>
      </c>
      <c r="H44" s="5">
        <f t="shared" si="5"/>
        <v>201801</v>
      </c>
      <c r="I44" s="5">
        <f t="shared" si="6"/>
        <v>2018</v>
      </c>
      <c r="J44">
        <f t="shared" si="7"/>
        <v>129.32231404958677</v>
      </c>
    </row>
    <row r="45" spans="1:10">
      <c r="A45" t="s">
        <v>30</v>
      </c>
      <c r="B45">
        <v>6853020</v>
      </c>
      <c r="C45" s="1">
        <v>43116</v>
      </c>
      <c r="D45">
        <v>63.8</v>
      </c>
      <c r="E45" t="s">
        <v>39</v>
      </c>
      <c r="G45" s="1">
        <f t="shared" si="4"/>
        <v>43116</v>
      </c>
      <c r="H45" s="5">
        <f t="shared" si="5"/>
        <v>201801</v>
      </c>
      <c r="I45" s="5">
        <f t="shared" si="6"/>
        <v>2018</v>
      </c>
      <c r="J45">
        <f t="shared" si="7"/>
        <v>126.54545454545455</v>
      </c>
    </row>
    <row r="46" spans="1:10">
      <c r="A46" t="s">
        <v>30</v>
      </c>
      <c r="B46">
        <v>6853020</v>
      </c>
      <c r="C46" s="1">
        <v>43117</v>
      </c>
      <c r="D46">
        <v>62</v>
      </c>
      <c r="E46" t="s">
        <v>39</v>
      </c>
      <c r="G46" s="1">
        <f t="shared" si="4"/>
        <v>43117</v>
      </c>
      <c r="H46" s="5">
        <f t="shared" si="5"/>
        <v>201801</v>
      </c>
      <c r="I46" s="5">
        <f t="shared" si="6"/>
        <v>2018</v>
      </c>
      <c r="J46">
        <f t="shared" si="7"/>
        <v>122.97520661157024</v>
      </c>
    </row>
    <row r="47" spans="1:10">
      <c r="A47" t="s">
        <v>30</v>
      </c>
      <c r="B47">
        <v>6853020</v>
      </c>
      <c r="C47" s="1">
        <v>43118</v>
      </c>
      <c r="D47">
        <v>61.1</v>
      </c>
      <c r="E47" t="s">
        <v>39</v>
      </c>
      <c r="G47" s="1">
        <f t="shared" si="4"/>
        <v>43118</v>
      </c>
      <c r="H47" s="5">
        <f t="shared" si="5"/>
        <v>201801</v>
      </c>
      <c r="I47" s="5">
        <f t="shared" si="6"/>
        <v>2018</v>
      </c>
      <c r="J47">
        <f t="shared" si="7"/>
        <v>121.19008264462811</v>
      </c>
    </row>
    <row r="48" spans="1:10">
      <c r="A48" t="s">
        <v>30</v>
      </c>
      <c r="B48">
        <v>6853020</v>
      </c>
      <c r="C48" s="1">
        <v>43119</v>
      </c>
      <c r="D48">
        <v>61.1</v>
      </c>
      <c r="E48" t="s">
        <v>39</v>
      </c>
      <c r="G48" s="1">
        <f t="shared" si="4"/>
        <v>43119</v>
      </c>
      <c r="H48" s="5">
        <f t="shared" si="5"/>
        <v>201801</v>
      </c>
      <c r="I48" s="5">
        <f t="shared" si="6"/>
        <v>2018</v>
      </c>
      <c r="J48">
        <f t="shared" si="7"/>
        <v>121.19008264462811</v>
      </c>
    </row>
    <row r="49" spans="1:10">
      <c r="A49" t="s">
        <v>30</v>
      </c>
      <c r="B49">
        <v>6853020</v>
      </c>
      <c r="C49" s="1">
        <v>43120</v>
      </c>
      <c r="D49">
        <v>62.5</v>
      </c>
      <c r="E49" t="s">
        <v>39</v>
      </c>
      <c r="G49" s="1">
        <f t="shared" si="4"/>
        <v>43120</v>
      </c>
      <c r="H49" s="5">
        <f t="shared" si="5"/>
        <v>201801</v>
      </c>
      <c r="I49" s="5">
        <f t="shared" si="6"/>
        <v>2018</v>
      </c>
      <c r="J49">
        <f t="shared" si="7"/>
        <v>123.96694214876032</v>
      </c>
    </row>
    <row r="50" spans="1:10">
      <c r="A50" t="s">
        <v>30</v>
      </c>
      <c r="B50">
        <v>6853020</v>
      </c>
      <c r="C50" s="1">
        <v>43121</v>
      </c>
      <c r="D50">
        <v>63.8</v>
      </c>
      <c r="E50" t="s">
        <v>39</v>
      </c>
      <c r="G50" s="1">
        <f t="shared" si="4"/>
        <v>43121</v>
      </c>
      <c r="H50" s="5">
        <f t="shared" si="5"/>
        <v>201801</v>
      </c>
      <c r="I50" s="5">
        <f t="shared" si="6"/>
        <v>2018</v>
      </c>
      <c r="J50">
        <f t="shared" si="7"/>
        <v>126.54545454545455</v>
      </c>
    </row>
    <row r="51" spans="1:10">
      <c r="A51" t="s">
        <v>30</v>
      </c>
      <c r="B51">
        <v>6853020</v>
      </c>
      <c r="C51" s="1">
        <v>43122</v>
      </c>
      <c r="D51">
        <v>64</v>
      </c>
      <c r="E51" t="s">
        <v>39</v>
      </c>
      <c r="G51" s="1">
        <f t="shared" si="4"/>
        <v>43122</v>
      </c>
      <c r="H51" s="5">
        <f t="shared" si="5"/>
        <v>201801</v>
      </c>
      <c r="I51" s="5">
        <f t="shared" si="6"/>
        <v>2018</v>
      </c>
      <c r="J51">
        <f t="shared" si="7"/>
        <v>126.94214876033058</v>
      </c>
    </row>
    <row r="52" spans="1:10">
      <c r="A52" t="s">
        <v>30</v>
      </c>
      <c r="B52">
        <v>6853020</v>
      </c>
      <c r="C52" s="1">
        <v>43123</v>
      </c>
      <c r="D52">
        <v>64.2</v>
      </c>
      <c r="E52" t="s">
        <v>39</v>
      </c>
      <c r="G52" s="1">
        <f t="shared" si="4"/>
        <v>43123</v>
      </c>
      <c r="H52" s="5">
        <f t="shared" si="5"/>
        <v>201801</v>
      </c>
      <c r="I52" s="5">
        <f t="shared" si="6"/>
        <v>2018</v>
      </c>
      <c r="J52">
        <f t="shared" si="7"/>
        <v>127.33884297520662</v>
      </c>
    </row>
    <row r="53" spans="1:10">
      <c r="A53" t="s">
        <v>30</v>
      </c>
      <c r="B53">
        <v>6853020</v>
      </c>
      <c r="C53" s="1">
        <v>43124</v>
      </c>
      <c r="D53">
        <v>64.3</v>
      </c>
      <c r="E53" t="s">
        <v>39</v>
      </c>
      <c r="G53" s="1">
        <f t="shared" si="4"/>
        <v>43124</v>
      </c>
      <c r="H53" s="5">
        <f t="shared" si="5"/>
        <v>201801</v>
      </c>
      <c r="I53" s="5">
        <f t="shared" si="6"/>
        <v>2018</v>
      </c>
      <c r="J53">
        <f t="shared" si="7"/>
        <v>127.53719008264463</v>
      </c>
    </row>
    <row r="54" spans="1:10">
      <c r="A54" t="s">
        <v>30</v>
      </c>
      <c r="B54">
        <v>6853020</v>
      </c>
      <c r="C54" s="1">
        <v>43125</v>
      </c>
      <c r="D54">
        <v>65.2</v>
      </c>
      <c r="E54" t="s">
        <v>39</v>
      </c>
      <c r="G54" s="1">
        <f t="shared" si="4"/>
        <v>43125</v>
      </c>
      <c r="H54" s="5">
        <f t="shared" si="5"/>
        <v>201801</v>
      </c>
      <c r="I54" s="5">
        <f t="shared" si="6"/>
        <v>2018</v>
      </c>
      <c r="J54">
        <f t="shared" si="7"/>
        <v>129.32231404958677</v>
      </c>
    </row>
    <row r="55" spans="1:10">
      <c r="A55" t="s">
        <v>30</v>
      </c>
      <c r="B55">
        <v>6853020</v>
      </c>
      <c r="C55" s="1">
        <v>43126</v>
      </c>
      <c r="D55">
        <v>65.900000000000006</v>
      </c>
      <c r="E55" t="s">
        <v>39</v>
      </c>
      <c r="G55" s="1">
        <f t="shared" si="4"/>
        <v>43126</v>
      </c>
      <c r="H55" s="5">
        <f t="shared" si="5"/>
        <v>201801</v>
      </c>
      <c r="I55" s="5">
        <f t="shared" si="6"/>
        <v>2018</v>
      </c>
      <c r="J55">
        <f t="shared" si="7"/>
        <v>130.71074380165291</v>
      </c>
    </row>
    <row r="56" spans="1:10">
      <c r="A56" t="s">
        <v>30</v>
      </c>
      <c r="B56">
        <v>6853020</v>
      </c>
      <c r="C56" s="1">
        <v>43127</v>
      </c>
      <c r="D56">
        <v>67.7</v>
      </c>
      <c r="E56" t="s">
        <v>39</v>
      </c>
      <c r="G56" s="1">
        <f t="shared" si="4"/>
        <v>43127</v>
      </c>
      <c r="H56" s="5">
        <f t="shared" si="5"/>
        <v>201801</v>
      </c>
      <c r="I56" s="5">
        <f t="shared" si="6"/>
        <v>2018</v>
      </c>
      <c r="J56">
        <f t="shared" si="7"/>
        <v>134.28099173553719</v>
      </c>
    </row>
    <row r="57" spans="1:10">
      <c r="A57" t="s">
        <v>30</v>
      </c>
      <c r="B57">
        <v>6853020</v>
      </c>
      <c r="C57" s="1">
        <v>43128</v>
      </c>
      <c r="D57">
        <v>67.400000000000006</v>
      </c>
      <c r="E57" t="s">
        <v>39</v>
      </c>
      <c r="G57" s="1">
        <f t="shared" si="4"/>
        <v>43128</v>
      </c>
      <c r="H57" s="5">
        <f t="shared" si="5"/>
        <v>201801</v>
      </c>
      <c r="I57" s="5">
        <f t="shared" si="6"/>
        <v>2018</v>
      </c>
      <c r="J57">
        <f t="shared" si="7"/>
        <v>133.68595041322317</v>
      </c>
    </row>
    <row r="58" spans="1:10">
      <c r="A58" t="s">
        <v>30</v>
      </c>
      <c r="B58">
        <v>6853020</v>
      </c>
      <c r="C58" s="1">
        <v>43129</v>
      </c>
      <c r="D58">
        <v>66.599999999999994</v>
      </c>
      <c r="E58" t="s">
        <v>39</v>
      </c>
      <c r="G58" s="1">
        <f t="shared" si="4"/>
        <v>43129</v>
      </c>
      <c r="H58" s="5">
        <f t="shared" si="5"/>
        <v>201801</v>
      </c>
      <c r="I58" s="5">
        <f t="shared" si="6"/>
        <v>2018</v>
      </c>
      <c r="J58">
        <f t="shared" si="7"/>
        <v>132.099173553719</v>
      </c>
    </row>
    <row r="59" spans="1:10">
      <c r="A59" t="s">
        <v>30</v>
      </c>
      <c r="B59">
        <v>6853020</v>
      </c>
      <c r="C59" s="1">
        <v>43130</v>
      </c>
      <c r="D59">
        <v>64.099999999999994</v>
      </c>
      <c r="E59" t="s">
        <v>39</v>
      </c>
      <c r="G59" s="1">
        <f t="shared" si="4"/>
        <v>43130</v>
      </c>
      <c r="H59" s="5">
        <f t="shared" si="5"/>
        <v>201801</v>
      </c>
      <c r="I59" s="5">
        <f t="shared" si="6"/>
        <v>2018</v>
      </c>
      <c r="J59">
        <f t="shared" si="7"/>
        <v>127.14049586776858</v>
      </c>
    </row>
    <row r="60" spans="1:10">
      <c r="A60" t="s">
        <v>30</v>
      </c>
      <c r="B60">
        <v>6853020</v>
      </c>
      <c r="C60" s="1">
        <v>43131</v>
      </c>
      <c r="D60">
        <v>63.6</v>
      </c>
      <c r="E60" t="s">
        <v>39</v>
      </c>
      <c r="G60" s="1">
        <f t="shared" si="4"/>
        <v>43131</v>
      </c>
      <c r="H60" s="5">
        <f t="shared" si="5"/>
        <v>201801</v>
      </c>
      <c r="I60" s="5">
        <f t="shared" si="6"/>
        <v>2018</v>
      </c>
      <c r="J60">
        <f t="shared" si="7"/>
        <v>126.14876033057851</v>
      </c>
    </row>
    <row r="61" spans="1:10">
      <c r="A61" t="s">
        <v>30</v>
      </c>
      <c r="B61">
        <v>6853020</v>
      </c>
      <c r="C61" s="1">
        <v>43132</v>
      </c>
      <c r="D61">
        <v>63</v>
      </c>
      <c r="E61" t="s">
        <v>39</v>
      </c>
      <c r="G61" s="1">
        <f t="shared" si="4"/>
        <v>43132</v>
      </c>
      <c r="H61" s="5">
        <f t="shared" si="5"/>
        <v>201802</v>
      </c>
      <c r="I61" s="5">
        <f t="shared" si="6"/>
        <v>2018</v>
      </c>
      <c r="J61">
        <f t="shared" si="7"/>
        <v>124.95867768595042</v>
      </c>
    </row>
    <row r="62" spans="1:10">
      <c r="A62" t="s">
        <v>30</v>
      </c>
      <c r="B62">
        <v>6853020</v>
      </c>
      <c r="C62" s="1">
        <v>43133</v>
      </c>
      <c r="D62">
        <v>60.7</v>
      </c>
      <c r="E62" t="s">
        <v>39</v>
      </c>
      <c r="G62" s="1">
        <f t="shared" si="4"/>
        <v>43133</v>
      </c>
      <c r="H62" s="5">
        <f t="shared" si="5"/>
        <v>201802</v>
      </c>
      <c r="I62" s="5">
        <f t="shared" si="6"/>
        <v>2018</v>
      </c>
      <c r="J62">
        <f t="shared" si="7"/>
        <v>120.39669421487604</v>
      </c>
    </row>
    <row r="63" spans="1:10">
      <c r="A63" t="s">
        <v>30</v>
      </c>
      <c r="B63">
        <v>6853020</v>
      </c>
      <c r="C63" s="1">
        <v>43134</v>
      </c>
      <c r="D63">
        <v>59.1</v>
      </c>
      <c r="E63" t="s">
        <v>39</v>
      </c>
      <c r="G63" s="1">
        <f t="shared" si="4"/>
        <v>43134</v>
      </c>
      <c r="H63" s="5">
        <f t="shared" si="5"/>
        <v>201802</v>
      </c>
      <c r="I63" s="5">
        <f t="shared" si="6"/>
        <v>2018</v>
      </c>
      <c r="J63">
        <f t="shared" si="7"/>
        <v>117.22314049586777</v>
      </c>
    </row>
    <row r="64" spans="1:10">
      <c r="A64" t="s">
        <v>30</v>
      </c>
      <c r="B64">
        <v>6853020</v>
      </c>
      <c r="C64" s="1">
        <v>43135</v>
      </c>
      <c r="D64">
        <v>57.5</v>
      </c>
      <c r="E64" t="s">
        <v>39</v>
      </c>
      <c r="G64" s="1">
        <f t="shared" si="4"/>
        <v>43135</v>
      </c>
      <c r="H64" s="5">
        <f t="shared" si="5"/>
        <v>201802</v>
      </c>
      <c r="I64" s="5">
        <f t="shared" si="6"/>
        <v>2018</v>
      </c>
      <c r="J64">
        <f t="shared" si="7"/>
        <v>114.0495867768595</v>
      </c>
    </row>
    <row r="65" spans="1:10">
      <c r="A65" t="s">
        <v>30</v>
      </c>
      <c r="B65">
        <v>6853020</v>
      </c>
      <c r="C65" s="1">
        <v>43136</v>
      </c>
      <c r="D65">
        <v>54.9</v>
      </c>
      <c r="E65" t="s">
        <v>39</v>
      </c>
      <c r="G65" s="1">
        <f t="shared" si="4"/>
        <v>43136</v>
      </c>
      <c r="H65" s="5">
        <f t="shared" si="5"/>
        <v>201802</v>
      </c>
      <c r="I65" s="5">
        <f t="shared" si="6"/>
        <v>2018</v>
      </c>
      <c r="J65">
        <f t="shared" si="7"/>
        <v>108.89256198347107</v>
      </c>
    </row>
    <row r="66" spans="1:10">
      <c r="A66" t="s">
        <v>30</v>
      </c>
      <c r="B66">
        <v>6853020</v>
      </c>
      <c r="C66" s="1">
        <v>43137</v>
      </c>
      <c r="D66">
        <v>53.7</v>
      </c>
      <c r="E66" t="s">
        <v>39</v>
      </c>
      <c r="G66" s="1">
        <f t="shared" si="4"/>
        <v>43137</v>
      </c>
      <c r="H66" s="5">
        <f t="shared" si="5"/>
        <v>201802</v>
      </c>
      <c r="I66" s="5">
        <f t="shared" si="6"/>
        <v>2018</v>
      </c>
      <c r="J66">
        <f t="shared" si="7"/>
        <v>106.51239669421487</v>
      </c>
    </row>
    <row r="67" spans="1:10">
      <c r="A67" t="s">
        <v>30</v>
      </c>
      <c r="B67">
        <v>6853020</v>
      </c>
      <c r="C67" s="1">
        <v>43138</v>
      </c>
      <c r="D67">
        <v>53.6</v>
      </c>
      <c r="E67" t="s">
        <v>39</v>
      </c>
      <c r="G67" s="1">
        <f t="shared" si="4"/>
        <v>43138</v>
      </c>
      <c r="H67" s="5">
        <f t="shared" si="5"/>
        <v>201802</v>
      </c>
      <c r="I67" s="5">
        <f t="shared" si="6"/>
        <v>2018</v>
      </c>
      <c r="J67">
        <f t="shared" si="7"/>
        <v>106.31404958677686</v>
      </c>
    </row>
    <row r="68" spans="1:10">
      <c r="A68" t="s">
        <v>30</v>
      </c>
      <c r="B68">
        <v>6853020</v>
      </c>
      <c r="C68" s="1">
        <v>43139</v>
      </c>
      <c r="D68">
        <v>53.4</v>
      </c>
      <c r="E68" t="s">
        <v>39</v>
      </c>
      <c r="G68" s="1">
        <f t="shared" si="4"/>
        <v>43139</v>
      </c>
      <c r="H68" s="5">
        <f t="shared" si="5"/>
        <v>201802</v>
      </c>
      <c r="I68" s="5">
        <f t="shared" si="6"/>
        <v>2018</v>
      </c>
      <c r="J68">
        <f t="shared" si="7"/>
        <v>105.91735537190083</v>
      </c>
    </row>
    <row r="69" spans="1:10">
      <c r="A69" t="s">
        <v>30</v>
      </c>
      <c r="B69">
        <v>6853020</v>
      </c>
      <c r="C69" s="1">
        <v>43140</v>
      </c>
      <c r="D69">
        <v>52.7</v>
      </c>
      <c r="E69" t="s">
        <v>39</v>
      </c>
      <c r="G69" s="1">
        <f t="shared" si="4"/>
        <v>43140</v>
      </c>
      <c r="H69" s="5">
        <f t="shared" si="5"/>
        <v>201802</v>
      </c>
      <c r="I69" s="5">
        <f t="shared" si="6"/>
        <v>2018</v>
      </c>
      <c r="J69">
        <f t="shared" si="7"/>
        <v>104.52892561983471</v>
      </c>
    </row>
    <row r="70" spans="1:10">
      <c r="A70" t="s">
        <v>30</v>
      </c>
      <c r="B70">
        <v>6853020</v>
      </c>
      <c r="C70" s="1">
        <v>43141</v>
      </c>
      <c r="D70">
        <v>52.7</v>
      </c>
      <c r="E70" t="s">
        <v>39</v>
      </c>
      <c r="G70" s="1">
        <f t="shared" si="4"/>
        <v>43141</v>
      </c>
      <c r="H70" s="5">
        <f t="shared" si="5"/>
        <v>201802</v>
      </c>
      <c r="I70" s="5">
        <f t="shared" si="6"/>
        <v>2018</v>
      </c>
      <c r="J70">
        <f t="shared" si="7"/>
        <v>104.52892561983471</v>
      </c>
    </row>
    <row r="71" spans="1:10">
      <c r="A71" t="s">
        <v>30</v>
      </c>
      <c r="B71">
        <v>6853020</v>
      </c>
      <c r="C71" s="1">
        <v>43142</v>
      </c>
      <c r="D71">
        <v>52.8</v>
      </c>
      <c r="E71" t="s">
        <v>39</v>
      </c>
      <c r="G71" s="1">
        <f t="shared" si="4"/>
        <v>43142</v>
      </c>
      <c r="H71" s="5">
        <f t="shared" si="5"/>
        <v>201802</v>
      </c>
      <c r="I71" s="5">
        <f t="shared" si="6"/>
        <v>2018</v>
      </c>
      <c r="J71">
        <f t="shared" si="7"/>
        <v>104.72727272727273</v>
      </c>
    </row>
    <row r="72" spans="1:10">
      <c r="A72" t="s">
        <v>30</v>
      </c>
      <c r="B72">
        <v>6853020</v>
      </c>
      <c r="C72" s="1">
        <v>43143</v>
      </c>
      <c r="D72">
        <v>51.1</v>
      </c>
      <c r="E72" t="s">
        <v>39</v>
      </c>
      <c r="G72" s="1">
        <f t="shared" si="4"/>
        <v>43143</v>
      </c>
      <c r="H72" s="5">
        <f t="shared" si="5"/>
        <v>201802</v>
      </c>
      <c r="I72" s="5">
        <f t="shared" si="6"/>
        <v>2018</v>
      </c>
      <c r="J72">
        <f t="shared" si="7"/>
        <v>101.35537190082644</v>
      </c>
    </row>
    <row r="73" spans="1:10">
      <c r="A73" t="s">
        <v>30</v>
      </c>
      <c r="B73">
        <v>6853020</v>
      </c>
      <c r="C73" s="1">
        <v>43144</v>
      </c>
      <c r="D73">
        <v>50.7</v>
      </c>
      <c r="E73" t="s">
        <v>39</v>
      </c>
      <c r="G73" s="1">
        <f t="shared" si="4"/>
        <v>43144</v>
      </c>
      <c r="H73" s="5">
        <f t="shared" si="5"/>
        <v>201802</v>
      </c>
      <c r="I73" s="5">
        <f t="shared" si="6"/>
        <v>2018</v>
      </c>
      <c r="J73">
        <f t="shared" si="7"/>
        <v>100.56198347107438</v>
      </c>
    </row>
    <row r="74" spans="1:10">
      <c r="A74" t="s">
        <v>30</v>
      </c>
      <c r="B74">
        <v>6853020</v>
      </c>
      <c r="C74" s="1">
        <v>43145</v>
      </c>
      <c r="D74">
        <v>50.8</v>
      </c>
      <c r="E74" t="s">
        <v>39</v>
      </c>
      <c r="G74" s="1">
        <f t="shared" si="4"/>
        <v>43145</v>
      </c>
      <c r="H74" s="5">
        <f t="shared" si="5"/>
        <v>201802</v>
      </c>
      <c r="I74" s="5">
        <f t="shared" si="6"/>
        <v>2018</v>
      </c>
      <c r="J74">
        <f t="shared" si="7"/>
        <v>100.7603305785124</v>
      </c>
    </row>
    <row r="75" spans="1:10">
      <c r="A75" t="s">
        <v>30</v>
      </c>
      <c r="B75">
        <v>6853020</v>
      </c>
      <c r="C75" s="1">
        <v>43146</v>
      </c>
      <c r="D75">
        <v>51.5</v>
      </c>
      <c r="E75" t="s">
        <v>39</v>
      </c>
      <c r="G75" s="1">
        <f t="shared" si="4"/>
        <v>43146</v>
      </c>
      <c r="H75" s="5">
        <f t="shared" si="5"/>
        <v>201802</v>
      </c>
      <c r="I75" s="5">
        <f t="shared" si="6"/>
        <v>2018</v>
      </c>
      <c r="J75">
        <f t="shared" si="7"/>
        <v>102.14876033057851</v>
      </c>
    </row>
    <row r="76" spans="1:10">
      <c r="A76" t="s">
        <v>30</v>
      </c>
      <c r="B76">
        <v>6853020</v>
      </c>
      <c r="C76" s="1">
        <v>43147</v>
      </c>
      <c r="D76">
        <v>54.7</v>
      </c>
      <c r="E76" t="s">
        <v>39</v>
      </c>
      <c r="G76" s="1">
        <f t="shared" si="4"/>
        <v>43147</v>
      </c>
      <c r="H76" s="5">
        <f t="shared" si="5"/>
        <v>201802</v>
      </c>
      <c r="I76" s="5">
        <f t="shared" si="6"/>
        <v>2018</v>
      </c>
      <c r="J76">
        <f t="shared" si="7"/>
        <v>108.49586776859505</v>
      </c>
    </row>
    <row r="77" spans="1:10">
      <c r="A77" t="s">
        <v>30</v>
      </c>
      <c r="B77">
        <v>6853020</v>
      </c>
      <c r="C77" s="1">
        <v>43148</v>
      </c>
      <c r="D77">
        <v>59.9</v>
      </c>
      <c r="E77" t="s">
        <v>39</v>
      </c>
      <c r="G77" s="1">
        <f t="shared" si="4"/>
        <v>43148</v>
      </c>
      <c r="H77" s="5">
        <f t="shared" si="5"/>
        <v>201802</v>
      </c>
      <c r="I77" s="5">
        <f t="shared" si="6"/>
        <v>2018</v>
      </c>
      <c r="J77">
        <f t="shared" si="7"/>
        <v>118.80991735537189</v>
      </c>
    </row>
    <row r="78" spans="1:10">
      <c r="A78" t="s">
        <v>30</v>
      </c>
      <c r="B78">
        <v>6853020</v>
      </c>
      <c r="C78" s="1">
        <v>43149</v>
      </c>
      <c r="D78">
        <v>62</v>
      </c>
      <c r="E78" t="s">
        <v>39</v>
      </c>
      <c r="G78" s="1">
        <f t="shared" si="4"/>
        <v>43149</v>
      </c>
      <c r="H78" s="5">
        <f t="shared" si="5"/>
        <v>201802</v>
      </c>
      <c r="I78" s="5">
        <f t="shared" si="6"/>
        <v>2018</v>
      </c>
      <c r="J78">
        <f t="shared" si="7"/>
        <v>122.97520661157024</v>
      </c>
    </row>
    <row r="79" spans="1:10">
      <c r="A79" t="s">
        <v>30</v>
      </c>
      <c r="B79">
        <v>6853020</v>
      </c>
      <c r="C79" s="1">
        <v>43150</v>
      </c>
      <c r="D79">
        <v>63.5</v>
      </c>
      <c r="E79" t="s">
        <v>39</v>
      </c>
      <c r="G79" s="1">
        <f t="shared" si="4"/>
        <v>43150</v>
      </c>
      <c r="H79" s="5">
        <f t="shared" si="5"/>
        <v>201802</v>
      </c>
      <c r="I79" s="5">
        <f t="shared" si="6"/>
        <v>2018</v>
      </c>
      <c r="J79">
        <f t="shared" si="7"/>
        <v>125.9504132231405</v>
      </c>
    </row>
    <row r="80" spans="1:10">
      <c r="A80" t="s">
        <v>30</v>
      </c>
      <c r="B80">
        <v>6853020</v>
      </c>
      <c r="C80" s="1">
        <v>43151</v>
      </c>
      <c r="D80">
        <v>64.400000000000006</v>
      </c>
      <c r="E80" t="s">
        <v>39</v>
      </c>
      <c r="G80" s="1">
        <f t="shared" si="4"/>
        <v>43151</v>
      </c>
      <c r="H80" s="5">
        <f t="shared" si="5"/>
        <v>201802</v>
      </c>
      <c r="I80" s="5">
        <f t="shared" si="6"/>
        <v>2018</v>
      </c>
      <c r="J80">
        <f t="shared" si="7"/>
        <v>127.73553719008267</v>
      </c>
    </row>
    <row r="81" spans="1:10">
      <c r="A81" t="s">
        <v>30</v>
      </c>
      <c r="B81">
        <v>6853020</v>
      </c>
      <c r="C81" s="1">
        <v>43152</v>
      </c>
      <c r="D81">
        <v>64.099999999999994</v>
      </c>
      <c r="E81" t="s">
        <v>39</v>
      </c>
      <c r="G81" s="1">
        <f t="shared" si="4"/>
        <v>43152</v>
      </c>
      <c r="H81" s="5">
        <f t="shared" si="5"/>
        <v>201802</v>
      </c>
      <c r="I81" s="5">
        <f t="shared" si="6"/>
        <v>2018</v>
      </c>
      <c r="J81">
        <f t="shared" si="7"/>
        <v>127.14049586776858</v>
      </c>
    </row>
    <row r="82" spans="1:10">
      <c r="A82" t="s">
        <v>30</v>
      </c>
      <c r="B82">
        <v>6853020</v>
      </c>
      <c r="C82" s="1">
        <v>43153</v>
      </c>
      <c r="D82">
        <v>64.099999999999994</v>
      </c>
      <c r="E82" t="s">
        <v>39</v>
      </c>
      <c r="G82" s="1">
        <f t="shared" si="4"/>
        <v>43153</v>
      </c>
      <c r="H82" s="5">
        <f t="shared" si="5"/>
        <v>201802</v>
      </c>
      <c r="I82" s="5">
        <f t="shared" si="6"/>
        <v>2018</v>
      </c>
      <c r="J82">
        <f t="shared" si="7"/>
        <v>127.14049586776858</v>
      </c>
    </row>
    <row r="83" spans="1:10">
      <c r="A83" t="s">
        <v>30</v>
      </c>
      <c r="B83">
        <v>6853020</v>
      </c>
      <c r="C83" s="1">
        <v>43154</v>
      </c>
      <c r="D83">
        <v>64.900000000000006</v>
      </c>
      <c r="E83" t="s">
        <v>39</v>
      </c>
      <c r="G83" s="1">
        <f t="shared" si="4"/>
        <v>43154</v>
      </c>
      <c r="H83" s="5">
        <f t="shared" si="5"/>
        <v>201802</v>
      </c>
      <c r="I83" s="5">
        <f t="shared" si="6"/>
        <v>2018</v>
      </c>
      <c r="J83">
        <f t="shared" si="7"/>
        <v>128.72727272727275</v>
      </c>
    </row>
    <row r="84" spans="1:10">
      <c r="A84" t="s">
        <v>30</v>
      </c>
      <c r="B84">
        <v>6853020</v>
      </c>
      <c r="C84" s="1">
        <v>43155</v>
      </c>
      <c r="D84">
        <v>65.599999999999994</v>
      </c>
      <c r="E84" t="s">
        <v>39</v>
      </c>
      <c r="G84" s="1">
        <f t="shared" si="4"/>
        <v>43155</v>
      </c>
      <c r="H84" s="5">
        <f t="shared" si="5"/>
        <v>201802</v>
      </c>
      <c r="I84" s="5">
        <f t="shared" si="6"/>
        <v>2018</v>
      </c>
      <c r="J84">
        <f t="shared" si="7"/>
        <v>130.11570247933884</v>
      </c>
    </row>
    <row r="85" spans="1:10">
      <c r="A85" t="s">
        <v>30</v>
      </c>
      <c r="B85">
        <v>6853020</v>
      </c>
      <c r="C85" s="1">
        <v>43156</v>
      </c>
      <c r="D85">
        <v>68.5</v>
      </c>
      <c r="E85" t="s">
        <v>39</v>
      </c>
      <c r="G85" s="1">
        <f t="shared" si="4"/>
        <v>43156</v>
      </c>
      <c r="H85" s="5">
        <f t="shared" si="5"/>
        <v>201802</v>
      </c>
      <c r="I85" s="5">
        <f t="shared" si="6"/>
        <v>2018</v>
      </c>
      <c r="J85">
        <f t="shared" si="7"/>
        <v>135.86776859504133</v>
      </c>
    </row>
    <row r="86" spans="1:10">
      <c r="A86" t="s">
        <v>30</v>
      </c>
      <c r="B86">
        <v>6853020</v>
      </c>
      <c r="C86" s="1">
        <v>43157</v>
      </c>
      <c r="D86">
        <v>74.400000000000006</v>
      </c>
      <c r="E86" t="s">
        <v>39</v>
      </c>
      <c r="G86" s="1">
        <f t="shared" si="4"/>
        <v>43157</v>
      </c>
      <c r="H86" s="5">
        <f t="shared" si="5"/>
        <v>201802</v>
      </c>
      <c r="I86" s="5">
        <f t="shared" si="6"/>
        <v>2018</v>
      </c>
      <c r="J86">
        <f t="shared" si="7"/>
        <v>147.5702479338843</v>
      </c>
    </row>
    <row r="87" spans="1:10">
      <c r="A87" t="s">
        <v>30</v>
      </c>
      <c r="B87">
        <v>6853020</v>
      </c>
      <c r="C87" s="1">
        <v>43158</v>
      </c>
      <c r="D87">
        <v>88.7</v>
      </c>
      <c r="E87" t="s">
        <v>39</v>
      </c>
      <c r="G87" s="1">
        <f t="shared" si="4"/>
        <v>43158</v>
      </c>
      <c r="H87" s="5">
        <f t="shared" si="5"/>
        <v>201802</v>
      </c>
      <c r="I87" s="5">
        <f t="shared" si="6"/>
        <v>2018</v>
      </c>
      <c r="J87">
        <f t="shared" si="7"/>
        <v>175.93388429752065</v>
      </c>
    </row>
    <row r="88" spans="1:10">
      <c r="A88" t="s">
        <v>30</v>
      </c>
      <c r="B88">
        <v>6853020</v>
      </c>
      <c r="C88" s="1">
        <v>43159</v>
      </c>
      <c r="D88">
        <v>91.5</v>
      </c>
      <c r="E88" t="s">
        <v>31</v>
      </c>
      <c r="G88" s="1">
        <f t="shared" si="4"/>
        <v>43159</v>
      </c>
      <c r="H88" s="5">
        <f t="shared" si="5"/>
        <v>201802</v>
      </c>
      <c r="I88" s="5">
        <f t="shared" si="6"/>
        <v>2018</v>
      </c>
      <c r="J88">
        <f t="shared" si="7"/>
        <v>181.48760330578511</v>
      </c>
    </row>
    <row r="89" spans="1:10">
      <c r="A89" t="s">
        <v>30</v>
      </c>
      <c r="B89">
        <v>6853020</v>
      </c>
      <c r="C89" s="1">
        <v>43160</v>
      </c>
      <c r="D89">
        <v>89.8</v>
      </c>
      <c r="E89" t="s">
        <v>31</v>
      </c>
      <c r="G89" s="1">
        <f t="shared" ref="G89:G152" si="8">IF(OR(C89&lt;=0,ISTEXT(C89)),"",C89)</f>
        <v>43160</v>
      </c>
      <c r="H89" s="5">
        <f t="shared" ref="H89:H152" si="9">IF(NOT(ISTEXT(G89)),YEAR(G89)*100+MONTH(G89),"")</f>
        <v>201803</v>
      </c>
      <c r="I89" s="5">
        <f t="shared" ref="I89:I152" si="10">IF(NOT(ISTEXT(G89)),YEAR(G89),"")</f>
        <v>2018</v>
      </c>
      <c r="J89">
        <f t="shared" ref="J89:J152" si="11">IF(AND(ISNUMBER(G89),ISNUMBER(D89)),D89*(640*24*3600)/(5280^2),"DataGap")</f>
        <v>178.11570247933884</v>
      </c>
    </row>
    <row r="90" spans="1:10">
      <c r="A90" t="s">
        <v>30</v>
      </c>
      <c r="B90">
        <v>6853020</v>
      </c>
      <c r="C90" s="1">
        <v>43161</v>
      </c>
      <c r="D90">
        <v>90.7</v>
      </c>
      <c r="E90" t="s">
        <v>31</v>
      </c>
      <c r="G90" s="1">
        <f t="shared" si="8"/>
        <v>43161</v>
      </c>
      <c r="H90" s="5">
        <f t="shared" si="9"/>
        <v>201803</v>
      </c>
      <c r="I90" s="5">
        <f t="shared" si="10"/>
        <v>2018</v>
      </c>
      <c r="J90">
        <f t="shared" si="11"/>
        <v>179.900826446281</v>
      </c>
    </row>
    <row r="91" spans="1:10">
      <c r="A91" t="s">
        <v>30</v>
      </c>
      <c r="B91">
        <v>6853020</v>
      </c>
      <c r="C91" s="1">
        <v>43162</v>
      </c>
      <c r="D91">
        <v>95.1</v>
      </c>
      <c r="E91" t="s">
        <v>31</v>
      </c>
      <c r="G91" s="1">
        <f t="shared" si="8"/>
        <v>43162</v>
      </c>
      <c r="H91" s="5">
        <f t="shared" si="9"/>
        <v>201803</v>
      </c>
      <c r="I91" s="5">
        <f t="shared" si="10"/>
        <v>2018</v>
      </c>
      <c r="J91">
        <f t="shared" si="11"/>
        <v>188.62809917355372</v>
      </c>
    </row>
    <row r="92" spans="1:10">
      <c r="A92" t="s">
        <v>30</v>
      </c>
      <c r="B92">
        <v>6853020</v>
      </c>
      <c r="C92" s="1">
        <v>43163</v>
      </c>
      <c r="D92">
        <v>101</v>
      </c>
      <c r="E92" t="s">
        <v>31</v>
      </c>
      <c r="G92" s="1">
        <f t="shared" si="8"/>
        <v>43163</v>
      </c>
      <c r="H92" s="5">
        <f t="shared" si="9"/>
        <v>201803</v>
      </c>
      <c r="I92" s="5">
        <f t="shared" si="10"/>
        <v>2018</v>
      </c>
      <c r="J92">
        <f t="shared" si="11"/>
        <v>200.3305785123967</v>
      </c>
    </row>
    <row r="93" spans="1:10">
      <c r="A93" t="s">
        <v>30</v>
      </c>
      <c r="B93">
        <v>6853020</v>
      </c>
      <c r="C93" s="1">
        <v>43164</v>
      </c>
      <c r="D93">
        <v>102</v>
      </c>
      <c r="E93" t="s">
        <v>31</v>
      </c>
      <c r="G93" s="1">
        <f t="shared" si="8"/>
        <v>43164</v>
      </c>
      <c r="H93" s="5">
        <f t="shared" si="9"/>
        <v>201803</v>
      </c>
      <c r="I93" s="5">
        <f t="shared" si="10"/>
        <v>2018</v>
      </c>
      <c r="J93">
        <f t="shared" si="11"/>
        <v>202.31404958677686</v>
      </c>
    </row>
    <row r="94" spans="1:10">
      <c r="A94" t="s">
        <v>30</v>
      </c>
      <c r="B94">
        <v>6853020</v>
      </c>
      <c r="C94" s="1">
        <v>43165</v>
      </c>
      <c r="D94">
        <v>86.1</v>
      </c>
      <c r="E94" t="s">
        <v>31</v>
      </c>
      <c r="G94" s="1">
        <f t="shared" si="8"/>
        <v>43165</v>
      </c>
      <c r="H94" s="5">
        <f t="shared" si="9"/>
        <v>201803</v>
      </c>
      <c r="I94" s="5">
        <f t="shared" si="10"/>
        <v>2018</v>
      </c>
      <c r="J94">
        <f t="shared" si="11"/>
        <v>170.77685950413223</v>
      </c>
    </row>
    <row r="95" spans="1:10">
      <c r="A95" t="s">
        <v>30</v>
      </c>
      <c r="B95">
        <v>6853020</v>
      </c>
      <c r="C95" s="1">
        <v>43166</v>
      </c>
      <c r="D95">
        <v>82.2</v>
      </c>
      <c r="E95" t="s">
        <v>31</v>
      </c>
      <c r="G95" s="1">
        <f t="shared" si="8"/>
        <v>43166</v>
      </c>
      <c r="H95" s="5">
        <f t="shared" si="9"/>
        <v>201803</v>
      </c>
      <c r="I95" s="5">
        <f t="shared" si="10"/>
        <v>2018</v>
      </c>
      <c r="J95">
        <f t="shared" si="11"/>
        <v>163.04132231404958</v>
      </c>
    </row>
    <row r="96" spans="1:10">
      <c r="A96" t="s">
        <v>30</v>
      </c>
      <c r="B96">
        <v>6853020</v>
      </c>
      <c r="C96" s="1">
        <v>43167</v>
      </c>
      <c r="D96">
        <v>84</v>
      </c>
      <c r="E96" t="s">
        <v>31</v>
      </c>
      <c r="G96" s="1">
        <f t="shared" si="8"/>
        <v>43167</v>
      </c>
      <c r="H96" s="5">
        <f t="shared" si="9"/>
        <v>201803</v>
      </c>
      <c r="I96" s="5">
        <f t="shared" si="10"/>
        <v>2018</v>
      </c>
      <c r="J96">
        <f t="shared" si="11"/>
        <v>166.61157024793388</v>
      </c>
    </row>
    <row r="97" spans="1:10">
      <c r="A97" t="s">
        <v>30</v>
      </c>
      <c r="B97">
        <v>6853020</v>
      </c>
      <c r="C97" s="1">
        <v>43168</v>
      </c>
      <c r="D97">
        <v>89.2</v>
      </c>
      <c r="E97" t="s">
        <v>31</v>
      </c>
      <c r="G97" s="1">
        <f t="shared" si="8"/>
        <v>43168</v>
      </c>
      <c r="H97" s="5">
        <f t="shared" si="9"/>
        <v>201803</v>
      </c>
      <c r="I97" s="5">
        <f t="shared" si="10"/>
        <v>2018</v>
      </c>
      <c r="J97">
        <f t="shared" si="11"/>
        <v>176.92561983471074</v>
      </c>
    </row>
    <row r="98" spans="1:10">
      <c r="A98" t="s">
        <v>30</v>
      </c>
      <c r="B98">
        <v>6853020</v>
      </c>
      <c r="C98" s="1">
        <v>43169</v>
      </c>
      <c r="D98">
        <v>91.1</v>
      </c>
      <c r="E98" t="s">
        <v>31</v>
      </c>
      <c r="G98" s="1">
        <f t="shared" si="8"/>
        <v>43169</v>
      </c>
      <c r="H98" s="5">
        <f t="shared" si="9"/>
        <v>201803</v>
      </c>
      <c r="I98" s="5">
        <f t="shared" si="10"/>
        <v>2018</v>
      </c>
      <c r="J98">
        <f t="shared" si="11"/>
        <v>180.69421487603304</v>
      </c>
    </row>
    <row r="99" spans="1:10">
      <c r="A99" t="s">
        <v>30</v>
      </c>
      <c r="B99">
        <v>6853020</v>
      </c>
      <c r="C99" s="1">
        <v>43170</v>
      </c>
      <c r="D99">
        <v>87.2</v>
      </c>
      <c r="E99" t="s">
        <v>31</v>
      </c>
      <c r="G99" s="1">
        <f t="shared" si="8"/>
        <v>43170</v>
      </c>
      <c r="H99" s="5">
        <f t="shared" si="9"/>
        <v>201803</v>
      </c>
      <c r="I99" s="5">
        <f t="shared" si="10"/>
        <v>2018</v>
      </c>
      <c r="J99">
        <f t="shared" si="11"/>
        <v>172.95867768595042</v>
      </c>
    </row>
    <row r="100" spans="1:10">
      <c r="A100" t="s">
        <v>30</v>
      </c>
      <c r="B100">
        <v>6853020</v>
      </c>
      <c r="C100" s="1">
        <v>43171</v>
      </c>
      <c r="D100">
        <v>85</v>
      </c>
      <c r="E100" t="s">
        <v>31</v>
      </c>
      <c r="G100" s="1">
        <f t="shared" si="8"/>
        <v>43171</v>
      </c>
      <c r="H100" s="5">
        <f t="shared" si="9"/>
        <v>201803</v>
      </c>
      <c r="I100" s="5">
        <f t="shared" si="10"/>
        <v>2018</v>
      </c>
      <c r="J100">
        <f t="shared" si="11"/>
        <v>168.59504132231405</v>
      </c>
    </row>
    <row r="101" spans="1:10">
      <c r="A101" t="s">
        <v>30</v>
      </c>
      <c r="B101">
        <v>6853020</v>
      </c>
      <c r="C101" s="1">
        <v>43172</v>
      </c>
      <c r="D101">
        <v>89.5</v>
      </c>
      <c r="E101" t="s">
        <v>31</v>
      </c>
      <c r="G101" s="1">
        <f t="shared" si="8"/>
        <v>43172</v>
      </c>
      <c r="H101" s="5">
        <f t="shared" si="9"/>
        <v>201803</v>
      </c>
      <c r="I101" s="5">
        <f t="shared" si="10"/>
        <v>2018</v>
      </c>
      <c r="J101">
        <f t="shared" si="11"/>
        <v>177.52066115702479</v>
      </c>
    </row>
    <row r="102" spans="1:10">
      <c r="A102" t="s">
        <v>30</v>
      </c>
      <c r="B102">
        <v>6853020</v>
      </c>
      <c r="C102" s="1">
        <v>43173</v>
      </c>
      <c r="D102">
        <v>90.5</v>
      </c>
      <c r="E102" t="s">
        <v>31</v>
      </c>
      <c r="G102" s="1">
        <f t="shared" si="8"/>
        <v>43173</v>
      </c>
      <c r="H102" s="5">
        <f t="shared" si="9"/>
        <v>201803</v>
      </c>
      <c r="I102" s="5">
        <f t="shared" si="10"/>
        <v>2018</v>
      </c>
      <c r="J102">
        <f t="shared" si="11"/>
        <v>179.50413223140495</v>
      </c>
    </row>
    <row r="103" spans="1:10">
      <c r="A103" t="s">
        <v>30</v>
      </c>
      <c r="B103">
        <v>6853020</v>
      </c>
      <c r="C103" s="1">
        <v>43174</v>
      </c>
      <c r="D103">
        <v>94.2</v>
      </c>
      <c r="E103" t="s">
        <v>31</v>
      </c>
      <c r="G103" s="1">
        <f t="shared" si="8"/>
        <v>43174</v>
      </c>
      <c r="H103" s="5">
        <f t="shared" si="9"/>
        <v>201803</v>
      </c>
      <c r="I103" s="5">
        <f t="shared" si="10"/>
        <v>2018</v>
      </c>
      <c r="J103">
        <f t="shared" si="11"/>
        <v>186.84297520661158</v>
      </c>
    </row>
    <row r="104" spans="1:10">
      <c r="A104" t="s">
        <v>30</v>
      </c>
      <c r="B104">
        <v>6853020</v>
      </c>
      <c r="C104" s="1">
        <v>43175</v>
      </c>
      <c r="D104">
        <v>95.8</v>
      </c>
      <c r="E104" t="s">
        <v>31</v>
      </c>
      <c r="G104" s="1">
        <f t="shared" si="8"/>
        <v>43175</v>
      </c>
      <c r="H104" s="5">
        <f t="shared" si="9"/>
        <v>201803</v>
      </c>
      <c r="I104" s="5">
        <f t="shared" si="10"/>
        <v>2018</v>
      </c>
      <c r="J104">
        <f t="shared" si="11"/>
        <v>190.01652892561984</v>
      </c>
    </row>
    <row r="105" spans="1:10">
      <c r="A105" t="s">
        <v>30</v>
      </c>
      <c r="B105">
        <v>6853020</v>
      </c>
      <c r="C105" s="1">
        <v>43176</v>
      </c>
      <c r="D105">
        <v>94.6</v>
      </c>
      <c r="E105" t="s">
        <v>31</v>
      </c>
      <c r="G105" s="1">
        <f t="shared" si="8"/>
        <v>43176</v>
      </c>
      <c r="H105" s="5">
        <f t="shared" si="9"/>
        <v>201803</v>
      </c>
      <c r="I105" s="5">
        <f t="shared" si="10"/>
        <v>2018</v>
      </c>
      <c r="J105">
        <f t="shared" si="11"/>
        <v>187.63636363636363</v>
      </c>
    </row>
    <row r="106" spans="1:10">
      <c r="A106" t="s">
        <v>30</v>
      </c>
      <c r="B106">
        <v>6853020</v>
      </c>
      <c r="C106" s="1">
        <v>43177</v>
      </c>
      <c r="D106">
        <v>92.6</v>
      </c>
      <c r="E106" t="s">
        <v>31</v>
      </c>
      <c r="G106" s="1">
        <f t="shared" si="8"/>
        <v>43177</v>
      </c>
      <c r="H106" s="5">
        <f t="shared" si="9"/>
        <v>201803</v>
      </c>
      <c r="I106" s="5">
        <f t="shared" si="10"/>
        <v>2018</v>
      </c>
      <c r="J106">
        <f t="shared" si="11"/>
        <v>183.6694214876033</v>
      </c>
    </row>
    <row r="107" spans="1:10">
      <c r="A107" t="s">
        <v>30</v>
      </c>
      <c r="B107">
        <v>6853020</v>
      </c>
      <c r="C107" s="1">
        <v>43178</v>
      </c>
      <c r="D107">
        <v>107</v>
      </c>
      <c r="E107" t="s">
        <v>31</v>
      </c>
      <c r="G107" s="1">
        <f t="shared" si="8"/>
        <v>43178</v>
      </c>
      <c r="H107" s="5">
        <f t="shared" si="9"/>
        <v>201803</v>
      </c>
      <c r="I107" s="5">
        <f t="shared" si="10"/>
        <v>2018</v>
      </c>
      <c r="J107">
        <f t="shared" si="11"/>
        <v>212.23140495867767</v>
      </c>
    </row>
    <row r="108" spans="1:10">
      <c r="A108" t="s">
        <v>30</v>
      </c>
      <c r="B108">
        <v>6853020</v>
      </c>
      <c r="C108" s="1">
        <v>43179</v>
      </c>
      <c r="D108">
        <v>119</v>
      </c>
      <c r="E108" t="s">
        <v>31</v>
      </c>
      <c r="G108" s="1">
        <f t="shared" si="8"/>
        <v>43179</v>
      </c>
      <c r="H108" s="5">
        <f t="shared" si="9"/>
        <v>201803</v>
      </c>
      <c r="I108" s="5">
        <f t="shared" si="10"/>
        <v>2018</v>
      </c>
      <c r="J108">
        <f t="shared" si="11"/>
        <v>236.03305785123968</v>
      </c>
    </row>
    <row r="109" spans="1:10">
      <c r="A109" t="s">
        <v>30</v>
      </c>
      <c r="B109">
        <v>6853020</v>
      </c>
      <c r="C109" s="1">
        <v>43180</v>
      </c>
      <c r="D109">
        <v>115</v>
      </c>
      <c r="E109" t="s">
        <v>31</v>
      </c>
      <c r="G109" s="1">
        <f t="shared" si="8"/>
        <v>43180</v>
      </c>
      <c r="H109" s="5">
        <f t="shared" si="9"/>
        <v>201803</v>
      </c>
      <c r="I109" s="5">
        <f t="shared" si="10"/>
        <v>2018</v>
      </c>
      <c r="J109">
        <f t="shared" si="11"/>
        <v>228.099173553719</v>
      </c>
    </row>
    <row r="110" spans="1:10">
      <c r="A110" t="s">
        <v>30</v>
      </c>
      <c r="B110">
        <v>6853020</v>
      </c>
      <c r="C110" s="1">
        <v>43181</v>
      </c>
      <c r="D110">
        <v>108</v>
      </c>
      <c r="E110" t="s">
        <v>31</v>
      </c>
      <c r="G110" s="1">
        <f t="shared" si="8"/>
        <v>43181</v>
      </c>
      <c r="H110" s="5">
        <f t="shared" si="9"/>
        <v>201803</v>
      </c>
      <c r="I110" s="5">
        <f t="shared" si="10"/>
        <v>2018</v>
      </c>
      <c r="J110">
        <f t="shared" si="11"/>
        <v>214.21487603305786</v>
      </c>
    </row>
    <row r="111" spans="1:10">
      <c r="A111" t="s">
        <v>30</v>
      </c>
      <c r="B111">
        <v>6853020</v>
      </c>
      <c r="C111" s="1">
        <v>43182</v>
      </c>
      <c r="D111">
        <v>107</v>
      </c>
      <c r="E111" t="s">
        <v>31</v>
      </c>
      <c r="G111" s="1">
        <f t="shared" si="8"/>
        <v>43182</v>
      </c>
      <c r="H111" s="5">
        <f t="shared" si="9"/>
        <v>201803</v>
      </c>
      <c r="I111" s="5">
        <f t="shared" si="10"/>
        <v>2018</v>
      </c>
      <c r="J111">
        <f t="shared" si="11"/>
        <v>212.23140495867767</v>
      </c>
    </row>
    <row r="112" spans="1:10">
      <c r="A112" t="s">
        <v>30</v>
      </c>
      <c r="B112">
        <v>6853020</v>
      </c>
      <c r="C112" s="1">
        <v>43183</v>
      </c>
      <c r="D112">
        <v>141</v>
      </c>
      <c r="E112" t="s">
        <v>31</v>
      </c>
      <c r="G112" s="1">
        <f t="shared" si="8"/>
        <v>43183</v>
      </c>
      <c r="H112" s="5">
        <f t="shared" si="9"/>
        <v>201803</v>
      </c>
      <c r="I112" s="5">
        <f t="shared" si="10"/>
        <v>2018</v>
      </c>
      <c r="J112">
        <f t="shared" si="11"/>
        <v>279.6694214876033</v>
      </c>
    </row>
    <row r="113" spans="1:10">
      <c r="A113" t="s">
        <v>30</v>
      </c>
      <c r="B113">
        <v>6853020</v>
      </c>
      <c r="C113" s="1">
        <v>43184</v>
      </c>
      <c r="D113">
        <v>125</v>
      </c>
      <c r="E113" t="s">
        <v>31</v>
      </c>
      <c r="G113" s="1">
        <f t="shared" si="8"/>
        <v>43184</v>
      </c>
      <c r="H113" s="5">
        <f t="shared" si="9"/>
        <v>201803</v>
      </c>
      <c r="I113" s="5">
        <f t="shared" si="10"/>
        <v>2018</v>
      </c>
      <c r="J113">
        <f t="shared" si="11"/>
        <v>247.93388429752065</v>
      </c>
    </row>
    <row r="114" spans="1:10">
      <c r="A114" t="s">
        <v>30</v>
      </c>
      <c r="B114">
        <v>6853020</v>
      </c>
      <c r="C114" s="1">
        <v>43185</v>
      </c>
      <c r="D114">
        <v>114</v>
      </c>
      <c r="E114" t="s">
        <v>31</v>
      </c>
      <c r="G114" s="1">
        <f t="shared" si="8"/>
        <v>43185</v>
      </c>
      <c r="H114" s="5">
        <f t="shared" si="9"/>
        <v>201803</v>
      </c>
      <c r="I114" s="5">
        <f t="shared" si="10"/>
        <v>2018</v>
      </c>
      <c r="J114">
        <f t="shared" si="11"/>
        <v>226.11570247933884</v>
      </c>
    </row>
    <row r="115" spans="1:10">
      <c r="A115" t="s">
        <v>30</v>
      </c>
      <c r="B115">
        <v>6853020</v>
      </c>
      <c r="C115" s="1">
        <v>43186</v>
      </c>
      <c r="D115">
        <v>112</v>
      </c>
      <c r="E115" t="s">
        <v>31</v>
      </c>
      <c r="G115" s="1">
        <f t="shared" si="8"/>
        <v>43186</v>
      </c>
      <c r="H115" s="5">
        <f t="shared" si="9"/>
        <v>201803</v>
      </c>
      <c r="I115" s="5">
        <f t="shared" si="10"/>
        <v>2018</v>
      </c>
      <c r="J115">
        <f t="shared" si="11"/>
        <v>222.14876033057851</v>
      </c>
    </row>
    <row r="116" spans="1:10">
      <c r="A116" t="s">
        <v>30</v>
      </c>
      <c r="B116">
        <v>6853020</v>
      </c>
      <c r="C116" s="1">
        <v>43187</v>
      </c>
      <c r="D116">
        <v>110</v>
      </c>
      <c r="E116" t="s">
        <v>31</v>
      </c>
      <c r="G116" s="1">
        <f t="shared" si="8"/>
        <v>43187</v>
      </c>
      <c r="H116" s="5">
        <f t="shared" si="9"/>
        <v>201803</v>
      </c>
      <c r="I116" s="5">
        <f t="shared" si="10"/>
        <v>2018</v>
      </c>
      <c r="J116">
        <f t="shared" si="11"/>
        <v>218.18181818181819</v>
      </c>
    </row>
    <row r="117" spans="1:10">
      <c r="A117" t="s">
        <v>30</v>
      </c>
      <c r="B117">
        <v>6853020</v>
      </c>
      <c r="C117" s="1">
        <v>43188</v>
      </c>
      <c r="D117">
        <v>107</v>
      </c>
      <c r="E117" t="s">
        <v>31</v>
      </c>
      <c r="G117" s="1">
        <f t="shared" si="8"/>
        <v>43188</v>
      </c>
      <c r="H117" s="5">
        <f t="shared" si="9"/>
        <v>201803</v>
      </c>
      <c r="I117" s="5">
        <f t="shared" si="10"/>
        <v>2018</v>
      </c>
      <c r="J117">
        <f t="shared" si="11"/>
        <v>212.23140495867767</v>
      </c>
    </row>
    <row r="118" spans="1:10">
      <c r="A118" t="s">
        <v>30</v>
      </c>
      <c r="B118">
        <v>6853020</v>
      </c>
      <c r="C118" s="1">
        <v>43189</v>
      </c>
      <c r="D118">
        <v>105</v>
      </c>
      <c r="E118" t="s">
        <v>31</v>
      </c>
      <c r="G118" s="1">
        <f t="shared" si="8"/>
        <v>43189</v>
      </c>
      <c r="H118" s="5">
        <f t="shared" si="9"/>
        <v>201803</v>
      </c>
      <c r="I118" s="5">
        <f t="shared" si="10"/>
        <v>2018</v>
      </c>
      <c r="J118">
        <f t="shared" si="11"/>
        <v>208.26446280991735</v>
      </c>
    </row>
    <row r="119" spans="1:10">
      <c r="A119" t="s">
        <v>30</v>
      </c>
      <c r="B119">
        <v>6853020</v>
      </c>
      <c r="C119" s="1">
        <v>43190</v>
      </c>
      <c r="D119">
        <v>104</v>
      </c>
      <c r="E119" t="s">
        <v>31</v>
      </c>
      <c r="G119" s="1">
        <f t="shared" si="8"/>
        <v>43190</v>
      </c>
      <c r="H119" s="5">
        <f t="shared" si="9"/>
        <v>201803</v>
      </c>
      <c r="I119" s="5">
        <f t="shared" si="10"/>
        <v>2018</v>
      </c>
      <c r="J119">
        <f t="shared" si="11"/>
        <v>206.28099173553719</v>
      </c>
    </row>
    <row r="120" spans="1:10">
      <c r="A120" t="s">
        <v>30</v>
      </c>
      <c r="B120">
        <v>6853020</v>
      </c>
      <c r="C120" s="1">
        <v>43191</v>
      </c>
      <c r="D120">
        <v>98.7</v>
      </c>
      <c r="E120" t="s">
        <v>31</v>
      </c>
      <c r="G120" s="1">
        <f t="shared" si="8"/>
        <v>43191</v>
      </c>
      <c r="H120" s="5">
        <f t="shared" si="9"/>
        <v>201804</v>
      </c>
      <c r="I120" s="5">
        <f t="shared" si="10"/>
        <v>2018</v>
      </c>
      <c r="J120">
        <f t="shared" si="11"/>
        <v>195.76859504132233</v>
      </c>
    </row>
    <row r="121" spans="1:10">
      <c r="A121" t="s">
        <v>30</v>
      </c>
      <c r="B121">
        <v>6853020</v>
      </c>
      <c r="C121" s="1">
        <v>43192</v>
      </c>
      <c r="D121">
        <v>102</v>
      </c>
      <c r="E121" t="s">
        <v>31</v>
      </c>
      <c r="G121" s="1">
        <f t="shared" si="8"/>
        <v>43192</v>
      </c>
      <c r="H121" s="5">
        <f t="shared" si="9"/>
        <v>201804</v>
      </c>
      <c r="I121" s="5">
        <f t="shared" si="10"/>
        <v>2018</v>
      </c>
      <c r="J121">
        <f t="shared" si="11"/>
        <v>202.31404958677686</v>
      </c>
    </row>
    <row r="122" spans="1:10">
      <c r="A122" t="s">
        <v>30</v>
      </c>
      <c r="B122">
        <v>6853020</v>
      </c>
      <c r="C122" s="1">
        <v>43193</v>
      </c>
      <c r="D122">
        <v>106</v>
      </c>
      <c r="E122" t="s">
        <v>31</v>
      </c>
      <c r="G122" s="1">
        <f t="shared" si="8"/>
        <v>43193</v>
      </c>
      <c r="H122" s="5">
        <f t="shared" si="9"/>
        <v>201804</v>
      </c>
      <c r="I122" s="5">
        <f t="shared" si="10"/>
        <v>2018</v>
      </c>
      <c r="J122">
        <f t="shared" si="11"/>
        <v>210.24793388429751</v>
      </c>
    </row>
    <row r="123" spans="1:10">
      <c r="A123" t="s">
        <v>30</v>
      </c>
      <c r="B123">
        <v>6853020</v>
      </c>
      <c r="C123" s="1">
        <v>43194</v>
      </c>
      <c r="D123">
        <v>102</v>
      </c>
      <c r="E123" t="s">
        <v>31</v>
      </c>
      <c r="G123" s="1">
        <f t="shared" si="8"/>
        <v>43194</v>
      </c>
      <c r="H123" s="5">
        <f t="shared" si="9"/>
        <v>201804</v>
      </c>
      <c r="I123" s="5">
        <f t="shared" si="10"/>
        <v>2018</v>
      </c>
      <c r="J123">
        <f t="shared" si="11"/>
        <v>202.31404958677686</v>
      </c>
    </row>
    <row r="124" spans="1:10">
      <c r="A124" t="s">
        <v>30</v>
      </c>
      <c r="B124">
        <v>6853020</v>
      </c>
      <c r="C124" s="1">
        <v>43195</v>
      </c>
      <c r="D124">
        <v>104</v>
      </c>
      <c r="E124" t="s">
        <v>31</v>
      </c>
      <c r="G124" s="1">
        <f t="shared" si="8"/>
        <v>43195</v>
      </c>
      <c r="H124" s="5">
        <f t="shared" si="9"/>
        <v>201804</v>
      </c>
      <c r="I124" s="5">
        <f t="shared" si="10"/>
        <v>2018</v>
      </c>
      <c r="J124">
        <f t="shared" si="11"/>
        <v>206.28099173553719</v>
      </c>
    </row>
    <row r="125" spans="1:10">
      <c r="A125" t="s">
        <v>30</v>
      </c>
      <c r="B125">
        <v>6853020</v>
      </c>
      <c r="C125" s="1">
        <v>43196</v>
      </c>
      <c r="D125">
        <v>55.8</v>
      </c>
      <c r="E125" t="s">
        <v>31</v>
      </c>
      <c r="G125" s="1">
        <f t="shared" si="8"/>
        <v>43196</v>
      </c>
      <c r="H125" s="5">
        <f t="shared" si="9"/>
        <v>201804</v>
      </c>
      <c r="I125" s="5">
        <f t="shared" si="10"/>
        <v>2018</v>
      </c>
      <c r="J125">
        <f t="shared" si="11"/>
        <v>110.67768595041322</v>
      </c>
    </row>
    <row r="126" spans="1:10">
      <c r="A126" t="s">
        <v>30</v>
      </c>
      <c r="B126">
        <v>6853020</v>
      </c>
      <c r="C126" s="1">
        <v>43197</v>
      </c>
      <c r="D126">
        <v>4.41</v>
      </c>
      <c r="E126" t="s">
        <v>31</v>
      </c>
      <c r="G126" s="1">
        <f t="shared" si="8"/>
        <v>43197</v>
      </c>
      <c r="H126" s="5">
        <f t="shared" si="9"/>
        <v>201804</v>
      </c>
      <c r="I126" s="5">
        <f t="shared" si="10"/>
        <v>2018</v>
      </c>
      <c r="J126">
        <f t="shared" si="11"/>
        <v>8.7471074380165295</v>
      </c>
    </row>
    <row r="127" spans="1:10">
      <c r="A127" t="s">
        <v>30</v>
      </c>
      <c r="B127">
        <v>6853020</v>
      </c>
      <c r="C127" s="1">
        <v>43198</v>
      </c>
      <c r="D127">
        <v>4.0199999999999996</v>
      </c>
      <c r="E127" t="s">
        <v>31</v>
      </c>
      <c r="G127" s="1">
        <f t="shared" si="8"/>
        <v>43198</v>
      </c>
      <c r="H127" s="5">
        <f t="shared" si="9"/>
        <v>201804</v>
      </c>
      <c r="I127" s="5">
        <f t="shared" si="10"/>
        <v>2018</v>
      </c>
      <c r="J127">
        <f t="shared" si="11"/>
        <v>7.9735537190082635</v>
      </c>
    </row>
    <row r="128" spans="1:10">
      <c r="A128" t="s">
        <v>30</v>
      </c>
      <c r="B128">
        <v>6853020</v>
      </c>
      <c r="C128" s="1">
        <v>43199</v>
      </c>
      <c r="D128">
        <v>4.38</v>
      </c>
      <c r="E128" t="s">
        <v>31</v>
      </c>
      <c r="G128" s="1">
        <f t="shared" si="8"/>
        <v>43199</v>
      </c>
      <c r="H128" s="5">
        <f t="shared" si="9"/>
        <v>201804</v>
      </c>
      <c r="I128" s="5">
        <f t="shared" si="10"/>
        <v>2018</v>
      </c>
      <c r="J128">
        <f t="shared" si="11"/>
        <v>8.6876033057851245</v>
      </c>
    </row>
    <row r="129" spans="1:10">
      <c r="A129" t="s">
        <v>30</v>
      </c>
      <c r="B129">
        <v>6853020</v>
      </c>
      <c r="C129" s="1">
        <v>43200</v>
      </c>
      <c r="D129">
        <v>5.49</v>
      </c>
      <c r="E129" t="s">
        <v>31</v>
      </c>
      <c r="G129" s="1">
        <f t="shared" si="8"/>
        <v>43200</v>
      </c>
      <c r="H129" s="5">
        <f t="shared" si="9"/>
        <v>201804</v>
      </c>
      <c r="I129" s="5">
        <f t="shared" si="10"/>
        <v>2018</v>
      </c>
      <c r="J129">
        <f t="shared" si="11"/>
        <v>10.889256198347107</v>
      </c>
    </row>
    <row r="130" spans="1:10">
      <c r="A130" t="s">
        <v>30</v>
      </c>
      <c r="B130">
        <v>6853020</v>
      </c>
      <c r="C130" s="1">
        <v>43201</v>
      </c>
      <c r="D130">
        <v>14</v>
      </c>
      <c r="E130" t="s">
        <v>31</v>
      </c>
      <c r="G130" s="1">
        <f t="shared" si="8"/>
        <v>43201</v>
      </c>
      <c r="H130" s="5">
        <f t="shared" si="9"/>
        <v>201804</v>
      </c>
      <c r="I130" s="5">
        <f t="shared" si="10"/>
        <v>2018</v>
      </c>
      <c r="J130">
        <f t="shared" si="11"/>
        <v>27.768595041322314</v>
      </c>
    </row>
    <row r="131" spans="1:10">
      <c r="A131" t="s">
        <v>30</v>
      </c>
      <c r="B131">
        <v>6853020</v>
      </c>
      <c r="C131" s="1">
        <v>43202</v>
      </c>
      <c r="D131">
        <v>27.8</v>
      </c>
      <c r="E131" t="s">
        <v>31</v>
      </c>
      <c r="G131" s="1">
        <f t="shared" si="8"/>
        <v>43202</v>
      </c>
      <c r="H131" s="5">
        <f t="shared" si="9"/>
        <v>201804</v>
      </c>
      <c r="I131" s="5">
        <f t="shared" si="10"/>
        <v>2018</v>
      </c>
      <c r="J131">
        <f t="shared" si="11"/>
        <v>55.140495867768593</v>
      </c>
    </row>
    <row r="132" spans="1:10">
      <c r="A132" t="s">
        <v>30</v>
      </c>
      <c r="B132">
        <v>6853020</v>
      </c>
      <c r="C132" s="1">
        <v>43203</v>
      </c>
      <c r="D132">
        <v>7.73</v>
      </c>
      <c r="E132" t="s">
        <v>31</v>
      </c>
      <c r="G132" s="1">
        <f t="shared" si="8"/>
        <v>43203</v>
      </c>
      <c r="H132" s="5">
        <f t="shared" si="9"/>
        <v>201804</v>
      </c>
      <c r="I132" s="5">
        <f t="shared" si="10"/>
        <v>2018</v>
      </c>
      <c r="J132">
        <f t="shared" si="11"/>
        <v>15.332231404958678</v>
      </c>
    </row>
    <row r="133" spans="1:10">
      <c r="A133" t="s">
        <v>30</v>
      </c>
      <c r="B133">
        <v>6853020</v>
      </c>
      <c r="C133" s="1">
        <v>43204</v>
      </c>
      <c r="D133">
        <v>7.17</v>
      </c>
      <c r="E133" t="s">
        <v>31</v>
      </c>
      <c r="G133" s="1">
        <f t="shared" si="8"/>
        <v>43204</v>
      </c>
      <c r="H133" s="5">
        <f t="shared" si="9"/>
        <v>201804</v>
      </c>
      <c r="I133" s="5">
        <f t="shared" si="10"/>
        <v>2018</v>
      </c>
      <c r="J133">
        <f t="shared" si="11"/>
        <v>14.221487603305786</v>
      </c>
    </row>
    <row r="134" spans="1:10">
      <c r="A134" t="s">
        <v>30</v>
      </c>
      <c r="B134">
        <v>6853020</v>
      </c>
      <c r="C134" s="1">
        <v>43205</v>
      </c>
      <c r="D134">
        <v>6.41</v>
      </c>
      <c r="E134" t="s">
        <v>31</v>
      </c>
      <c r="G134" s="1">
        <f t="shared" si="8"/>
        <v>43205</v>
      </c>
      <c r="H134" s="5">
        <f t="shared" si="9"/>
        <v>201804</v>
      </c>
      <c r="I134" s="5">
        <f t="shared" si="10"/>
        <v>2018</v>
      </c>
      <c r="J134">
        <f t="shared" si="11"/>
        <v>12.714049586776859</v>
      </c>
    </row>
    <row r="135" spans="1:10">
      <c r="A135" t="s">
        <v>30</v>
      </c>
      <c r="B135">
        <v>6853020</v>
      </c>
      <c r="C135" s="1">
        <v>43206</v>
      </c>
      <c r="D135">
        <v>6.38</v>
      </c>
      <c r="E135" t="s">
        <v>31</v>
      </c>
      <c r="G135" s="1">
        <f t="shared" si="8"/>
        <v>43206</v>
      </c>
      <c r="H135" s="5">
        <f t="shared" si="9"/>
        <v>201804</v>
      </c>
      <c r="I135" s="5">
        <f t="shared" si="10"/>
        <v>2018</v>
      </c>
      <c r="J135">
        <f t="shared" si="11"/>
        <v>12.654545454545454</v>
      </c>
    </row>
    <row r="136" spans="1:10">
      <c r="A136" t="s">
        <v>30</v>
      </c>
      <c r="B136">
        <v>6853020</v>
      </c>
      <c r="C136" s="1">
        <v>43207</v>
      </c>
      <c r="D136">
        <v>6.2</v>
      </c>
      <c r="E136" t="s">
        <v>31</v>
      </c>
      <c r="G136" s="1">
        <f t="shared" si="8"/>
        <v>43207</v>
      </c>
      <c r="H136" s="5">
        <f t="shared" si="9"/>
        <v>201804</v>
      </c>
      <c r="I136" s="5">
        <f t="shared" si="10"/>
        <v>2018</v>
      </c>
      <c r="J136">
        <f t="shared" si="11"/>
        <v>12.297520661157025</v>
      </c>
    </row>
    <row r="137" spans="1:10">
      <c r="A137" t="s">
        <v>30</v>
      </c>
      <c r="B137">
        <v>6853020</v>
      </c>
      <c r="C137" s="1">
        <v>43208</v>
      </c>
      <c r="D137">
        <v>5.78</v>
      </c>
      <c r="E137" t="s">
        <v>31</v>
      </c>
      <c r="G137" s="1">
        <f t="shared" si="8"/>
        <v>43208</v>
      </c>
      <c r="H137" s="5">
        <f t="shared" si="9"/>
        <v>201804</v>
      </c>
      <c r="I137" s="5">
        <f t="shared" si="10"/>
        <v>2018</v>
      </c>
      <c r="J137">
        <f t="shared" si="11"/>
        <v>11.464462809917356</v>
      </c>
    </row>
    <row r="138" spans="1:10">
      <c r="A138" t="s">
        <v>30</v>
      </c>
      <c r="B138">
        <v>6853020</v>
      </c>
      <c r="C138" s="1">
        <v>43209</v>
      </c>
      <c r="D138">
        <v>5.67</v>
      </c>
      <c r="E138" t="s">
        <v>31</v>
      </c>
      <c r="G138" s="1">
        <f t="shared" si="8"/>
        <v>43209</v>
      </c>
      <c r="H138" s="5">
        <f t="shared" si="9"/>
        <v>201804</v>
      </c>
      <c r="I138" s="5">
        <f t="shared" si="10"/>
        <v>2018</v>
      </c>
      <c r="J138">
        <f t="shared" si="11"/>
        <v>11.246280991735537</v>
      </c>
    </row>
    <row r="139" spans="1:10">
      <c r="A139" t="s">
        <v>30</v>
      </c>
      <c r="B139">
        <v>6853020</v>
      </c>
      <c r="C139" s="1">
        <v>43210</v>
      </c>
      <c r="D139">
        <v>5.59</v>
      </c>
      <c r="E139" t="s">
        <v>31</v>
      </c>
      <c r="G139" s="1">
        <f t="shared" si="8"/>
        <v>43210</v>
      </c>
      <c r="H139" s="5">
        <f t="shared" si="9"/>
        <v>201804</v>
      </c>
      <c r="I139" s="5">
        <f t="shared" si="10"/>
        <v>2018</v>
      </c>
      <c r="J139">
        <f t="shared" si="11"/>
        <v>11.087603305785123</v>
      </c>
    </row>
    <row r="140" spans="1:10">
      <c r="A140" t="s">
        <v>30</v>
      </c>
      <c r="B140">
        <v>6853020</v>
      </c>
      <c r="C140" s="1">
        <v>43211</v>
      </c>
      <c r="D140">
        <v>6.01</v>
      </c>
      <c r="E140" t="s">
        <v>31</v>
      </c>
      <c r="G140" s="1">
        <f t="shared" si="8"/>
        <v>43211</v>
      </c>
      <c r="H140" s="5">
        <f t="shared" si="9"/>
        <v>201804</v>
      </c>
      <c r="I140" s="5">
        <f t="shared" si="10"/>
        <v>2018</v>
      </c>
      <c r="J140">
        <f t="shared" si="11"/>
        <v>11.920661157024794</v>
      </c>
    </row>
    <row r="141" spans="1:10">
      <c r="A141" t="s">
        <v>30</v>
      </c>
      <c r="B141">
        <v>6853020</v>
      </c>
      <c r="C141" s="1">
        <v>43212</v>
      </c>
      <c r="D141">
        <v>6.14</v>
      </c>
      <c r="E141" t="s">
        <v>31</v>
      </c>
      <c r="G141" s="1">
        <f t="shared" si="8"/>
        <v>43212</v>
      </c>
      <c r="H141" s="5">
        <f t="shared" si="9"/>
        <v>201804</v>
      </c>
      <c r="I141" s="5">
        <f t="shared" si="10"/>
        <v>2018</v>
      </c>
      <c r="J141">
        <f t="shared" si="11"/>
        <v>12.178512396694215</v>
      </c>
    </row>
    <row r="142" spans="1:10">
      <c r="A142" t="s">
        <v>30</v>
      </c>
      <c r="B142">
        <v>6853020</v>
      </c>
      <c r="C142" s="1">
        <v>43213</v>
      </c>
      <c r="D142">
        <v>5.93</v>
      </c>
      <c r="E142" t="s">
        <v>31</v>
      </c>
      <c r="G142" s="1">
        <f t="shared" si="8"/>
        <v>43213</v>
      </c>
      <c r="H142" s="5">
        <f t="shared" si="9"/>
        <v>201804</v>
      </c>
      <c r="I142" s="5">
        <f t="shared" si="10"/>
        <v>2018</v>
      </c>
      <c r="J142">
        <f t="shared" si="11"/>
        <v>11.76198347107438</v>
      </c>
    </row>
    <row r="143" spans="1:10">
      <c r="A143" t="s">
        <v>30</v>
      </c>
      <c r="B143">
        <v>6853020</v>
      </c>
      <c r="C143" s="1">
        <v>43214</v>
      </c>
      <c r="D143">
        <v>6.12</v>
      </c>
      <c r="E143" t="s">
        <v>31</v>
      </c>
      <c r="G143" s="1">
        <f t="shared" si="8"/>
        <v>43214</v>
      </c>
      <c r="H143" s="5">
        <f t="shared" si="9"/>
        <v>201804</v>
      </c>
      <c r="I143" s="5">
        <f t="shared" si="10"/>
        <v>2018</v>
      </c>
      <c r="J143">
        <f t="shared" si="11"/>
        <v>12.138842975206611</v>
      </c>
    </row>
    <row r="144" spans="1:10">
      <c r="A144" t="s">
        <v>30</v>
      </c>
      <c r="B144">
        <v>6853020</v>
      </c>
      <c r="C144" s="1">
        <v>43215</v>
      </c>
      <c r="D144">
        <v>6.66</v>
      </c>
      <c r="E144" t="s">
        <v>31</v>
      </c>
      <c r="G144" s="1">
        <f t="shared" si="8"/>
        <v>43215</v>
      </c>
      <c r="H144" s="5">
        <f t="shared" si="9"/>
        <v>201804</v>
      </c>
      <c r="I144" s="5">
        <f t="shared" si="10"/>
        <v>2018</v>
      </c>
      <c r="J144">
        <f t="shared" si="11"/>
        <v>13.209917355371902</v>
      </c>
    </row>
    <row r="145" spans="1:10">
      <c r="A145" t="s">
        <v>30</v>
      </c>
      <c r="B145">
        <v>6853020</v>
      </c>
      <c r="C145" s="1">
        <v>43216</v>
      </c>
      <c r="D145">
        <v>6.56</v>
      </c>
      <c r="E145" t="s">
        <v>31</v>
      </c>
      <c r="G145" s="1">
        <f t="shared" si="8"/>
        <v>43216</v>
      </c>
      <c r="H145" s="5">
        <f t="shared" si="9"/>
        <v>201804</v>
      </c>
      <c r="I145" s="5">
        <f t="shared" si="10"/>
        <v>2018</v>
      </c>
      <c r="J145">
        <f t="shared" si="11"/>
        <v>13.011570247933884</v>
      </c>
    </row>
    <row r="146" spans="1:10">
      <c r="A146" t="s">
        <v>30</v>
      </c>
      <c r="B146">
        <v>6853020</v>
      </c>
      <c r="C146" s="1">
        <v>43217</v>
      </c>
      <c r="D146">
        <v>6.25</v>
      </c>
      <c r="E146" t="s">
        <v>31</v>
      </c>
      <c r="G146" s="1">
        <f t="shared" si="8"/>
        <v>43217</v>
      </c>
      <c r="H146" s="5">
        <f t="shared" si="9"/>
        <v>201804</v>
      </c>
      <c r="I146" s="5">
        <f t="shared" si="10"/>
        <v>2018</v>
      </c>
      <c r="J146">
        <f t="shared" si="11"/>
        <v>12.396694214876034</v>
      </c>
    </row>
    <row r="147" spans="1:10">
      <c r="A147" t="s">
        <v>30</v>
      </c>
      <c r="B147">
        <v>6853020</v>
      </c>
      <c r="C147" s="1">
        <v>43218</v>
      </c>
      <c r="D147">
        <v>6.01</v>
      </c>
      <c r="E147" t="s">
        <v>31</v>
      </c>
      <c r="G147" s="1">
        <f t="shared" si="8"/>
        <v>43218</v>
      </c>
      <c r="H147" s="5">
        <f t="shared" si="9"/>
        <v>201804</v>
      </c>
      <c r="I147" s="5">
        <f t="shared" si="10"/>
        <v>2018</v>
      </c>
      <c r="J147">
        <f t="shared" si="11"/>
        <v>11.920661157024794</v>
      </c>
    </row>
    <row r="148" spans="1:10">
      <c r="A148" t="s">
        <v>30</v>
      </c>
      <c r="B148">
        <v>6853020</v>
      </c>
      <c r="C148" s="1">
        <v>43219</v>
      </c>
      <c r="D148">
        <v>5.99</v>
      </c>
      <c r="E148" t="s">
        <v>31</v>
      </c>
      <c r="G148" s="1">
        <f t="shared" si="8"/>
        <v>43219</v>
      </c>
      <c r="H148" s="5">
        <f t="shared" si="9"/>
        <v>201804</v>
      </c>
      <c r="I148" s="5">
        <f t="shared" si="10"/>
        <v>2018</v>
      </c>
      <c r="J148">
        <f t="shared" si="11"/>
        <v>11.88099173553719</v>
      </c>
    </row>
    <row r="149" spans="1:10">
      <c r="A149" t="s">
        <v>30</v>
      </c>
      <c r="B149">
        <v>6853020</v>
      </c>
      <c r="C149" s="1">
        <v>43220</v>
      </c>
      <c r="D149">
        <v>6.4</v>
      </c>
      <c r="E149" t="s">
        <v>31</v>
      </c>
      <c r="G149" s="1">
        <f t="shared" si="8"/>
        <v>43220</v>
      </c>
      <c r="H149" s="5">
        <f t="shared" si="9"/>
        <v>201804</v>
      </c>
      <c r="I149" s="5">
        <f t="shared" si="10"/>
        <v>2018</v>
      </c>
      <c r="J149">
        <f t="shared" si="11"/>
        <v>12.694214876033058</v>
      </c>
    </row>
    <row r="150" spans="1:10">
      <c r="A150" t="s">
        <v>30</v>
      </c>
      <c r="B150">
        <v>6853020</v>
      </c>
      <c r="C150" s="1">
        <v>43221</v>
      </c>
      <c r="D150">
        <v>7.54</v>
      </c>
      <c r="E150" t="s">
        <v>31</v>
      </c>
      <c r="G150" s="1">
        <f t="shared" si="8"/>
        <v>43221</v>
      </c>
      <c r="H150" s="5">
        <f t="shared" si="9"/>
        <v>201805</v>
      </c>
      <c r="I150" s="5">
        <f t="shared" si="10"/>
        <v>2018</v>
      </c>
      <c r="J150">
        <f t="shared" si="11"/>
        <v>14.955371900826446</v>
      </c>
    </row>
    <row r="151" spans="1:10">
      <c r="A151" t="s">
        <v>30</v>
      </c>
      <c r="B151">
        <v>6853020</v>
      </c>
      <c r="C151" s="1">
        <v>43222</v>
      </c>
      <c r="D151">
        <v>6.97</v>
      </c>
      <c r="E151" t="s">
        <v>31</v>
      </c>
      <c r="G151" s="1">
        <f t="shared" si="8"/>
        <v>43222</v>
      </c>
      <c r="H151" s="5">
        <f t="shared" si="9"/>
        <v>201805</v>
      </c>
      <c r="I151" s="5">
        <f t="shared" si="10"/>
        <v>2018</v>
      </c>
      <c r="J151">
        <f t="shared" si="11"/>
        <v>13.824793388429752</v>
      </c>
    </row>
    <row r="152" spans="1:10">
      <c r="A152" t="s">
        <v>30</v>
      </c>
      <c r="B152">
        <v>6853020</v>
      </c>
      <c r="C152" s="1">
        <v>43223</v>
      </c>
      <c r="D152">
        <v>6.58</v>
      </c>
      <c r="E152" t="s">
        <v>31</v>
      </c>
      <c r="G152" s="1">
        <f t="shared" si="8"/>
        <v>43223</v>
      </c>
      <c r="H152" s="5">
        <f t="shared" si="9"/>
        <v>201805</v>
      </c>
      <c r="I152" s="5">
        <f t="shared" si="10"/>
        <v>2018</v>
      </c>
      <c r="J152">
        <f t="shared" si="11"/>
        <v>13.051239669421488</v>
      </c>
    </row>
    <row r="153" spans="1:10">
      <c r="A153" t="s">
        <v>30</v>
      </c>
      <c r="B153">
        <v>6853020</v>
      </c>
      <c r="C153" s="1">
        <v>43224</v>
      </c>
      <c r="D153">
        <v>6.09</v>
      </c>
      <c r="E153" t="s">
        <v>31</v>
      </c>
      <c r="G153" s="1">
        <f t="shared" ref="G153:G215" si="12">IF(OR(C153&lt;=0,ISTEXT(C153)),"",C153)</f>
        <v>43224</v>
      </c>
      <c r="H153" s="5">
        <f t="shared" ref="H153:H215" si="13">IF(NOT(ISTEXT(G153)),YEAR(G153)*100+MONTH(G153),"")</f>
        <v>201805</v>
      </c>
      <c r="I153" s="5">
        <f t="shared" ref="I153:I215" si="14">IF(NOT(ISTEXT(G153)),YEAR(G153),"")</f>
        <v>2018</v>
      </c>
      <c r="J153">
        <f t="shared" ref="J153:J215" si="15">IF(AND(ISNUMBER(G153),ISNUMBER(D153)),D153*(640*24*3600)/(5280^2),"DataGap")</f>
        <v>12.079338842975206</v>
      </c>
    </row>
    <row r="154" spans="1:10">
      <c r="A154" t="s">
        <v>30</v>
      </c>
      <c r="B154">
        <v>6853020</v>
      </c>
      <c r="C154" s="1">
        <v>43225</v>
      </c>
      <c r="D154">
        <v>5.7</v>
      </c>
      <c r="E154" t="s">
        <v>31</v>
      </c>
      <c r="G154" s="1">
        <f t="shared" si="12"/>
        <v>43225</v>
      </c>
      <c r="H154" s="5">
        <f t="shared" si="13"/>
        <v>201805</v>
      </c>
      <c r="I154" s="5">
        <f t="shared" si="14"/>
        <v>2018</v>
      </c>
      <c r="J154">
        <f t="shared" si="15"/>
        <v>11.305785123966942</v>
      </c>
    </row>
    <row r="155" spans="1:10">
      <c r="A155" t="s">
        <v>30</v>
      </c>
      <c r="B155">
        <v>6853020</v>
      </c>
      <c r="C155" s="1">
        <v>43226</v>
      </c>
      <c r="D155">
        <v>5.54</v>
      </c>
      <c r="E155" t="s">
        <v>31</v>
      </c>
      <c r="G155" s="1">
        <f t="shared" si="12"/>
        <v>43226</v>
      </c>
      <c r="H155" s="5">
        <f t="shared" si="13"/>
        <v>201805</v>
      </c>
      <c r="I155" s="5">
        <f t="shared" si="14"/>
        <v>2018</v>
      </c>
      <c r="J155">
        <f t="shared" si="15"/>
        <v>10.988429752066116</v>
      </c>
    </row>
    <row r="156" spans="1:10">
      <c r="A156" t="s">
        <v>30</v>
      </c>
      <c r="B156">
        <v>6853020</v>
      </c>
      <c r="C156" s="1">
        <v>43227</v>
      </c>
      <c r="D156">
        <v>5.31</v>
      </c>
      <c r="E156" t="s">
        <v>31</v>
      </c>
      <c r="G156" s="1">
        <f t="shared" si="12"/>
        <v>43227</v>
      </c>
      <c r="H156" s="5">
        <f t="shared" si="13"/>
        <v>201805</v>
      </c>
      <c r="I156" s="5">
        <f t="shared" si="14"/>
        <v>2018</v>
      </c>
      <c r="J156">
        <f t="shared" si="15"/>
        <v>10.532231404958678</v>
      </c>
    </row>
    <row r="157" spans="1:10">
      <c r="A157" t="s">
        <v>30</v>
      </c>
      <c r="B157">
        <v>6853020</v>
      </c>
      <c r="C157" s="1">
        <v>43228</v>
      </c>
      <c r="D157">
        <v>5.25</v>
      </c>
      <c r="E157" t="s">
        <v>31</v>
      </c>
      <c r="G157" s="1">
        <f t="shared" si="12"/>
        <v>43228</v>
      </c>
      <c r="H157" s="5">
        <f t="shared" si="13"/>
        <v>201805</v>
      </c>
      <c r="I157" s="5">
        <f t="shared" si="14"/>
        <v>2018</v>
      </c>
      <c r="J157">
        <f t="shared" si="15"/>
        <v>10.413223140495868</v>
      </c>
    </row>
    <row r="158" spans="1:10">
      <c r="A158" t="s">
        <v>30</v>
      </c>
      <c r="B158">
        <v>6853020</v>
      </c>
      <c r="C158" s="1">
        <v>43229</v>
      </c>
      <c r="D158">
        <v>5.01</v>
      </c>
      <c r="E158" t="s">
        <v>31</v>
      </c>
      <c r="G158" s="1">
        <f t="shared" si="12"/>
        <v>43229</v>
      </c>
      <c r="H158" s="5">
        <f t="shared" si="13"/>
        <v>201805</v>
      </c>
      <c r="I158" s="5">
        <f t="shared" si="14"/>
        <v>2018</v>
      </c>
      <c r="J158">
        <f t="shared" si="15"/>
        <v>9.9371900826446282</v>
      </c>
    </row>
    <row r="159" spans="1:10">
      <c r="A159" t="s">
        <v>30</v>
      </c>
      <c r="B159">
        <v>6853020</v>
      </c>
      <c r="C159" s="1">
        <v>43230</v>
      </c>
      <c r="D159">
        <v>4.93</v>
      </c>
      <c r="E159" t="s">
        <v>31</v>
      </c>
      <c r="G159" s="1">
        <f t="shared" si="12"/>
        <v>43230</v>
      </c>
      <c r="H159" s="5">
        <f t="shared" si="13"/>
        <v>201805</v>
      </c>
      <c r="I159" s="5">
        <f t="shared" si="14"/>
        <v>2018</v>
      </c>
      <c r="J159">
        <f t="shared" si="15"/>
        <v>9.7785123966942145</v>
      </c>
    </row>
    <row r="160" spans="1:10">
      <c r="A160" t="s">
        <v>30</v>
      </c>
      <c r="B160">
        <v>6853020</v>
      </c>
      <c r="C160" s="1">
        <v>43231</v>
      </c>
      <c r="D160">
        <v>5.27</v>
      </c>
      <c r="E160" t="s">
        <v>31</v>
      </c>
      <c r="G160" s="1">
        <f t="shared" si="12"/>
        <v>43231</v>
      </c>
      <c r="H160" s="5">
        <f t="shared" si="13"/>
        <v>201805</v>
      </c>
      <c r="I160" s="5">
        <f t="shared" si="14"/>
        <v>2018</v>
      </c>
      <c r="J160">
        <f t="shared" si="15"/>
        <v>10.452892561983472</v>
      </c>
    </row>
    <row r="161" spans="1:10">
      <c r="A161" t="s">
        <v>30</v>
      </c>
      <c r="B161">
        <v>6853020</v>
      </c>
      <c r="C161" s="1">
        <v>43232</v>
      </c>
      <c r="D161">
        <v>5.5</v>
      </c>
      <c r="E161" t="s">
        <v>31</v>
      </c>
      <c r="G161" s="1">
        <f t="shared" si="12"/>
        <v>43232</v>
      </c>
      <c r="H161" s="5">
        <f t="shared" si="13"/>
        <v>201805</v>
      </c>
      <c r="I161" s="5">
        <f t="shared" si="14"/>
        <v>2018</v>
      </c>
      <c r="J161">
        <f t="shared" si="15"/>
        <v>10.909090909090908</v>
      </c>
    </row>
    <row r="162" spans="1:10">
      <c r="A162" t="s">
        <v>30</v>
      </c>
      <c r="B162">
        <v>6853020</v>
      </c>
      <c r="C162" s="1">
        <v>43233</v>
      </c>
      <c r="D162">
        <v>5.56</v>
      </c>
      <c r="E162" t="s">
        <v>31</v>
      </c>
      <c r="G162" s="1">
        <f t="shared" si="12"/>
        <v>43233</v>
      </c>
      <c r="H162" s="5">
        <f t="shared" si="13"/>
        <v>201805</v>
      </c>
      <c r="I162" s="5">
        <f t="shared" si="14"/>
        <v>2018</v>
      </c>
      <c r="J162">
        <f t="shared" si="15"/>
        <v>11.028099173553718</v>
      </c>
    </row>
    <row r="163" spans="1:10">
      <c r="A163" t="s">
        <v>30</v>
      </c>
      <c r="B163">
        <v>6853020</v>
      </c>
      <c r="C163" s="1">
        <v>43234</v>
      </c>
      <c r="D163">
        <v>5.81</v>
      </c>
      <c r="E163" t="s">
        <v>31</v>
      </c>
      <c r="G163" s="1">
        <f t="shared" si="12"/>
        <v>43234</v>
      </c>
      <c r="H163" s="5">
        <f t="shared" si="13"/>
        <v>201805</v>
      </c>
      <c r="I163" s="5">
        <f t="shared" si="14"/>
        <v>2018</v>
      </c>
      <c r="J163">
        <f t="shared" si="15"/>
        <v>11.52396694214876</v>
      </c>
    </row>
    <row r="164" spans="1:10">
      <c r="A164" t="s">
        <v>30</v>
      </c>
      <c r="B164">
        <v>6853020</v>
      </c>
      <c r="C164" s="1">
        <v>43235</v>
      </c>
      <c r="D164">
        <v>5.64</v>
      </c>
      <c r="E164" t="s">
        <v>31</v>
      </c>
      <c r="G164" s="1">
        <f t="shared" si="12"/>
        <v>43235</v>
      </c>
      <c r="H164" s="5">
        <f t="shared" si="13"/>
        <v>201805</v>
      </c>
      <c r="I164" s="5">
        <f t="shared" si="14"/>
        <v>2018</v>
      </c>
      <c r="J164">
        <f t="shared" si="15"/>
        <v>11.186776859504132</v>
      </c>
    </row>
    <row r="165" spans="1:10">
      <c r="A165" t="s">
        <v>30</v>
      </c>
      <c r="B165">
        <v>6853020</v>
      </c>
      <c r="C165" s="1">
        <v>43236</v>
      </c>
      <c r="D165">
        <v>5.38</v>
      </c>
      <c r="E165" t="s">
        <v>31</v>
      </c>
      <c r="G165" s="1">
        <f t="shared" si="12"/>
        <v>43236</v>
      </c>
      <c r="H165" s="5">
        <f t="shared" si="13"/>
        <v>201805</v>
      </c>
      <c r="I165" s="5">
        <f t="shared" si="14"/>
        <v>2018</v>
      </c>
      <c r="J165">
        <f t="shared" si="15"/>
        <v>10.671074380165289</v>
      </c>
    </row>
    <row r="166" spans="1:10">
      <c r="A166" t="s">
        <v>30</v>
      </c>
      <c r="B166">
        <v>6853020</v>
      </c>
      <c r="C166" s="1">
        <v>43237</v>
      </c>
      <c r="D166">
        <v>5.03</v>
      </c>
      <c r="E166" t="s">
        <v>31</v>
      </c>
      <c r="G166" s="1">
        <f t="shared" si="12"/>
        <v>43237</v>
      </c>
      <c r="H166" s="5">
        <f t="shared" si="13"/>
        <v>201805</v>
      </c>
      <c r="I166" s="5">
        <f t="shared" si="14"/>
        <v>2018</v>
      </c>
      <c r="J166">
        <f t="shared" si="15"/>
        <v>9.9768595041322321</v>
      </c>
    </row>
    <row r="167" spans="1:10">
      <c r="A167" t="s">
        <v>30</v>
      </c>
      <c r="B167">
        <v>6853020</v>
      </c>
      <c r="C167" s="1">
        <v>43238</v>
      </c>
      <c r="D167">
        <v>5.69</v>
      </c>
      <c r="E167" t="s">
        <v>31</v>
      </c>
      <c r="G167" s="1">
        <f t="shared" si="12"/>
        <v>43238</v>
      </c>
      <c r="H167" s="5">
        <f t="shared" si="13"/>
        <v>201805</v>
      </c>
      <c r="I167" s="5">
        <f t="shared" si="14"/>
        <v>2018</v>
      </c>
      <c r="J167">
        <f t="shared" si="15"/>
        <v>11.285950413223141</v>
      </c>
    </row>
    <row r="168" spans="1:10">
      <c r="A168" t="s">
        <v>30</v>
      </c>
      <c r="B168">
        <v>6853020</v>
      </c>
      <c r="C168" s="1">
        <v>43239</v>
      </c>
      <c r="D168">
        <v>6.85</v>
      </c>
      <c r="E168" t="s">
        <v>31</v>
      </c>
      <c r="G168" s="1">
        <f t="shared" si="12"/>
        <v>43239</v>
      </c>
      <c r="H168" s="5">
        <f t="shared" si="13"/>
        <v>201805</v>
      </c>
      <c r="I168" s="5">
        <f t="shared" si="14"/>
        <v>2018</v>
      </c>
      <c r="J168">
        <f t="shared" si="15"/>
        <v>13.586776859504132</v>
      </c>
    </row>
    <row r="169" spans="1:10">
      <c r="A169" t="s">
        <v>30</v>
      </c>
      <c r="B169">
        <v>6853020</v>
      </c>
      <c r="C169" s="1">
        <v>43240</v>
      </c>
      <c r="D169">
        <v>6.67</v>
      </c>
      <c r="E169" t="s">
        <v>31</v>
      </c>
      <c r="G169" s="1">
        <f t="shared" si="12"/>
        <v>43240</v>
      </c>
      <c r="H169" s="5">
        <f t="shared" si="13"/>
        <v>201805</v>
      </c>
      <c r="I169" s="5">
        <f t="shared" si="14"/>
        <v>2018</v>
      </c>
      <c r="J169">
        <f t="shared" si="15"/>
        <v>13.229752066115703</v>
      </c>
    </row>
    <row r="170" spans="1:10">
      <c r="A170" t="s">
        <v>30</v>
      </c>
      <c r="B170">
        <v>6853020</v>
      </c>
      <c r="C170" s="1">
        <v>43241</v>
      </c>
      <c r="D170">
        <v>6.52</v>
      </c>
      <c r="E170" t="s">
        <v>31</v>
      </c>
      <c r="G170" s="1">
        <f t="shared" si="12"/>
        <v>43241</v>
      </c>
      <c r="H170" s="5">
        <f t="shared" si="13"/>
        <v>201805</v>
      </c>
      <c r="I170" s="5">
        <f t="shared" si="14"/>
        <v>2018</v>
      </c>
      <c r="J170">
        <f t="shared" si="15"/>
        <v>12.932231404958678</v>
      </c>
    </row>
    <row r="171" spans="1:10">
      <c r="A171" t="s">
        <v>30</v>
      </c>
      <c r="B171">
        <v>6853020</v>
      </c>
      <c r="C171" s="1">
        <v>43242</v>
      </c>
      <c r="D171">
        <v>6.35</v>
      </c>
      <c r="E171" t="s">
        <v>31</v>
      </c>
      <c r="G171" s="1">
        <f t="shared" si="12"/>
        <v>43242</v>
      </c>
      <c r="H171" s="5">
        <f t="shared" si="13"/>
        <v>201805</v>
      </c>
      <c r="I171" s="5">
        <f t="shared" si="14"/>
        <v>2018</v>
      </c>
      <c r="J171">
        <f t="shared" si="15"/>
        <v>12.595041322314049</v>
      </c>
    </row>
    <row r="172" spans="1:10">
      <c r="A172" t="s">
        <v>30</v>
      </c>
      <c r="B172">
        <v>6853020</v>
      </c>
      <c r="C172" s="1">
        <v>43243</v>
      </c>
      <c r="D172">
        <v>5.98</v>
      </c>
      <c r="E172" t="s">
        <v>31</v>
      </c>
      <c r="G172" s="1">
        <f t="shared" si="12"/>
        <v>43243</v>
      </c>
      <c r="H172" s="5">
        <f t="shared" si="13"/>
        <v>201805</v>
      </c>
      <c r="I172" s="5">
        <f t="shared" si="14"/>
        <v>2018</v>
      </c>
      <c r="J172">
        <f t="shared" si="15"/>
        <v>11.861157024793389</v>
      </c>
    </row>
    <row r="173" spans="1:10">
      <c r="A173" t="s">
        <v>30</v>
      </c>
      <c r="B173">
        <v>6853020</v>
      </c>
      <c r="C173" s="1">
        <v>43244</v>
      </c>
      <c r="D173">
        <v>5.6</v>
      </c>
      <c r="E173" t="s">
        <v>31</v>
      </c>
      <c r="G173" s="1">
        <f t="shared" si="12"/>
        <v>43244</v>
      </c>
      <c r="H173" s="5">
        <f t="shared" si="13"/>
        <v>201805</v>
      </c>
      <c r="I173" s="5">
        <f t="shared" si="14"/>
        <v>2018</v>
      </c>
      <c r="J173">
        <f t="shared" si="15"/>
        <v>11.107438016528926</v>
      </c>
    </row>
    <row r="174" spans="1:10">
      <c r="A174" t="s">
        <v>30</v>
      </c>
      <c r="B174">
        <v>6853020</v>
      </c>
      <c r="C174" s="1">
        <v>43245</v>
      </c>
      <c r="D174">
        <v>5.27</v>
      </c>
      <c r="E174" t="s">
        <v>31</v>
      </c>
      <c r="G174" s="1">
        <f t="shared" si="12"/>
        <v>43245</v>
      </c>
      <c r="H174" s="5">
        <f t="shared" si="13"/>
        <v>201805</v>
      </c>
      <c r="I174" s="5">
        <f t="shared" si="14"/>
        <v>2018</v>
      </c>
      <c r="J174">
        <f t="shared" si="15"/>
        <v>10.452892561983472</v>
      </c>
    </row>
    <row r="175" spans="1:10">
      <c r="A175" t="s">
        <v>30</v>
      </c>
      <c r="B175">
        <v>6853020</v>
      </c>
      <c r="C175" s="1">
        <v>43246</v>
      </c>
      <c r="D175">
        <v>5.09</v>
      </c>
      <c r="E175" t="s">
        <v>31</v>
      </c>
      <c r="G175" s="1">
        <f t="shared" si="12"/>
        <v>43246</v>
      </c>
      <c r="H175" s="5">
        <f t="shared" si="13"/>
        <v>201805</v>
      </c>
      <c r="I175" s="5">
        <f t="shared" si="14"/>
        <v>2018</v>
      </c>
      <c r="J175">
        <f t="shared" si="15"/>
        <v>10.095867768595042</v>
      </c>
    </row>
    <row r="176" spans="1:10">
      <c r="A176" t="s">
        <v>30</v>
      </c>
      <c r="B176">
        <v>6853020</v>
      </c>
      <c r="C176" s="1">
        <v>43247</v>
      </c>
      <c r="D176">
        <v>4.55</v>
      </c>
      <c r="E176" t="s">
        <v>31</v>
      </c>
      <c r="G176" s="1">
        <f t="shared" si="12"/>
        <v>43247</v>
      </c>
      <c r="H176" s="5">
        <f t="shared" si="13"/>
        <v>201805</v>
      </c>
      <c r="I176" s="5">
        <f t="shared" si="14"/>
        <v>2018</v>
      </c>
      <c r="J176">
        <f t="shared" si="15"/>
        <v>9.0247933884297513</v>
      </c>
    </row>
    <row r="177" spans="1:10">
      <c r="A177" t="s">
        <v>30</v>
      </c>
      <c r="B177">
        <v>6853020</v>
      </c>
      <c r="C177" s="1">
        <v>43248</v>
      </c>
      <c r="D177">
        <v>4.41</v>
      </c>
      <c r="E177" t="s">
        <v>31</v>
      </c>
      <c r="G177" s="1">
        <f t="shared" si="12"/>
        <v>43248</v>
      </c>
      <c r="H177" s="5">
        <f t="shared" si="13"/>
        <v>201805</v>
      </c>
      <c r="I177" s="5">
        <f t="shared" si="14"/>
        <v>2018</v>
      </c>
      <c r="J177">
        <f t="shared" si="15"/>
        <v>8.7471074380165295</v>
      </c>
    </row>
    <row r="178" spans="1:10">
      <c r="A178" t="s">
        <v>30</v>
      </c>
      <c r="B178">
        <v>6853020</v>
      </c>
      <c r="C178" s="1">
        <v>43249</v>
      </c>
      <c r="D178">
        <v>5.77</v>
      </c>
      <c r="E178" t="s">
        <v>31</v>
      </c>
      <c r="G178" s="1">
        <f t="shared" si="12"/>
        <v>43249</v>
      </c>
      <c r="H178" s="5">
        <f t="shared" si="13"/>
        <v>201805</v>
      </c>
      <c r="I178" s="5">
        <f t="shared" si="14"/>
        <v>2018</v>
      </c>
      <c r="J178">
        <f t="shared" si="15"/>
        <v>11.444628099173555</v>
      </c>
    </row>
    <row r="179" spans="1:10">
      <c r="A179" t="s">
        <v>30</v>
      </c>
      <c r="B179">
        <v>6853020</v>
      </c>
      <c r="C179" s="1">
        <v>43250</v>
      </c>
      <c r="D179">
        <v>71.2</v>
      </c>
      <c r="E179" t="s">
        <v>31</v>
      </c>
      <c r="G179" s="1">
        <f t="shared" si="12"/>
        <v>43250</v>
      </c>
      <c r="H179" s="5">
        <f t="shared" si="13"/>
        <v>201805</v>
      </c>
      <c r="I179" s="5">
        <f t="shared" si="14"/>
        <v>2018</v>
      </c>
      <c r="J179">
        <f t="shared" si="15"/>
        <v>141.22314049586777</v>
      </c>
    </row>
    <row r="180" spans="1:10">
      <c r="A180" t="s">
        <v>30</v>
      </c>
      <c r="B180">
        <v>6853020</v>
      </c>
      <c r="C180" s="1">
        <v>43251</v>
      </c>
      <c r="D180">
        <v>30</v>
      </c>
      <c r="E180" t="s">
        <v>31</v>
      </c>
      <c r="G180" s="1">
        <f t="shared" si="12"/>
        <v>43251</v>
      </c>
      <c r="H180" s="5">
        <f t="shared" si="13"/>
        <v>201805</v>
      </c>
      <c r="I180" s="5">
        <f t="shared" si="14"/>
        <v>2018</v>
      </c>
      <c r="J180">
        <f t="shared" si="15"/>
        <v>59.504132231404959</v>
      </c>
    </row>
    <row r="181" spans="1:10">
      <c r="A181" t="s">
        <v>30</v>
      </c>
      <c r="B181">
        <v>6853020</v>
      </c>
      <c r="C181" s="1">
        <v>43252</v>
      </c>
      <c r="D181">
        <v>12.1</v>
      </c>
      <c r="E181" t="s">
        <v>31</v>
      </c>
      <c r="G181" s="1">
        <f t="shared" si="12"/>
        <v>43252</v>
      </c>
      <c r="H181" s="5">
        <f t="shared" si="13"/>
        <v>201806</v>
      </c>
      <c r="I181" s="5">
        <f t="shared" si="14"/>
        <v>2018</v>
      </c>
      <c r="J181">
        <f t="shared" si="15"/>
        <v>24</v>
      </c>
    </row>
    <row r="182" spans="1:10">
      <c r="A182" t="s">
        <v>30</v>
      </c>
      <c r="B182">
        <v>6853020</v>
      </c>
      <c r="C182" s="1">
        <v>43253</v>
      </c>
      <c r="D182">
        <v>8.01</v>
      </c>
      <c r="E182" t="s">
        <v>31</v>
      </c>
      <c r="G182" s="1">
        <f t="shared" si="12"/>
        <v>43253</v>
      </c>
      <c r="H182" s="5">
        <f t="shared" si="13"/>
        <v>201806</v>
      </c>
      <c r="I182" s="5">
        <f t="shared" si="14"/>
        <v>2018</v>
      </c>
      <c r="J182">
        <f t="shared" si="15"/>
        <v>15.887603305785124</v>
      </c>
    </row>
    <row r="183" spans="1:10">
      <c r="A183" t="s">
        <v>30</v>
      </c>
      <c r="B183">
        <v>6853020</v>
      </c>
      <c r="C183" s="1">
        <v>43254</v>
      </c>
      <c r="D183">
        <v>5.62</v>
      </c>
      <c r="E183" t="s">
        <v>31</v>
      </c>
      <c r="G183" s="1">
        <f t="shared" si="12"/>
        <v>43254</v>
      </c>
      <c r="H183" s="5">
        <f t="shared" si="13"/>
        <v>201806</v>
      </c>
      <c r="I183" s="5">
        <f t="shared" si="14"/>
        <v>2018</v>
      </c>
      <c r="J183">
        <f t="shared" si="15"/>
        <v>11.14710743801653</v>
      </c>
    </row>
    <row r="184" spans="1:10">
      <c r="A184" t="s">
        <v>30</v>
      </c>
      <c r="B184">
        <v>6853020</v>
      </c>
      <c r="C184" s="1">
        <v>43255</v>
      </c>
      <c r="D184">
        <v>5.52</v>
      </c>
      <c r="E184" t="s">
        <v>31</v>
      </c>
      <c r="G184" s="1">
        <f t="shared" si="12"/>
        <v>43255</v>
      </c>
      <c r="H184" s="5">
        <f t="shared" si="13"/>
        <v>201806</v>
      </c>
      <c r="I184" s="5">
        <f t="shared" si="14"/>
        <v>2018</v>
      </c>
      <c r="J184">
        <f t="shared" si="15"/>
        <v>10.948760330578512</v>
      </c>
    </row>
    <row r="185" spans="1:10">
      <c r="A185" t="s">
        <v>30</v>
      </c>
      <c r="B185">
        <v>6853020</v>
      </c>
      <c r="C185" s="1">
        <v>43256</v>
      </c>
      <c r="D185">
        <v>4.59</v>
      </c>
      <c r="E185" t="s">
        <v>31</v>
      </c>
      <c r="G185" s="1">
        <f t="shared" si="12"/>
        <v>43256</v>
      </c>
      <c r="H185" s="5">
        <f t="shared" si="13"/>
        <v>201806</v>
      </c>
      <c r="I185" s="5">
        <f t="shared" si="14"/>
        <v>2018</v>
      </c>
      <c r="J185">
        <f t="shared" si="15"/>
        <v>9.1041322314049591</v>
      </c>
    </row>
    <row r="186" spans="1:10">
      <c r="A186" t="s">
        <v>30</v>
      </c>
      <c r="B186">
        <v>6853020</v>
      </c>
      <c r="C186" s="1">
        <v>43257</v>
      </c>
      <c r="D186">
        <v>3.96</v>
      </c>
      <c r="E186" t="s">
        <v>31</v>
      </c>
      <c r="G186" s="1">
        <f t="shared" si="12"/>
        <v>43257</v>
      </c>
      <c r="H186" s="5">
        <f t="shared" si="13"/>
        <v>201806</v>
      </c>
      <c r="I186" s="5">
        <f t="shared" si="14"/>
        <v>2018</v>
      </c>
      <c r="J186">
        <f t="shared" si="15"/>
        <v>7.8545454545454545</v>
      </c>
    </row>
    <row r="187" spans="1:10">
      <c r="A187" t="s">
        <v>30</v>
      </c>
      <c r="B187">
        <v>6853020</v>
      </c>
      <c r="C187" s="1">
        <v>43258</v>
      </c>
      <c r="D187">
        <v>7.12</v>
      </c>
      <c r="E187" t="s">
        <v>31</v>
      </c>
      <c r="G187" s="1">
        <f t="shared" si="12"/>
        <v>43258</v>
      </c>
      <c r="H187" s="5">
        <f t="shared" si="13"/>
        <v>201806</v>
      </c>
      <c r="I187" s="5">
        <f t="shared" si="14"/>
        <v>2018</v>
      </c>
      <c r="J187">
        <f t="shared" si="15"/>
        <v>14.122314049586777</v>
      </c>
    </row>
    <row r="188" spans="1:10">
      <c r="A188" t="s">
        <v>30</v>
      </c>
      <c r="B188">
        <v>6853020</v>
      </c>
      <c r="C188" s="1">
        <v>43259</v>
      </c>
      <c r="D188">
        <v>5.34</v>
      </c>
      <c r="E188" t="s">
        <v>31</v>
      </c>
      <c r="G188" s="1">
        <f t="shared" si="12"/>
        <v>43259</v>
      </c>
      <c r="H188" s="5">
        <f t="shared" si="13"/>
        <v>201806</v>
      </c>
      <c r="I188" s="5">
        <f t="shared" si="14"/>
        <v>2018</v>
      </c>
      <c r="J188">
        <f t="shared" si="15"/>
        <v>10.591735537190083</v>
      </c>
    </row>
    <row r="189" spans="1:10">
      <c r="A189" t="s">
        <v>30</v>
      </c>
      <c r="B189">
        <v>6853020</v>
      </c>
      <c r="C189" s="1">
        <v>43260</v>
      </c>
      <c r="D189">
        <v>4.3499999999999996</v>
      </c>
      <c r="E189" t="s">
        <v>31</v>
      </c>
      <c r="G189" s="1">
        <f t="shared" si="12"/>
        <v>43260</v>
      </c>
      <c r="H189" s="5">
        <f t="shared" si="13"/>
        <v>201806</v>
      </c>
      <c r="I189" s="5">
        <f t="shared" si="14"/>
        <v>2018</v>
      </c>
      <c r="J189">
        <f t="shared" si="15"/>
        <v>8.6280991735537178</v>
      </c>
    </row>
    <row r="190" spans="1:10">
      <c r="A190" t="s">
        <v>30</v>
      </c>
      <c r="B190">
        <v>6853020</v>
      </c>
      <c r="C190" s="1">
        <v>43261</v>
      </c>
      <c r="D190">
        <v>3.83</v>
      </c>
      <c r="E190" t="s">
        <v>31</v>
      </c>
      <c r="G190" s="1">
        <f t="shared" si="12"/>
        <v>43261</v>
      </c>
      <c r="H190" s="5">
        <f t="shared" si="13"/>
        <v>201806</v>
      </c>
      <c r="I190" s="5">
        <f t="shared" si="14"/>
        <v>2018</v>
      </c>
      <c r="J190">
        <f t="shared" si="15"/>
        <v>7.5966942148760328</v>
      </c>
    </row>
    <row r="191" spans="1:10">
      <c r="A191" t="s">
        <v>30</v>
      </c>
      <c r="B191">
        <v>6853020</v>
      </c>
      <c r="C191" s="1">
        <v>43262</v>
      </c>
      <c r="D191">
        <v>3.68</v>
      </c>
      <c r="E191" t="s">
        <v>31</v>
      </c>
      <c r="G191" s="1">
        <f t="shared" si="12"/>
        <v>43262</v>
      </c>
      <c r="H191" s="5">
        <f t="shared" si="13"/>
        <v>201806</v>
      </c>
      <c r="I191" s="5">
        <f t="shared" si="14"/>
        <v>2018</v>
      </c>
      <c r="J191">
        <f t="shared" si="15"/>
        <v>7.2991735537190081</v>
      </c>
    </row>
    <row r="192" spans="1:10">
      <c r="A192" t="s">
        <v>30</v>
      </c>
      <c r="B192">
        <v>6853020</v>
      </c>
      <c r="C192" s="1">
        <v>43263</v>
      </c>
      <c r="D192">
        <v>3.66</v>
      </c>
      <c r="E192" t="s">
        <v>31</v>
      </c>
      <c r="G192" s="1">
        <f t="shared" si="12"/>
        <v>43263</v>
      </c>
      <c r="H192" s="5">
        <f t="shared" si="13"/>
        <v>201806</v>
      </c>
      <c r="I192" s="5">
        <f t="shared" si="14"/>
        <v>2018</v>
      </c>
      <c r="J192">
        <f t="shared" si="15"/>
        <v>7.2595041322314051</v>
      </c>
    </row>
    <row r="193" spans="1:10">
      <c r="A193" t="s">
        <v>30</v>
      </c>
      <c r="B193">
        <v>6853020</v>
      </c>
      <c r="C193" s="1">
        <v>43264</v>
      </c>
      <c r="D193">
        <v>3.53</v>
      </c>
      <c r="E193" t="s">
        <v>31</v>
      </c>
      <c r="G193" s="1">
        <f t="shared" si="12"/>
        <v>43264</v>
      </c>
      <c r="H193" s="5">
        <f t="shared" si="13"/>
        <v>201806</v>
      </c>
      <c r="I193" s="5">
        <f t="shared" si="14"/>
        <v>2018</v>
      </c>
      <c r="J193">
        <f t="shared" si="15"/>
        <v>7.0016528925619834</v>
      </c>
    </row>
    <row r="194" spans="1:10">
      <c r="A194" t="s">
        <v>30</v>
      </c>
      <c r="B194">
        <v>6853020</v>
      </c>
      <c r="C194" s="1">
        <v>43265</v>
      </c>
      <c r="D194">
        <v>3.62</v>
      </c>
      <c r="E194" t="s">
        <v>31</v>
      </c>
      <c r="G194" s="1">
        <f t="shared" si="12"/>
        <v>43265</v>
      </c>
      <c r="H194" s="5">
        <f t="shared" si="13"/>
        <v>201806</v>
      </c>
      <c r="I194" s="5">
        <f t="shared" si="14"/>
        <v>2018</v>
      </c>
      <c r="J194">
        <f t="shared" si="15"/>
        <v>7.1801652892561982</v>
      </c>
    </row>
    <row r="195" spans="1:10">
      <c r="A195" t="s">
        <v>30</v>
      </c>
      <c r="B195">
        <v>6853020</v>
      </c>
      <c r="C195" s="1">
        <v>43266</v>
      </c>
      <c r="D195">
        <v>3.07</v>
      </c>
      <c r="E195" t="s">
        <v>31</v>
      </c>
      <c r="G195" s="1">
        <f t="shared" si="12"/>
        <v>43266</v>
      </c>
      <c r="H195" s="5">
        <f t="shared" si="13"/>
        <v>201806</v>
      </c>
      <c r="I195" s="5">
        <f t="shared" si="14"/>
        <v>2018</v>
      </c>
      <c r="J195">
        <f t="shared" si="15"/>
        <v>6.0892561983471074</v>
      </c>
    </row>
    <row r="196" spans="1:10">
      <c r="A196" t="s">
        <v>30</v>
      </c>
      <c r="B196">
        <v>6853020</v>
      </c>
      <c r="C196" s="1">
        <v>43267</v>
      </c>
      <c r="D196">
        <v>2.92</v>
      </c>
      <c r="E196" t="s">
        <v>31</v>
      </c>
      <c r="G196" s="1">
        <f t="shared" si="12"/>
        <v>43267</v>
      </c>
      <c r="H196" s="5">
        <f t="shared" si="13"/>
        <v>201806</v>
      </c>
      <c r="I196" s="5">
        <f t="shared" si="14"/>
        <v>2018</v>
      </c>
      <c r="J196">
        <f t="shared" si="15"/>
        <v>5.7917355371900827</v>
      </c>
    </row>
    <row r="197" spans="1:10">
      <c r="A197" t="s">
        <v>30</v>
      </c>
      <c r="B197">
        <v>6853020</v>
      </c>
      <c r="C197" s="1">
        <v>43268</v>
      </c>
      <c r="D197">
        <v>5.21</v>
      </c>
      <c r="E197" t="s">
        <v>31</v>
      </c>
      <c r="G197" s="1">
        <f t="shared" si="12"/>
        <v>43268</v>
      </c>
      <c r="H197" s="5">
        <f t="shared" si="13"/>
        <v>201806</v>
      </c>
      <c r="I197" s="5">
        <f t="shared" si="14"/>
        <v>2018</v>
      </c>
      <c r="J197">
        <f t="shared" si="15"/>
        <v>10.333884297520662</v>
      </c>
    </row>
    <row r="198" spans="1:10">
      <c r="A198" t="s">
        <v>30</v>
      </c>
      <c r="B198">
        <v>6853020</v>
      </c>
      <c r="C198" s="1">
        <v>43269</v>
      </c>
      <c r="D198">
        <v>44.8</v>
      </c>
      <c r="E198" t="s">
        <v>31</v>
      </c>
      <c r="G198" s="1">
        <f t="shared" si="12"/>
        <v>43269</v>
      </c>
      <c r="H198" s="5">
        <f t="shared" si="13"/>
        <v>201806</v>
      </c>
      <c r="I198" s="5">
        <f t="shared" si="14"/>
        <v>2018</v>
      </c>
      <c r="J198">
        <f t="shared" si="15"/>
        <v>88.859504132231407</v>
      </c>
    </row>
    <row r="199" spans="1:10">
      <c r="A199" t="s">
        <v>30</v>
      </c>
      <c r="B199">
        <v>6853020</v>
      </c>
      <c r="C199" s="1">
        <v>43270</v>
      </c>
      <c r="D199">
        <v>85.4</v>
      </c>
      <c r="E199" t="s">
        <v>31</v>
      </c>
      <c r="G199" s="1">
        <f t="shared" si="12"/>
        <v>43270</v>
      </c>
      <c r="H199" s="5">
        <f t="shared" si="13"/>
        <v>201806</v>
      </c>
      <c r="I199" s="5">
        <f t="shared" si="14"/>
        <v>2018</v>
      </c>
      <c r="J199">
        <f t="shared" si="15"/>
        <v>169.38842975206612</v>
      </c>
    </row>
    <row r="200" spans="1:10">
      <c r="A200" t="s">
        <v>30</v>
      </c>
      <c r="B200">
        <v>6853020</v>
      </c>
      <c r="C200" s="1">
        <v>43271</v>
      </c>
      <c r="D200">
        <v>259</v>
      </c>
      <c r="E200" t="s">
        <v>31</v>
      </c>
      <c r="G200" s="1">
        <f t="shared" si="12"/>
        <v>43271</v>
      </c>
      <c r="H200" s="5">
        <f t="shared" si="13"/>
        <v>201806</v>
      </c>
      <c r="I200" s="5">
        <f t="shared" si="14"/>
        <v>2018</v>
      </c>
      <c r="J200">
        <f t="shared" si="15"/>
        <v>513.71900826446279</v>
      </c>
    </row>
    <row r="201" spans="1:10">
      <c r="A201" t="s">
        <v>30</v>
      </c>
      <c r="B201">
        <v>6853020</v>
      </c>
      <c r="C201" s="1">
        <v>43272</v>
      </c>
      <c r="D201">
        <v>394</v>
      </c>
      <c r="E201" t="s">
        <v>31</v>
      </c>
      <c r="G201" s="1">
        <f t="shared" si="12"/>
        <v>43272</v>
      </c>
      <c r="H201" s="5">
        <f t="shared" si="13"/>
        <v>201806</v>
      </c>
      <c r="I201" s="5">
        <f t="shared" si="14"/>
        <v>2018</v>
      </c>
      <c r="J201">
        <f t="shared" si="15"/>
        <v>781.48760330578511</v>
      </c>
    </row>
    <row r="202" spans="1:10">
      <c r="A202" t="s">
        <v>30</v>
      </c>
      <c r="B202">
        <v>6853020</v>
      </c>
      <c r="C202" s="1">
        <v>43273</v>
      </c>
      <c r="D202">
        <v>82.6</v>
      </c>
      <c r="E202" t="s">
        <v>31</v>
      </c>
      <c r="G202" s="1">
        <f t="shared" si="12"/>
        <v>43273</v>
      </c>
      <c r="H202" s="5">
        <f t="shared" si="13"/>
        <v>201806</v>
      </c>
      <c r="I202" s="5">
        <f t="shared" si="14"/>
        <v>2018</v>
      </c>
      <c r="J202">
        <f t="shared" si="15"/>
        <v>163.83471074380165</v>
      </c>
    </row>
    <row r="203" spans="1:10">
      <c r="A203" t="s">
        <v>30</v>
      </c>
      <c r="B203">
        <v>6853020</v>
      </c>
      <c r="C203" s="1">
        <v>43274</v>
      </c>
      <c r="D203">
        <v>86.9</v>
      </c>
      <c r="E203" t="s">
        <v>31</v>
      </c>
      <c r="G203" s="1">
        <f t="shared" si="12"/>
        <v>43274</v>
      </c>
      <c r="H203" s="5">
        <f t="shared" si="13"/>
        <v>201806</v>
      </c>
      <c r="I203" s="5">
        <f t="shared" si="14"/>
        <v>2018</v>
      </c>
      <c r="J203">
        <f t="shared" si="15"/>
        <v>172.36363636363637</v>
      </c>
    </row>
    <row r="204" spans="1:10">
      <c r="A204" t="s">
        <v>30</v>
      </c>
      <c r="B204">
        <v>6853020</v>
      </c>
      <c r="C204" s="1">
        <v>43275</v>
      </c>
      <c r="D204">
        <v>53.4</v>
      </c>
      <c r="E204" t="s">
        <v>31</v>
      </c>
      <c r="G204" s="1">
        <f t="shared" si="12"/>
        <v>43275</v>
      </c>
      <c r="H204" s="5">
        <f t="shared" si="13"/>
        <v>201806</v>
      </c>
      <c r="I204" s="5">
        <f t="shared" si="14"/>
        <v>2018</v>
      </c>
      <c r="J204">
        <f t="shared" si="15"/>
        <v>105.91735537190083</v>
      </c>
    </row>
    <row r="205" spans="1:10">
      <c r="A205" t="s">
        <v>30</v>
      </c>
      <c r="B205">
        <v>6853020</v>
      </c>
      <c r="C205" s="1">
        <v>43276</v>
      </c>
      <c r="D205">
        <v>149</v>
      </c>
      <c r="E205" t="s">
        <v>31</v>
      </c>
      <c r="G205" s="1">
        <f t="shared" si="12"/>
        <v>43276</v>
      </c>
      <c r="H205" s="5">
        <f t="shared" si="13"/>
        <v>201806</v>
      </c>
      <c r="I205" s="5">
        <f t="shared" si="14"/>
        <v>2018</v>
      </c>
      <c r="J205">
        <f t="shared" si="15"/>
        <v>295.53719008264466</v>
      </c>
    </row>
    <row r="206" spans="1:10">
      <c r="A206" t="s">
        <v>30</v>
      </c>
      <c r="B206">
        <v>6853020</v>
      </c>
      <c r="C206" s="1">
        <v>43277</v>
      </c>
      <c r="D206">
        <v>69.3</v>
      </c>
      <c r="E206" t="s">
        <v>31</v>
      </c>
      <c r="G206" s="1">
        <f t="shared" si="12"/>
        <v>43277</v>
      </c>
      <c r="H206" s="5">
        <f t="shared" si="13"/>
        <v>201806</v>
      </c>
      <c r="I206" s="5">
        <f t="shared" si="14"/>
        <v>2018</v>
      </c>
      <c r="J206">
        <f t="shared" si="15"/>
        <v>137.45454545454547</v>
      </c>
    </row>
    <row r="207" spans="1:10">
      <c r="A207" t="s">
        <v>30</v>
      </c>
      <c r="B207">
        <v>6853020</v>
      </c>
      <c r="C207" s="1">
        <v>43278</v>
      </c>
      <c r="D207">
        <v>28.2</v>
      </c>
      <c r="E207" t="s">
        <v>31</v>
      </c>
      <c r="G207" s="1">
        <f t="shared" si="12"/>
        <v>43278</v>
      </c>
      <c r="H207" s="5">
        <f t="shared" si="13"/>
        <v>201806</v>
      </c>
      <c r="I207" s="5">
        <f t="shared" si="14"/>
        <v>2018</v>
      </c>
      <c r="J207">
        <f t="shared" si="15"/>
        <v>55.933884297520663</v>
      </c>
    </row>
    <row r="208" spans="1:10">
      <c r="A208" t="s">
        <v>30</v>
      </c>
      <c r="B208">
        <v>6853020</v>
      </c>
      <c r="C208" s="1">
        <v>43279</v>
      </c>
      <c r="D208">
        <v>20.8</v>
      </c>
      <c r="E208" t="s">
        <v>31</v>
      </c>
      <c r="G208" s="1">
        <f t="shared" si="12"/>
        <v>43279</v>
      </c>
      <c r="H208" s="5">
        <f t="shared" si="13"/>
        <v>201806</v>
      </c>
      <c r="I208" s="5">
        <f t="shared" si="14"/>
        <v>2018</v>
      </c>
      <c r="J208">
        <f t="shared" si="15"/>
        <v>41.256198347107436</v>
      </c>
    </row>
    <row r="209" spans="1:10">
      <c r="A209" t="s">
        <v>30</v>
      </c>
      <c r="B209">
        <v>6853020</v>
      </c>
      <c r="C209" s="1">
        <v>43280</v>
      </c>
      <c r="D209">
        <v>62.6</v>
      </c>
      <c r="E209" t="s">
        <v>31</v>
      </c>
      <c r="G209" s="1">
        <f t="shared" si="12"/>
        <v>43280</v>
      </c>
      <c r="H209" s="5">
        <f t="shared" si="13"/>
        <v>201806</v>
      </c>
      <c r="I209" s="5">
        <f t="shared" si="14"/>
        <v>2018</v>
      </c>
      <c r="J209">
        <f t="shared" si="15"/>
        <v>124.16528925619835</v>
      </c>
    </row>
    <row r="210" spans="1:10">
      <c r="A210" t="s">
        <v>30</v>
      </c>
      <c r="B210">
        <v>6853020</v>
      </c>
      <c r="C210" s="1">
        <v>43281</v>
      </c>
      <c r="D210">
        <v>60.1</v>
      </c>
      <c r="E210" t="s">
        <v>31</v>
      </c>
      <c r="G210" s="1">
        <f t="shared" si="12"/>
        <v>43281</v>
      </c>
      <c r="H210" s="5">
        <f t="shared" si="13"/>
        <v>201806</v>
      </c>
      <c r="I210" s="5">
        <f t="shared" si="14"/>
        <v>2018</v>
      </c>
      <c r="J210">
        <f t="shared" si="15"/>
        <v>119.20661157024793</v>
      </c>
    </row>
    <row r="211" spans="1:10">
      <c r="A211" t="s">
        <v>30</v>
      </c>
      <c r="B211">
        <v>6853020</v>
      </c>
      <c r="C211" s="1">
        <v>43282</v>
      </c>
      <c r="D211">
        <v>86.4</v>
      </c>
      <c r="E211" t="s">
        <v>31</v>
      </c>
      <c r="G211" s="1">
        <f t="shared" si="12"/>
        <v>43282</v>
      </c>
      <c r="H211" s="5">
        <f t="shared" si="13"/>
        <v>201807</v>
      </c>
      <c r="I211" s="5">
        <f t="shared" si="14"/>
        <v>2018</v>
      </c>
      <c r="J211">
        <f t="shared" si="15"/>
        <v>171.37190082644628</v>
      </c>
    </row>
    <row r="212" spans="1:10">
      <c r="A212" t="s">
        <v>30</v>
      </c>
      <c r="B212">
        <v>6853020</v>
      </c>
      <c r="C212" s="1">
        <v>43283</v>
      </c>
      <c r="D212">
        <v>91.9</v>
      </c>
      <c r="E212" t="s">
        <v>31</v>
      </c>
      <c r="G212" s="1">
        <f t="shared" si="12"/>
        <v>43283</v>
      </c>
      <c r="H212" s="5">
        <f t="shared" si="13"/>
        <v>201807</v>
      </c>
      <c r="I212" s="5">
        <f t="shared" si="14"/>
        <v>2018</v>
      </c>
      <c r="J212">
        <f t="shared" si="15"/>
        <v>182.28099173553719</v>
      </c>
    </row>
    <row r="213" spans="1:10">
      <c r="A213" t="s">
        <v>30</v>
      </c>
      <c r="B213">
        <v>6853020</v>
      </c>
      <c r="C213" s="1">
        <v>43284</v>
      </c>
      <c r="D213">
        <v>80.7</v>
      </c>
      <c r="E213" t="s">
        <v>31</v>
      </c>
      <c r="G213" s="1">
        <f t="shared" si="12"/>
        <v>43284</v>
      </c>
      <c r="H213" s="5">
        <f t="shared" si="13"/>
        <v>201807</v>
      </c>
      <c r="I213" s="5">
        <f t="shared" si="14"/>
        <v>2018</v>
      </c>
      <c r="J213">
        <f t="shared" si="15"/>
        <v>160.06611570247935</v>
      </c>
    </row>
    <row r="214" spans="1:10">
      <c r="A214" t="s">
        <v>30</v>
      </c>
      <c r="B214">
        <v>6853020</v>
      </c>
      <c r="C214" s="1">
        <v>43285</v>
      </c>
      <c r="D214">
        <v>27.2</v>
      </c>
      <c r="E214" t="s">
        <v>31</v>
      </c>
      <c r="G214" s="1">
        <f t="shared" si="12"/>
        <v>43285</v>
      </c>
      <c r="H214" s="5">
        <f t="shared" si="13"/>
        <v>201807</v>
      </c>
      <c r="I214" s="5">
        <f t="shared" si="14"/>
        <v>2018</v>
      </c>
      <c r="J214">
        <f t="shared" si="15"/>
        <v>53.950413223140494</v>
      </c>
    </row>
    <row r="215" spans="1:10">
      <c r="A215" t="s">
        <v>30</v>
      </c>
      <c r="B215">
        <v>6853020</v>
      </c>
      <c r="C215" s="1">
        <v>43286</v>
      </c>
      <c r="D215">
        <v>20.3</v>
      </c>
      <c r="E215" t="s">
        <v>31</v>
      </c>
      <c r="G215" s="1">
        <f t="shared" si="12"/>
        <v>43286</v>
      </c>
      <c r="H215" s="5">
        <f t="shared" si="13"/>
        <v>201807</v>
      </c>
      <c r="I215" s="5">
        <f t="shared" si="14"/>
        <v>2018</v>
      </c>
      <c r="J215">
        <f t="shared" si="15"/>
        <v>40.264462809917354</v>
      </c>
    </row>
    <row r="216" spans="1:10">
      <c r="A216" t="s">
        <v>30</v>
      </c>
      <c r="B216">
        <v>6853020</v>
      </c>
      <c r="C216" s="1">
        <v>43287</v>
      </c>
      <c r="D216">
        <v>17.3</v>
      </c>
      <c r="E216" t="s">
        <v>31</v>
      </c>
      <c r="G216" s="1">
        <f t="shared" ref="G216:G248" si="16">IF(OR(C216&lt;=0,ISTEXT(C216)),"",C216)</f>
        <v>43287</v>
      </c>
      <c r="H216" s="5">
        <f t="shared" ref="H216:H248" si="17">IF(NOT(ISTEXT(G216)),YEAR(G216)*100+MONTH(G216),"")</f>
        <v>201807</v>
      </c>
      <c r="I216" s="5">
        <f t="shared" ref="I216:I248" si="18">IF(NOT(ISTEXT(G216)),YEAR(G216),"")</f>
        <v>2018</v>
      </c>
      <c r="J216">
        <f t="shared" ref="J216:J248" si="19">IF(AND(ISNUMBER(G216),ISNUMBER(D216)),D216*(640*24*3600)/(5280^2),"DataGap")</f>
        <v>34.314049586776861</v>
      </c>
    </row>
    <row r="217" spans="1:10">
      <c r="A217" t="s">
        <v>30</v>
      </c>
      <c r="B217">
        <v>6853020</v>
      </c>
      <c r="C217" s="1">
        <v>43288</v>
      </c>
      <c r="D217">
        <v>14</v>
      </c>
      <c r="E217" t="s">
        <v>31</v>
      </c>
      <c r="G217" s="1">
        <f t="shared" si="16"/>
        <v>43288</v>
      </c>
      <c r="H217" s="5">
        <f t="shared" si="17"/>
        <v>201807</v>
      </c>
      <c r="I217" s="5">
        <f t="shared" si="18"/>
        <v>2018</v>
      </c>
      <c r="J217">
        <f t="shared" si="19"/>
        <v>27.768595041322314</v>
      </c>
    </row>
    <row r="218" spans="1:10">
      <c r="A218" t="s">
        <v>30</v>
      </c>
      <c r="B218">
        <v>6853020</v>
      </c>
      <c r="C218" s="1">
        <v>43289</v>
      </c>
      <c r="D218">
        <v>14.3</v>
      </c>
      <c r="E218" t="s">
        <v>31</v>
      </c>
      <c r="G218" s="1">
        <f t="shared" si="16"/>
        <v>43289</v>
      </c>
      <c r="H218" s="5">
        <f t="shared" si="17"/>
        <v>201807</v>
      </c>
      <c r="I218" s="5">
        <f t="shared" si="18"/>
        <v>2018</v>
      </c>
      <c r="J218">
        <f t="shared" si="19"/>
        <v>28.363636363636363</v>
      </c>
    </row>
    <row r="219" spans="1:10">
      <c r="A219" t="s">
        <v>30</v>
      </c>
      <c r="B219">
        <v>6853020</v>
      </c>
      <c r="C219" s="1">
        <v>43290</v>
      </c>
      <c r="D219">
        <v>9.2799999999999994</v>
      </c>
      <c r="E219" t="s">
        <v>31</v>
      </c>
      <c r="G219" s="1">
        <f t="shared" si="16"/>
        <v>43290</v>
      </c>
      <c r="H219" s="5">
        <f t="shared" si="17"/>
        <v>201807</v>
      </c>
      <c r="I219" s="5">
        <f t="shared" si="18"/>
        <v>2018</v>
      </c>
      <c r="J219">
        <f t="shared" si="19"/>
        <v>18.406611570247932</v>
      </c>
    </row>
    <row r="220" spans="1:10">
      <c r="A220" t="s">
        <v>30</v>
      </c>
      <c r="B220">
        <v>6853020</v>
      </c>
      <c r="C220" s="1">
        <v>43291</v>
      </c>
      <c r="D220">
        <v>5.89</v>
      </c>
      <c r="E220" t="s">
        <v>31</v>
      </c>
      <c r="G220" s="1">
        <f t="shared" si="16"/>
        <v>43291</v>
      </c>
      <c r="H220" s="5">
        <f t="shared" si="17"/>
        <v>201807</v>
      </c>
      <c r="I220" s="5">
        <f t="shared" si="18"/>
        <v>2018</v>
      </c>
      <c r="J220">
        <f t="shared" si="19"/>
        <v>11.682644628099174</v>
      </c>
    </row>
    <row r="221" spans="1:10">
      <c r="A221" t="s">
        <v>30</v>
      </c>
      <c r="B221">
        <v>6853020</v>
      </c>
      <c r="C221" s="1">
        <v>43292</v>
      </c>
      <c r="D221">
        <v>5.39</v>
      </c>
      <c r="E221" t="s">
        <v>31</v>
      </c>
      <c r="G221" s="1">
        <f t="shared" si="16"/>
        <v>43292</v>
      </c>
      <c r="H221" s="5">
        <f t="shared" si="17"/>
        <v>201807</v>
      </c>
      <c r="I221" s="5">
        <f t="shared" si="18"/>
        <v>2018</v>
      </c>
      <c r="J221">
        <f t="shared" si="19"/>
        <v>10.690909090909091</v>
      </c>
    </row>
    <row r="222" spans="1:10">
      <c r="A222" t="s">
        <v>30</v>
      </c>
      <c r="B222">
        <v>6853020</v>
      </c>
      <c r="C222" s="1">
        <v>43293</v>
      </c>
      <c r="D222">
        <v>15.1</v>
      </c>
      <c r="E222" t="s">
        <v>31</v>
      </c>
      <c r="G222" s="1">
        <f t="shared" si="16"/>
        <v>43293</v>
      </c>
      <c r="H222" s="5">
        <f t="shared" si="17"/>
        <v>201807</v>
      </c>
      <c r="I222" s="5">
        <f t="shared" si="18"/>
        <v>2018</v>
      </c>
      <c r="J222">
        <f t="shared" si="19"/>
        <v>29.950413223140497</v>
      </c>
    </row>
    <row r="223" spans="1:10">
      <c r="A223" t="s">
        <v>30</v>
      </c>
      <c r="B223">
        <v>6853020</v>
      </c>
      <c r="C223" s="1">
        <v>43294</v>
      </c>
      <c r="D223">
        <v>9.18</v>
      </c>
      <c r="E223" t="s">
        <v>31</v>
      </c>
      <c r="G223" s="1">
        <f t="shared" si="16"/>
        <v>43294</v>
      </c>
      <c r="H223" s="5">
        <f t="shared" si="17"/>
        <v>201807</v>
      </c>
      <c r="I223" s="5">
        <f t="shared" si="18"/>
        <v>2018</v>
      </c>
      <c r="J223">
        <f t="shared" si="19"/>
        <v>18.208264462809918</v>
      </c>
    </row>
    <row r="224" spans="1:10">
      <c r="A224" t="s">
        <v>30</v>
      </c>
      <c r="B224">
        <v>6853020</v>
      </c>
      <c r="C224" s="1">
        <v>43295</v>
      </c>
      <c r="D224">
        <v>13.9</v>
      </c>
      <c r="E224" t="s">
        <v>31</v>
      </c>
      <c r="G224" s="1">
        <f t="shared" si="16"/>
        <v>43295</v>
      </c>
      <c r="H224" s="5">
        <f t="shared" si="17"/>
        <v>201807</v>
      </c>
      <c r="I224" s="5">
        <f t="shared" si="18"/>
        <v>2018</v>
      </c>
      <c r="J224">
        <f t="shared" si="19"/>
        <v>27.570247933884296</v>
      </c>
    </row>
    <row r="225" spans="1:10">
      <c r="A225" t="s">
        <v>30</v>
      </c>
      <c r="B225">
        <v>6853020</v>
      </c>
      <c r="C225" s="1">
        <v>43296</v>
      </c>
      <c r="D225">
        <v>44.1</v>
      </c>
      <c r="E225" t="s">
        <v>31</v>
      </c>
      <c r="G225" s="1">
        <f t="shared" si="16"/>
        <v>43296</v>
      </c>
      <c r="H225" s="5">
        <f t="shared" si="17"/>
        <v>201807</v>
      </c>
      <c r="I225" s="5">
        <f t="shared" si="18"/>
        <v>2018</v>
      </c>
      <c r="J225">
        <f t="shared" si="19"/>
        <v>87.471074380165291</v>
      </c>
    </row>
    <row r="226" spans="1:10">
      <c r="A226" t="s">
        <v>30</v>
      </c>
      <c r="B226">
        <v>6853020</v>
      </c>
      <c r="C226" s="1">
        <v>43297</v>
      </c>
      <c r="D226">
        <v>123</v>
      </c>
      <c r="E226" t="s">
        <v>31</v>
      </c>
      <c r="G226" s="1">
        <f t="shared" si="16"/>
        <v>43297</v>
      </c>
      <c r="H226" s="5">
        <f t="shared" si="17"/>
        <v>201807</v>
      </c>
      <c r="I226" s="5">
        <f t="shared" si="18"/>
        <v>2018</v>
      </c>
      <c r="J226">
        <f t="shared" si="19"/>
        <v>243.96694214876032</v>
      </c>
    </row>
    <row r="227" spans="1:10">
      <c r="A227" t="s">
        <v>30</v>
      </c>
      <c r="B227">
        <v>6853020</v>
      </c>
      <c r="C227" s="1">
        <v>43298</v>
      </c>
      <c r="D227">
        <v>61.9</v>
      </c>
      <c r="E227" t="s">
        <v>31</v>
      </c>
      <c r="G227" s="1">
        <f t="shared" si="16"/>
        <v>43298</v>
      </c>
      <c r="H227" s="5">
        <f t="shared" si="17"/>
        <v>201807</v>
      </c>
      <c r="I227" s="5">
        <f t="shared" si="18"/>
        <v>2018</v>
      </c>
      <c r="J227">
        <f t="shared" si="19"/>
        <v>122.77685950413223</v>
      </c>
    </row>
    <row r="228" spans="1:10">
      <c r="A228" t="s">
        <v>30</v>
      </c>
      <c r="B228">
        <v>6853020</v>
      </c>
      <c r="C228" s="1">
        <v>43299</v>
      </c>
      <c r="D228">
        <v>45</v>
      </c>
      <c r="E228" t="s">
        <v>31</v>
      </c>
      <c r="G228" s="1">
        <f t="shared" si="16"/>
        <v>43299</v>
      </c>
      <c r="H228" s="5">
        <f t="shared" si="17"/>
        <v>201807</v>
      </c>
      <c r="I228" s="5">
        <f t="shared" si="18"/>
        <v>2018</v>
      </c>
      <c r="J228">
        <f t="shared" si="19"/>
        <v>89.256198347107443</v>
      </c>
    </row>
    <row r="229" spans="1:10">
      <c r="A229" t="s">
        <v>30</v>
      </c>
      <c r="B229">
        <v>6853020</v>
      </c>
      <c r="C229" s="1">
        <v>43300</v>
      </c>
      <c r="D229">
        <v>30.5</v>
      </c>
      <c r="E229" t="s">
        <v>31</v>
      </c>
      <c r="G229" s="1">
        <f t="shared" si="16"/>
        <v>43300</v>
      </c>
      <c r="H229" s="5">
        <f t="shared" si="17"/>
        <v>201807</v>
      </c>
      <c r="I229" s="5">
        <f t="shared" si="18"/>
        <v>2018</v>
      </c>
      <c r="J229">
        <f t="shared" si="19"/>
        <v>60.495867768595041</v>
      </c>
    </row>
    <row r="230" spans="1:10">
      <c r="A230" t="s">
        <v>30</v>
      </c>
      <c r="B230">
        <v>6853020</v>
      </c>
      <c r="C230" s="1">
        <v>43301</v>
      </c>
      <c r="D230">
        <v>16.899999999999999</v>
      </c>
      <c r="E230" t="s">
        <v>31</v>
      </c>
      <c r="G230" s="1">
        <f t="shared" si="16"/>
        <v>43301</v>
      </c>
      <c r="H230" s="5">
        <f t="shared" si="17"/>
        <v>201807</v>
      </c>
      <c r="I230" s="5">
        <f t="shared" si="18"/>
        <v>2018</v>
      </c>
      <c r="J230">
        <f t="shared" si="19"/>
        <v>33.52066115702479</v>
      </c>
    </row>
    <row r="231" spans="1:10">
      <c r="A231" t="s">
        <v>30</v>
      </c>
      <c r="B231">
        <v>6853020</v>
      </c>
      <c r="C231" s="1">
        <v>43302</v>
      </c>
      <c r="D231">
        <v>8.33</v>
      </c>
      <c r="E231" t="s">
        <v>31</v>
      </c>
      <c r="G231" s="1">
        <f t="shared" si="16"/>
        <v>43302</v>
      </c>
      <c r="H231" s="5">
        <f t="shared" si="17"/>
        <v>201807</v>
      </c>
      <c r="I231" s="5">
        <f t="shared" si="18"/>
        <v>2018</v>
      </c>
      <c r="J231">
        <f t="shared" si="19"/>
        <v>16.522314049586775</v>
      </c>
    </row>
    <row r="232" spans="1:10">
      <c r="A232" t="s">
        <v>30</v>
      </c>
      <c r="B232">
        <v>6853020</v>
      </c>
      <c r="C232" s="1">
        <v>43303</v>
      </c>
      <c r="D232">
        <v>14.2</v>
      </c>
      <c r="E232" t="s">
        <v>31</v>
      </c>
      <c r="G232" s="1">
        <f t="shared" si="16"/>
        <v>43303</v>
      </c>
      <c r="H232" s="5">
        <f t="shared" si="17"/>
        <v>201807</v>
      </c>
      <c r="I232" s="5">
        <f t="shared" si="18"/>
        <v>2018</v>
      </c>
      <c r="J232">
        <f t="shared" si="19"/>
        <v>28.165289256198346</v>
      </c>
    </row>
    <row r="233" spans="1:10">
      <c r="A233" t="s">
        <v>30</v>
      </c>
      <c r="B233">
        <v>6853020</v>
      </c>
      <c r="C233" s="1">
        <v>43304</v>
      </c>
      <c r="D233">
        <v>27</v>
      </c>
      <c r="E233" t="s">
        <v>31</v>
      </c>
      <c r="G233" s="1">
        <f t="shared" si="16"/>
        <v>43304</v>
      </c>
      <c r="H233" s="5">
        <f t="shared" si="17"/>
        <v>201807</v>
      </c>
      <c r="I233" s="5">
        <f t="shared" si="18"/>
        <v>2018</v>
      </c>
      <c r="J233">
        <f t="shared" si="19"/>
        <v>53.553719008264466</v>
      </c>
    </row>
    <row r="234" spans="1:10">
      <c r="A234" t="s">
        <v>30</v>
      </c>
      <c r="B234">
        <v>6853020</v>
      </c>
      <c r="C234" s="1">
        <v>43305</v>
      </c>
      <c r="D234">
        <v>8.4700000000000006</v>
      </c>
      <c r="E234" t="s">
        <v>31</v>
      </c>
      <c r="G234" s="1">
        <f t="shared" si="16"/>
        <v>43305</v>
      </c>
      <c r="H234" s="5">
        <f t="shared" si="17"/>
        <v>201807</v>
      </c>
      <c r="I234" s="5">
        <f t="shared" si="18"/>
        <v>2018</v>
      </c>
      <c r="J234">
        <f t="shared" si="19"/>
        <v>16.8</v>
      </c>
    </row>
    <row r="235" spans="1:10">
      <c r="A235" t="s">
        <v>30</v>
      </c>
      <c r="B235">
        <v>6853020</v>
      </c>
      <c r="C235" s="1">
        <v>43306</v>
      </c>
      <c r="D235">
        <v>22.4</v>
      </c>
      <c r="E235" t="s">
        <v>31</v>
      </c>
      <c r="G235" s="1">
        <f t="shared" si="16"/>
        <v>43306</v>
      </c>
      <c r="H235" s="5">
        <f t="shared" si="17"/>
        <v>201807</v>
      </c>
      <c r="I235" s="5">
        <f t="shared" si="18"/>
        <v>2018</v>
      </c>
      <c r="J235">
        <f t="shared" si="19"/>
        <v>44.429752066115704</v>
      </c>
    </row>
    <row r="236" spans="1:10">
      <c r="A236" t="s">
        <v>30</v>
      </c>
      <c r="B236">
        <v>6853020</v>
      </c>
      <c r="C236" s="1">
        <v>43307</v>
      </c>
      <c r="D236">
        <v>68.5</v>
      </c>
      <c r="E236" t="s">
        <v>31</v>
      </c>
      <c r="G236" s="1">
        <f t="shared" si="16"/>
        <v>43307</v>
      </c>
      <c r="H236" s="5">
        <f t="shared" si="17"/>
        <v>201807</v>
      </c>
      <c r="I236" s="5">
        <f t="shared" si="18"/>
        <v>2018</v>
      </c>
      <c r="J236">
        <f t="shared" si="19"/>
        <v>135.86776859504133</v>
      </c>
    </row>
    <row r="237" spans="1:10">
      <c r="A237" t="s">
        <v>30</v>
      </c>
      <c r="B237">
        <v>6853020</v>
      </c>
      <c r="C237" s="1">
        <v>43308</v>
      </c>
      <c r="D237">
        <v>74.099999999999994</v>
      </c>
      <c r="E237" t="s">
        <v>31</v>
      </c>
      <c r="G237" s="1">
        <f t="shared" si="16"/>
        <v>43308</v>
      </c>
      <c r="H237" s="5">
        <f t="shared" si="17"/>
        <v>201807</v>
      </c>
      <c r="I237" s="5">
        <f t="shared" si="18"/>
        <v>2018</v>
      </c>
      <c r="J237">
        <f t="shared" si="19"/>
        <v>146.97520661157023</v>
      </c>
    </row>
    <row r="238" spans="1:10">
      <c r="A238" t="s">
        <v>30</v>
      </c>
      <c r="B238">
        <v>6853020</v>
      </c>
      <c r="C238" s="1">
        <v>43309</v>
      </c>
      <c r="D238">
        <v>87</v>
      </c>
      <c r="E238" t="s">
        <v>31</v>
      </c>
      <c r="G238" s="1">
        <f t="shared" si="16"/>
        <v>43309</v>
      </c>
      <c r="H238" s="5">
        <f t="shared" si="17"/>
        <v>201807</v>
      </c>
      <c r="I238" s="5">
        <f t="shared" si="18"/>
        <v>2018</v>
      </c>
      <c r="J238">
        <f t="shared" si="19"/>
        <v>172.56198347107437</v>
      </c>
    </row>
    <row r="239" spans="1:10">
      <c r="A239" t="s">
        <v>30</v>
      </c>
      <c r="B239">
        <v>6853020</v>
      </c>
      <c r="C239" s="1">
        <v>43310</v>
      </c>
      <c r="D239">
        <v>127</v>
      </c>
      <c r="E239" t="s">
        <v>31</v>
      </c>
      <c r="G239" s="1">
        <f t="shared" si="16"/>
        <v>43310</v>
      </c>
      <c r="H239" s="5">
        <f t="shared" si="17"/>
        <v>201807</v>
      </c>
      <c r="I239" s="5">
        <f t="shared" si="18"/>
        <v>2018</v>
      </c>
      <c r="J239">
        <f t="shared" si="19"/>
        <v>251.900826446281</v>
      </c>
    </row>
    <row r="240" spans="1:10">
      <c r="A240" t="s">
        <v>30</v>
      </c>
      <c r="B240">
        <v>6853020</v>
      </c>
      <c r="C240" s="1">
        <v>43311</v>
      </c>
      <c r="D240">
        <v>124</v>
      </c>
      <c r="E240" t="s">
        <v>31</v>
      </c>
      <c r="G240" s="1">
        <f t="shared" si="16"/>
        <v>43311</v>
      </c>
      <c r="H240" s="5">
        <f t="shared" si="17"/>
        <v>201807</v>
      </c>
      <c r="I240" s="5">
        <f t="shared" si="18"/>
        <v>2018</v>
      </c>
      <c r="J240">
        <f t="shared" si="19"/>
        <v>245.95041322314049</v>
      </c>
    </row>
    <row r="241" spans="1:10">
      <c r="A241" t="s">
        <v>30</v>
      </c>
      <c r="B241">
        <v>6853020</v>
      </c>
      <c r="C241" s="1">
        <v>43312</v>
      </c>
      <c r="D241">
        <v>135</v>
      </c>
      <c r="E241" t="s">
        <v>31</v>
      </c>
      <c r="G241" s="1">
        <f t="shared" si="16"/>
        <v>43312</v>
      </c>
      <c r="H241" s="5">
        <f t="shared" si="17"/>
        <v>201807</v>
      </c>
      <c r="I241" s="5">
        <f t="shared" si="18"/>
        <v>2018</v>
      </c>
      <c r="J241">
        <f t="shared" si="19"/>
        <v>267.76859504132233</v>
      </c>
    </row>
    <row r="242" spans="1:10">
      <c r="A242" t="s">
        <v>30</v>
      </c>
      <c r="B242">
        <v>6853020</v>
      </c>
      <c r="C242" s="1">
        <v>43313</v>
      </c>
      <c r="D242">
        <v>43.2</v>
      </c>
      <c r="E242" t="s">
        <v>31</v>
      </c>
      <c r="G242" s="1">
        <f t="shared" si="16"/>
        <v>43313</v>
      </c>
      <c r="H242" s="5">
        <f t="shared" si="17"/>
        <v>201808</v>
      </c>
      <c r="I242" s="5">
        <f t="shared" si="18"/>
        <v>2018</v>
      </c>
      <c r="J242">
        <f t="shared" si="19"/>
        <v>85.685950413223139</v>
      </c>
    </row>
    <row r="243" spans="1:10">
      <c r="A243" t="s">
        <v>30</v>
      </c>
      <c r="B243">
        <v>6853020</v>
      </c>
      <c r="C243" s="1">
        <v>43314</v>
      </c>
      <c r="D243">
        <v>16.5</v>
      </c>
      <c r="E243" t="s">
        <v>31</v>
      </c>
      <c r="G243" s="1">
        <f t="shared" si="16"/>
        <v>43314</v>
      </c>
      <c r="H243" s="5">
        <f t="shared" si="17"/>
        <v>201808</v>
      </c>
      <c r="I243" s="5">
        <f t="shared" si="18"/>
        <v>2018</v>
      </c>
      <c r="J243">
        <f t="shared" si="19"/>
        <v>32.727272727272727</v>
      </c>
    </row>
    <row r="244" spans="1:10">
      <c r="A244" t="s">
        <v>30</v>
      </c>
      <c r="B244">
        <v>6853020</v>
      </c>
      <c r="C244" s="1">
        <v>43315</v>
      </c>
      <c r="D244">
        <v>17.2</v>
      </c>
      <c r="E244" t="s">
        <v>31</v>
      </c>
      <c r="G244" s="1">
        <f t="shared" si="16"/>
        <v>43315</v>
      </c>
      <c r="H244" s="5">
        <f t="shared" si="17"/>
        <v>201808</v>
      </c>
      <c r="I244" s="5">
        <f t="shared" si="18"/>
        <v>2018</v>
      </c>
      <c r="J244">
        <f t="shared" si="19"/>
        <v>34.115702479338843</v>
      </c>
    </row>
    <row r="245" spans="1:10">
      <c r="A245" t="s">
        <v>30</v>
      </c>
      <c r="B245">
        <v>6853020</v>
      </c>
      <c r="C245" s="1">
        <v>43316</v>
      </c>
      <c r="D245">
        <v>17.2</v>
      </c>
      <c r="E245" t="s">
        <v>31</v>
      </c>
      <c r="G245" s="1">
        <f t="shared" si="16"/>
        <v>43316</v>
      </c>
      <c r="H245" s="5">
        <f t="shared" si="17"/>
        <v>201808</v>
      </c>
      <c r="I245" s="5">
        <f t="shared" si="18"/>
        <v>2018</v>
      </c>
      <c r="J245">
        <f t="shared" si="19"/>
        <v>34.115702479338843</v>
      </c>
    </row>
    <row r="246" spans="1:10">
      <c r="A246" t="s">
        <v>30</v>
      </c>
      <c r="B246">
        <v>6853020</v>
      </c>
      <c r="C246" s="1">
        <v>43317</v>
      </c>
      <c r="D246">
        <v>28.2</v>
      </c>
      <c r="E246" t="s">
        <v>31</v>
      </c>
      <c r="G246" s="1">
        <f t="shared" si="16"/>
        <v>43317</v>
      </c>
      <c r="H246" s="5">
        <f t="shared" si="17"/>
        <v>201808</v>
      </c>
      <c r="I246" s="5">
        <f t="shared" si="18"/>
        <v>2018</v>
      </c>
      <c r="J246">
        <f t="shared" si="19"/>
        <v>55.933884297520663</v>
      </c>
    </row>
    <row r="247" spans="1:10">
      <c r="A247" t="s">
        <v>30</v>
      </c>
      <c r="B247">
        <v>6853020</v>
      </c>
      <c r="C247" s="1">
        <v>43318</v>
      </c>
      <c r="D247">
        <v>19.5</v>
      </c>
      <c r="E247" t="s">
        <v>31</v>
      </c>
      <c r="G247" s="1">
        <f t="shared" si="16"/>
        <v>43318</v>
      </c>
      <c r="H247" s="5">
        <f t="shared" si="17"/>
        <v>201808</v>
      </c>
      <c r="I247" s="5">
        <f t="shared" si="18"/>
        <v>2018</v>
      </c>
      <c r="J247">
        <f t="shared" si="19"/>
        <v>38.67768595041322</v>
      </c>
    </row>
    <row r="248" spans="1:10">
      <c r="A248" t="s">
        <v>30</v>
      </c>
      <c r="B248">
        <v>6853020</v>
      </c>
      <c r="C248" s="1">
        <v>43319</v>
      </c>
      <c r="D248">
        <v>11.1</v>
      </c>
      <c r="E248" t="s">
        <v>31</v>
      </c>
      <c r="G248" s="1">
        <f t="shared" si="16"/>
        <v>43319</v>
      </c>
      <c r="H248" s="5">
        <f t="shared" si="17"/>
        <v>201808</v>
      </c>
      <c r="I248" s="5">
        <f t="shared" si="18"/>
        <v>2018</v>
      </c>
      <c r="J248">
        <f t="shared" si="19"/>
        <v>22.016528925619834</v>
      </c>
    </row>
    <row r="249" spans="1:10">
      <c r="A249" t="s">
        <v>30</v>
      </c>
      <c r="B249">
        <v>6853020</v>
      </c>
      <c r="C249" s="1">
        <v>43320</v>
      </c>
      <c r="D249">
        <v>8.68</v>
      </c>
      <c r="E249" t="s">
        <v>31</v>
      </c>
      <c r="G249" s="1">
        <f t="shared" ref="G249:G261" si="20">IF(OR(C249&lt;=0,ISTEXT(C249)),"",C249)</f>
        <v>43320</v>
      </c>
      <c r="H249" s="5">
        <f t="shared" ref="H249:H261" si="21">IF(NOT(ISTEXT(G249)),YEAR(G249)*100+MONTH(G249),"")</f>
        <v>201808</v>
      </c>
      <c r="I249" s="5">
        <f t="shared" ref="I249:I261" si="22">IF(NOT(ISTEXT(G249)),YEAR(G249),"")</f>
        <v>2018</v>
      </c>
      <c r="J249">
        <f t="shared" ref="J249:J261" si="23">IF(AND(ISNUMBER(G249),ISNUMBER(D249)),D249*(640*24*3600)/(5280^2),"DataGap")</f>
        <v>17.216528925619834</v>
      </c>
    </row>
    <row r="250" spans="1:10">
      <c r="A250" t="s">
        <v>30</v>
      </c>
      <c r="B250">
        <v>6853020</v>
      </c>
      <c r="C250" s="1">
        <v>43321</v>
      </c>
      <c r="D250">
        <v>51.3</v>
      </c>
      <c r="E250" t="s">
        <v>31</v>
      </c>
      <c r="G250" s="1">
        <f t="shared" si="20"/>
        <v>43321</v>
      </c>
      <c r="H250" s="5">
        <f t="shared" si="21"/>
        <v>201808</v>
      </c>
      <c r="I250" s="5">
        <f t="shared" si="22"/>
        <v>2018</v>
      </c>
      <c r="J250">
        <f t="shared" si="23"/>
        <v>101.75206611570248</v>
      </c>
    </row>
    <row r="251" spans="1:10">
      <c r="A251" t="s">
        <v>30</v>
      </c>
      <c r="B251">
        <v>6853020</v>
      </c>
      <c r="C251" s="1">
        <v>43322</v>
      </c>
      <c r="D251">
        <v>157</v>
      </c>
      <c r="E251" t="s">
        <v>31</v>
      </c>
      <c r="G251" s="1">
        <f t="shared" si="20"/>
        <v>43322</v>
      </c>
      <c r="H251" s="5">
        <f t="shared" si="21"/>
        <v>201808</v>
      </c>
      <c r="I251" s="5">
        <f t="shared" si="22"/>
        <v>2018</v>
      </c>
      <c r="J251">
        <f t="shared" si="23"/>
        <v>311.40495867768595</v>
      </c>
    </row>
    <row r="252" spans="1:10">
      <c r="A252" t="s">
        <v>30</v>
      </c>
      <c r="B252">
        <v>6853020</v>
      </c>
      <c r="C252" s="1">
        <v>43323</v>
      </c>
      <c r="D252">
        <v>12.4</v>
      </c>
      <c r="E252" t="s">
        <v>31</v>
      </c>
      <c r="G252" s="1">
        <f t="shared" si="20"/>
        <v>43323</v>
      </c>
      <c r="H252" s="5">
        <f t="shared" si="21"/>
        <v>201808</v>
      </c>
      <c r="I252" s="5">
        <f t="shared" si="22"/>
        <v>2018</v>
      </c>
      <c r="J252">
        <f t="shared" si="23"/>
        <v>24.595041322314049</v>
      </c>
    </row>
    <row r="253" spans="1:10">
      <c r="A253" t="s">
        <v>30</v>
      </c>
      <c r="B253">
        <v>6853020</v>
      </c>
      <c r="C253" s="1">
        <v>43324</v>
      </c>
      <c r="D253">
        <v>10.1</v>
      </c>
      <c r="E253" t="s">
        <v>31</v>
      </c>
      <c r="G253" s="1">
        <f t="shared" si="20"/>
        <v>43324</v>
      </c>
      <c r="H253" s="5">
        <f t="shared" si="21"/>
        <v>201808</v>
      </c>
      <c r="I253" s="5">
        <f t="shared" si="22"/>
        <v>2018</v>
      </c>
      <c r="J253">
        <f t="shared" si="23"/>
        <v>20.033057851239668</v>
      </c>
    </row>
    <row r="254" spans="1:10">
      <c r="A254" t="s">
        <v>30</v>
      </c>
      <c r="B254">
        <v>6853020</v>
      </c>
      <c r="C254" s="1">
        <v>43325</v>
      </c>
      <c r="D254">
        <v>20.3</v>
      </c>
      <c r="E254" t="s">
        <v>31</v>
      </c>
      <c r="G254" s="1">
        <f t="shared" si="20"/>
        <v>43325</v>
      </c>
      <c r="H254" s="5">
        <f t="shared" si="21"/>
        <v>201808</v>
      </c>
      <c r="I254" s="5">
        <f t="shared" si="22"/>
        <v>2018</v>
      </c>
      <c r="J254">
        <f t="shared" si="23"/>
        <v>40.264462809917354</v>
      </c>
    </row>
    <row r="255" spans="1:10">
      <c r="A255" t="s">
        <v>30</v>
      </c>
      <c r="B255">
        <v>6853020</v>
      </c>
      <c r="C255" s="1">
        <v>43326</v>
      </c>
      <c r="D255">
        <v>72.599999999999994</v>
      </c>
      <c r="E255" t="s">
        <v>31</v>
      </c>
      <c r="G255" s="1">
        <f t="shared" si="20"/>
        <v>43326</v>
      </c>
      <c r="H255" s="5">
        <f t="shared" si="21"/>
        <v>201808</v>
      </c>
      <c r="I255" s="5">
        <f t="shared" si="22"/>
        <v>2018</v>
      </c>
      <c r="J255">
        <f t="shared" si="23"/>
        <v>143.99999999999997</v>
      </c>
    </row>
    <row r="256" spans="1:10">
      <c r="A256" t="s">
        <v>30</v>
      </c>
      <c r="B256">
        <v>6853020</v>
      </c>
      <c r="C256" s="1">
        <v>43327</v>
      </c>
      <c r="D256">
        <v>269</v>
      </c>
      <c r="E256" t="s">
        <v>31</v>
      </c>
      <c r="G256" s="1">
        <f t="shared" si="20"/>
        <v>43327</v>
      </c>
      <c r="H256" s="5">
        <f t="shared" si="21"/>
        <v>201808</v>
      </c>
      <c r="I256" s="5">
        <f t="shared" si="22"/>
        <v>2018</v>
      </c>
      <c r="J256">
        <f t="shared" si="23"/>
        <v>533.55371900826447</v>
      </c>
    </row>
    <row r="257" spans="1:10">
      <c r="A257" t="s">
        <v>30</v>
      </c>
      <c r="B257">
        <v>6853020</v>
      </c>
      <c r="C257" s="1">
        <v>43328</v>
      </c>
      <c r="D257">
        <v>98.4</v>
      </c>
      <c r="E257" t="s">
        <v>31</v>
      </c>
      <c r="G257" s="1">
        <f t="shared" si="20"/>
        <v>43328</v>
      </c>
      <c r="H257" s="5">
        <f t="shared" si="21"/>
        <v>201808</v>
      </c>
      <c r="I257" s="5">
        <f t="shared" si="22"/>
        <v>2018</v>
      </c>
      <c r="J257">
        <f t="shared" si="23"/>
        <v>195.17355371900825</v>
      </c>
    </row>
    <row r="258" spans="1:10">
      <c r="A258" t="s">
        <v>30</v>
      </c>
      <c r="B258">
        <v>6853020</v>
      </c>
      <c r="C258" s="1">
        <v>43329</v>
      </c>
      <c r="D258">
        <v>42.3</v>
      </c>
      <c r="E258" t="s">
        <v>31</v>
      </c>
      <c r="G258" s="1">
        <f t="shared" si="20"/>
        <v>43329</v>
      </c>
      <c r="H258" s="5">
        <f t="shared" si="21"/>
        <v>201808</v>
      </c>
      <c r="I258" s="5">
        <f t="shared" si="22"/>
        <v>2018</v>
      </c>
      <c r="J258">
        <f t="shared" si="23"/>
        <v>83.900826446280988</v>
      </c>
    </row>
    <row r="259" spans="1:10">
      <c r="A259" t="s">
        <v>30</v>
      </c>
      <c r="B259">
        <v>6853020</v>
      </c>
      <c r="C259" s="1">
        <v>43330</v>
      </c>
      <c r="D259">
        <v>21.2</v>
      </c>
      <c r="E259" t="s">
        <v>31</v>
      </c>
      <c r="G259" s="1">
        <f t="shared" si="20"/>
        <v>43330</v>
      </c>
      <c r="H259" s="5">
        <f t="shared" si="21"/>
        <v>201808</v>
      </c>
      <c r="I259" s="5">
        <f t="shared" si="22"/>
        <v>2018</v>
      </c>
      <c r="J259">
        <f t="shared" si="23"/>
        <v>42.049586776859506</v>
      </c>
    </row>
    <row r="260" spans="1:10">
      <c r="A260" t="s">
        <v>30</v>
      </c>
      <c r="B260">
        <v>6853020</v>
      </c>
      <c r="C260" s="1">
        <v>43331</v>
      </c>
      <c r="D260">
        <v>20.399999999999999</v>
      </c>
      <c r="E260" t="s">
        <v>31</v>
      </c>
      <c r="G260" s="1">
        <f t="shared" si="20"/>
        <v>43331</v>
      </c>
      <c r="H260" s="5">
        <f t="shared" si="21"/>
        <v>201808</v>
      </c>
      <c r="I260" s="5">
        <f t="shared" si="22"/>
        <v>2018</v>
      </c>
      <c r="J260">
        <f t="shared" si="23"/>
        <v>40.462809917355372</v>
      </c>
    </row>
    <row r="261" spans="1:10">
      <c r="A261" t="s">
        <v>30</v>
      </c>
      <c r="B261">
        <v>6853020</v>
      </c>
      <c r="C261" s="1">
        <v>43332</v>
      </c>
      <c r="D261">
        <v>162</v>
      </c>
      <c r="E261" t="s">
        <v>31</v>
      </c>
      <c r="G261" s="1">
        <f t="shared" si="20"/>
        <v>43332</v>
      </c>
      <c r="H261" s="5">
        <f t="shared" si="21"/>
        <v>201808</v>
      </c>
      <c r="I261" s="5">
        <f t="shared" si="22"/>
        <v>2018</v>
      </c>
      <c r="J261">
        <f t="shared" si="23"/>
        <v>321.32231404958679</v>
      </c>
    </row>
    <row r="262" spans="1:10">
      <c r="A262" t="s">
        <v>30</v>
      </c>
      <c r="B262">
        <v>6853020</v>
      </c>
      <c r="C262" s="1">
        <v>43333</v>
      </c>
      <c r="D262">
        <v>163</v>
      </c>
      <c r="E262" t="s">
        <v>31</v>
      </c>
      <c r="G262" s="1">
        <f t="shared" ref="G262:G276" si="24">IF(OR(C262&lt;=0,ISTEXT(C262)),"",C262)</f>
        <v>43333</v>
      </c>
      <c r="H262" s="5">
        <f t="shared" ref="H262:H276" si="25">IF(NOT(ISTEXT(G262)),YEAR(G262)*100+MONTH(G262),"")</f>
        <v>201808</v>
      </c>
      <c r="I262" s="5">
        <f t="shared" ref="I262:I276" si="26">IF(NOT(ISTEXT(G262)),YEAR(G262),"")</f>
        <v>2018</v>
      </c>
      <c r="J262">
        <f t="shared" ref="J262:J276" si="27">IF(AND(ISNUMBER(G262),ISNUMBER(D262)),D262*(640*24*3600)/(5280^2),"DataGap")</f>
        <v>323.30578512396693</v>
      </c>
    </row>
    <row r="263" spans="1:10">
      <c r="A263" t="s">
        <v>30</v>
      </c>
      <c r="B263">
        <v>6853020</v>
      </c>
      <c r="C263" s="1">
        <v>43334</v>
      </c>
      <c r="D263">
        <v>44.5</v>
      </c>
      <c r="E263" t="s">
        <v>31</v>
      </c>
      <c r="G263" s="1">
        <f t="shared" si="24"/>
        <v>43334</v>
      </c>
      <c r="H263" s="5">
        <f t="shared" si="25"/>
        <v>201808</v>
      </c>
      <c r="I263" s="5">
        <f t="shared" si="26"/>
        <v>2018</v>
      </c>
      <c r="J263">
        <f t="shared" si="27"/>
        <v>88.264462809917362</v>
      </c>
    </row>
    <row r="264" spans="1:10">
      <c r="A264" t="s">
        <v>30</v>
      </c>
      <c r="B264">
        <v>6853020</v>
      </c>
      <c r="C264" s="1">
        <v>43335</v>
      </c>
      <c r="D264">
        <v>14.4</v>
      </c>
      <c r="E264" t="s">
        <v>31</v>
      </c>
      <c r="G264" s="1">
        <f t="shared" si="24"/>
        <v>43335</v>
      </c>
      <c r="H264" s="5">
        <f t="shared" si="25"/>
        <v>201808</v>
      </c>
      <c r="I264" s="5">
        <f t="shared" si="26"/>
        <v>2018</v>
      </c>
      <c r="J264">
        <f t="shared" si="27"/>
        <v>28.561983471074381</v>
      </c>
    </row>
    <row r="265" spans="1:10">
      <c r="A265" t="s">
        <v>30</v>
      </c>
      <c r="B265">
        <v>6853020</v>
      </c>
      <c r="C265" s="1">
        <v>43336</v>
      </c>
      <c r="D265">
        <v>34.799999999999997</v>
      </c>
      <c r="E265" t="s">
        <v>31</v>
      </c>
      <c r="G265" s="1">
        <f t="shared" si="24"/>
        <v>43336</v>
      </c>
      <c r="H265" s="5">
        <f t="shared" si="25"/>
        <v>201808</v>
      </c>
      <c r="I265" s="5">
        <f t="shared" si="26"/>
        <v>2018</v>
      </c>
      <c r="J265">
        <f t="shared" si="27"/>
        <v>69.024793388429742</v>
      </c>
    </row>
    <row r="266" spans="1:10">
      <c r="A266" t="s">
        <v>30</v>
      </c>
      <c r="B266">
        <v>6853020</v>
      </c>
      <c r="C266" s="1">
        <v>43337</v>
      </c>
      <c r="D266">
        <v>28.7</v>
      </c>
      <c r="E266" t="s">
        <v>31</v>
      </c>
      <c r="G266" s="1">
        <f t="shared" si="24"/>
        <v>43337</v>
      </c>
      <c r="H266" s="5">
        <f t="shared" si="25"/>
        <v>201808</v>
      </c>
      <c r="I266" s="5">
        <f t="shared" si="26"/>
        <v>2018</v>
      </c>
      <c r="J266">
        <f t="shared" si="27"/>
        <v>56.925619834710744</v>
      </c>
    </row>
    <row r="267" spans="1:10">
      <c r="A267" t="s">
        <v>30</v>
      </c>
      <c r="B267">
        <v>6853020</v>
      </c>
      <c r="C267" s="1">
        <v>43338</v>
      </c>
      <c r="D267">
        <v>2.69</v>
      </c>
      <c r="E267" t="s">
        <v>31</v>
      </c>
      <c r="G267" s="1">
        <f t="shared" si="24"/>
        <v>43338</v>
      </c>
      <c r="H267" s="5">
        <f t="shared" si="25"/>
        <v>201808</v>
      </c>
      <c r="I267" s="5">
        <f t="shared" si="26"/>
        <v>2018</v>
      </c>
      <c r="J267">
        <f t="shared" si="27"/>
        <v>5.3355371900826443</v>
      </c>
    </row>
    <row r="268" spans="1:10">
      <c r="A268" t="s">
        <v>30</v>
      </c>
      <c r="B268">
        <v>6853020</v>
      </c>
      <c r="C268" s="1">
        <v>43339</v>
      </c>
      <c r="D268">
        <v>17.7</v>
      </c>
      <c r="E268" t="s">
        <v>31</v>
      </c>
      <c r="G268" s="1">
        <f t="shared" si="24"/>
        <v>43339</v>
      </c>
      <c r="H268" s="5">
        <f t="shared" si="25"/>
        <v>201808</v>
      </c>
      <c r="I268" s="5">
        <f t="shared" si="26"/>
        <v>2018</v>
      </c>
      <c r="J268">
        <f t="shared" si="27"/>
        <v>35.107438016528924</v>
      </c>
    </row>
    <row r="269" spans="1:10">
      <c r="A269" t="s">
        <v>30</v>
      </c>
      <c r="B269">
        <v>6853020</v>
      </c>
      <c r="C269" s="1">
        <v>43340</v>
      </c>
      <c r="D269">
        <v>39.5</v>
      </c>
      <c r="E269" t="s">
        <v>31</v>
      </c>
      <c r="G269" s="1">
        <f t="shared" si="24"/>
        <v>43340</v>
      </c>
      <c r="H269" s="5">
        <f t="shared" si="25"/>
        <v>201808</v>
      </c>
      <c r="I269" s="5">
        <f t="shared" si="26"/>
        <v>2018</v>
      </c>
      <c r="J269">
        <f t="shared" si="27"/>
        <v>78.347107438016522</v>
      </c>
    </row>
    <row r="270" spans="1:10">
      <c r="A270" t="s">
        <v>30</v>
      </c>
      <c r="B270">
        <v>6853020</v>
      </c>
      <c r="C270" s="1">
        <v>43341</v>
      </c>
      <c r="D270">
        <v>21.4</v>
      </c>
      <c r="E270" t="s">
        <v>31</v>
      </c>
      <c r="G270" s="1">
        <f t="shared" si="24"/>
        <v>43341</v>
      </c>
      <c r="H270" s="5">
        <f t="shared" si="25"/>
        <v>201808</v>
      </c>
      <c r="I270" s="5">
        <f t="shared" si="26"/>
        <v>2018</v>
      </c>
      <c r="J270">
        <f t="shared" si="27"/>
        <v>42.446280991735534</v>
      </c>
    </row>
    <row r="271" spans="1:10">
      <c r="A271" t="s">
        <v>30</v>
      </c>
      <c r="B271">
        <v>6853020</v>
      </c>
      <c r="C271" s="1">
        <v>43342</v>
      </c>
      <c r="D271">
        <v>17.600000000000001</v>
      </c>
      <c r="E271" t="s">
        <v>31</v>
      </c>
      <c r="G271" s="1">
        <f t="shared" si="24"/>
        <v>43342</v>
      </c>
      <c r="H271" s="5">
        <f t="shared" si="25"/>
        <v>201808</v>
      </c>
      <c r="I271" s="5">
        <f t="shared" si="26"/>
        <v>2018</v>
      </c>
      <c r="J271">
        <f t="shared" si="27"/>
        <v>34.909090909090914</v>
      </c>
    </row>
    <row r="272" spans="1:10">
      <c r="A272" t="s">
        <v>30</v>
      </c>
      <c r="B272">
        <v>6853020</v>
      </c>
      <c r="C272" s="1">
        <v>43343</v>
      </c>
      <c r="D272">
        <v>24.9</v>
      </c>
      <c r="E272" t="s">
        <v>31</v>
      </c>
      <c r="G272" s="1">
        <f t="shared" si="24"/>
        <v>43343</v>
      </c>
      <c r="H272" s="5">
        <f t="shared" si="25"/>
        <v>201808</v>
      </c>
      <c r="I272" s="5">
        <f t="shared" si="26"/>
        <v>2018</v>
      </c>
      <c r="J272">
        <f t="shared" si="27"/>
        <v>49.388429752066116</v>
      </c>
    </row>
    <row r="273" spans="1:10">
      <c r="A273" t="s">
        <v>30</v>
      </c>
      <c r="B273">
        <v>6853020</v>
      </c>
      <c r="C273" s="1">
        <v>43344</v>
      </c>
      <c r="D273">
        <v>12.5</v>
      </c>
      <c r="E273" t="s">
        <v>31</v>
      </c>
      <c r="G273" s="1">
        <f t="shared" si="24"/>
        <v>43344</v>
      </c>
      <c r="H273" s="5">
        <f t="shared" si="25"/>
        <v>201809</v>
      </c>
      <c r="I273" s="5">
        <f t="shared" si="26"/>
        <v>2018</v>
      </c>
      <c r="J273">
        <f t="shared" si="27"/>
        <v>24.793388429752067</v>
      </c>
    </row>
    <row r="274" spans="1:10">
      <c r="A274" t="s">
        <v>30</v>
      </c>
      <c r="B274">
        <v>6853020</v>
      </c>
      <c r="C274" s="1">
        <v>43345</v>
      </c>
      <c r="D274">
        <v>201</v>
      </c>
      <c r="E274" t="s">
        <v>31</v>
      </c>
      <c r="G274" s="1">
        <f t="shared" si="24"/>
        <v>43345</v>
      </c>
      <c r="H274" s="5">
        <f t="shared" si="25"/>
        <v>201809</v>
      </c>
      <c r="I274" s="5">
        <f t="shared" si="26"/>
        <v>2018</v>
      </c>
      <c r="J274">
        <f t="shared" si="27"/>
        <v>398.67768595041321</v>
      </c>
    </row>
    <row r="275" spans="1:10">
      <c r="A275" t="s">
        <v>30</v>
      </c>
      <c r="B275">
        <v>6853020</v>
      </c>
      <c r="C275" s="1">
        <v>43346</v>
      </c>
      <c r="D275">
        <v>669</v>
      </c>
      <c r="E275" t="s">
        <v>31</v>
      </c>
      <c r="G275" s="1">
        <f t="shared" si="24"/>
        <v>43346</v>
      </c>
      <c r="H275" s="5">
        <f t="shared" si="25"/>
        <v>201809</v>
      </c>
      <c r="I275" s="5">
        <f t="shared" si="26"/>
        <v>2018</v>
      </c>
      <c r="J275">
        <f t="shared" si="27"/>
        <v>1326.9421487603306</v>
      </c>
    </row>
    <row r="276" spans="1:10">
      <c r="A276" t="s">
        <v>30</v>
      </c>
      <c r="B276">
        <v>6853020</v>
      </c>
      <c r="C276" s="1">
        <v>43347</v>
      </c>
      <c r="D276">
        <v>784</v>
      </c>
      <c r="E276" t="s">
        <v>31</v>
      </c>
      <c r="G276" s="1">
        <f t="shared" si="24"/>
        <v>43347</v>
      </c>
      <c r="H276" s="5">
        <f t="shared" si="25"/>
        <v>201809</v>
      </c>
      <c r="I276" s="5">
        <f t="shared" si="26"/>
        <v>2018</v>
      </c>
      <c r="J276">
        <f t="shared" si="27"/>
        <v>1555.0413223140497</v>
      </c>
    </row>
    <row r="277" spans="1:10">
      <c r="A277" t="s">
        <v>30</v>
      </c>
      <c r="B277">
        <v>6853020</v>
      </c>
      <c r="C277" s="1">
        <v>43348</v>
      </c>
      <c r="D277">
        <v>593</v>
      </c>
      <c r="E277" t="s">
        <v>31</v>
      </c>
      <c r="G277" s="1">
        <f t="shared" ref="G277:G285" si="28">IF(OR(C277&lt;=0,ISTEXT(C277)),"",C277)</f>
        <v>43348</v>
      </c>
      <c r="H277" s="5">
        <f t="shared" ref="H277:H285" si="29">IF(NOT(ISTEXT(G277)),YEAR(G277)*100+MONTH(G277),"")</f>
        <v>201809</v>
      </c>
      <c r="I277" s="5">
        <f t="shared" ref="I277:I285" si="30">IF(NOT(ISTEXT(G277)),YEAR(G277),"")</f>
        <v>2018</v>
      </c>
      <c r="J277">
        <f t="shared" ref="J277:J285" si="31">IF(AND(ISNUMBER(G277),ISNUMBER(D277)),D277*(640*24*3600)/(5280^2),"DataGap")</f>
        <v>1176.1983471074379</v>
      </c>
    </row>
    <row r="278" spans="1:10">
      <c r="A278" t="s">
        <v>30</v>
      </c>
      <c r="B278">
        <v>6853020</v>
      </c>
      <c r="C278" s="1">
        <v>43349</v>
      </c>
      <c r="D278">
        <v>637</v>
      </c>
      <c r="E278" t="s">
        <v>31</v>
      </c>
      <c r="G278" s="1">
        <f t="shared" si="28"/>
        <v>43349</v>
      </c>
      <c r="H278" s="5">
        <f t="shared" si="29"/>
        <v>201809</v>
      </c>
      <c r="I278" s="5">
        <f t="shared" si="30"/>
        <v>2018</v>
      </c>
      <c r="J278">
        <f t="shared" si="31"/>
        <v>1263.4710743801652</v>
      </c>
    </row>
    <row r="279" spans="1:10">
      <c r="A279" t="s">
        <v>30</v>
      </c>
      <c r="B279">
        <v>6853020</v>
      </c>
      <c r="C279" s="1">
        <v>43350</v>
      </c>
      <c r="D279">
        <v>594</v>
      </c>
      <c r="E279" t="s">
        <v>31</v>
      </c>
      <c r="G279" s="1">
        <f t="shared" si="28"/>
        <v>43350</v>
      </c>
      <c r="H279" s="5">
        <f t="shared" si="29"/>
        <v>201809</v>
      </c>
      <c r="I279" s="5">
        <f t="shared" si="30"/>
        <v>2018</v>
      </c>
      <c r="J279">
        <f t="shared" si="31"/>
        <v>1178.1818181818182</v>
      </c>
    </row>
    <row r="280" spans="1:10">
      <c r="A280" t="s">
        <v>30</v>
      </c>
      <c r="B280">
        <v>6853020</v>
      </c>
      <c r="C280" s="1">
        <v>43351</v>
      </c>
      <c r="D280">
        <v>461</v>
      </c>
      <c r="E280" t="s">
        <v>31</v>
      </c>
      <c r="G280" s="1">
        <f t="shared" si="28"/>
        <v>43351</v>
      </c>
      <c r="H280" s="5">
        <f t="shared" si="29"/>
        <v>201809</v>
      </c>
      <c r="I280" s="5">
        <f t="shared" si="30"/>
        <v>2018</v>
      </c>
      <c r="J280">
        <f t="shared" si="31"/>
        <v>914.38016528925618</v>
      </c>
    </row>
    <row r="281" spans="1:10">
      <c r="A281" t="s">
        <v>30</v>
      </c>
      <c r="B281">
        <v>6853020</v>
      </c>
      <c r="C281" s="1">
        <v>43352</v>
      </c>
      <c r="D281">
        <v>306</v>
      </c>
      <c r="E281" t="s">
        <v>31</v>
      </c>
      <c r="G281" s="1">
        <f t="shared" si="28"/>
        <v>43352</v>
      </c>
      <c r="H281" s="5">
        <f t="shared" si="29"/>
        <v>201809</v>
      </c>
      <c r="I281" s="5">
        <f t="shared" si="30"/>
        <v>2018</v>
      </c>
      <c r="J281">
        <f t="shared" si="31"/>
        <v>606.94214876033061</v>
      </c>
    </row>
    <row r="282" spans="1:10">
      <c r="A282" t="s">
        <v>30</v>
      </c>
      <c r="B282">
        <v>6853020</v>
      </c>
      <c r="C282" s="1">
        <v>43353</v>
      </c>
      <c r="D282">
        <v>232</v>
      </c>
      <c r="E282" t="s">
        <v>31</v>
      </c>
      <c r="G282" s="1">
        <f t="shared" si="28"/>
        <v>43353</v>
      </c>
      <c r="H282" s="5">
        <f t="shared" si="29"/>
        <v>201809</v>
      </c>
      <c r="I282" s="5">
        <f t="shared" si="30"/>
        <v>2018</v>
      </c>
      <c r="J282">
        <f t="shared" si="31"/>
        <v>460.16528925619832</v>
      </c>
    </row>
    <row r="283" spans="1:10">
      <c r="A283" t="s">
        <v>30</v>
      </c>
      <c r="B283">
        <v>6853020</v>
      </c>
      <c r="C283" s="1">
        <v>43354</v>
      </c>
      <c r="D283">
        <v>184</v>
      </c>
      <c r="E283" t="s">
        <v>31</v>
      </c>
      <c r="G283" s="1">
        <f t="shared" si="28"/>
        <v>43354</v>
      </c>
      <c r="H283" s="5">
        <f t="shared" si="29"/>
        <v>201809</v>
      </c>
      <c r="I283" s="5">
        <f t="shared" si="30"/>
        <v>2018</v>
      </c>
      <c r="J283">
        <f t="shared" si="31"/>
        <v>364.95867768595042</v>
      </c>
    </row>
    <row r="284" spans="1:10">
      <c r="A284" t="s">
        <v>30</v>
      </c>
      <c r="B284">
        <v>6853020</v>
      </c>
      <c r="C284" s="1">
        <v>43355</v>
      </c>
      <c r="D284">
        <v>147</v>
      </c>
      <c r="E284" t="s">
        <v>31</v>
      </c>
      <c r="G284" s="1">
        <f t="shared" si="28"/>
        <v>43355</v>
      </c>
      <c r="H284" s="5">
        <f t="shared" si="29"/>
        <v>201809</v>
      </c>
      <c r="I284" s="5">
        <f t="shared" si="30"/>
        <v>2018</v>
      </c>
      <c r="J284">
        <f t="shared" si="31"/>
        <v>291.57024793388427</v>
      </c>
    </row>
    <row r="285" spans="1:10">
      <c r="A285" t="s">
        <v>30</v>
      </c>
      <c r="B285">
        <v>6853020</v>
      </c>
      <c r="C285" s="1">
        <v>43356</v>
      </c>
      <c r="D285">
        <v>119</v>
      </c>
      <c r="E285" t="s">
        <v>31</v>
      </c>
      <c r="G285" s="1">
        <f t="shared" si="28"/>
        <v>43356</v>
      </c>
      <c r="H285" s="5">
        <f t="shared" si="29"/>
        <v>201809</v>
      </c>
      <c r="I285" s="5">
        <f t="shared" si="30"/>
        <v>2018</v>
      </c>
      <c r="J285">
        <f t="shared" si="31"/>
        <v>236.03305785123968</v>
      </c>
    </row>
    <row r="286" spans="1:10">
      <c r="A286" t="s">
        <v>30</v>
      </c>
      <c r="B286">
        <v>6853020</v>
      </c>
      <c r="C286" s="1">
        <v>43357</v>
      </c>
      <c r="D286">
        <v>100</v>
      </c>
      <c r="E286" t="s">
        <v>31</v>
      </c>
      <c r="G286" s="1">
        <f t="shared" ref="G286:G349" si="32">IF(OR(C286&lt;=0,ISTEXT(C286)),"",C286)</f>
        <v>43357</v>
      </c>
      <c r="H286" s="5">
        <f t="shared" ref="H286:H349" si="33">IF(NOT(ISTEXT(G286)),YEAR(G286)*100+MONTH(G286),"")</f>
        <v>201809</v>
      </c>
      <c r="I286" s="5">
        <f t="shared" ref="I286:I349" si="34">IF(NOT(ISTEXT(G286)),YEAR(G286),"")</f>
        <v>2018</v>
      </c>
      <c r="J286">
        <f t="shared" ref="J286:J349" si="35">IF(AND(ISNUMBER(G286),ISNUMBER(D286)),D286*(640*24*3600)/(5280^2),"DataGap")</f>
        <v>198.34710743801654</v>
      </c>
    </row>
    <row r="287" spans="1:10">
      <c r="A287" t="s">
        <v>30</v>
      </c>
      <c r="B287">
        <v>6853020</v>
      </c>
      <c r="C287" s="1">
        <v>43358</v>
      </c>
      <c r="D287">
        <v>84.1</v>
      </c>
      <c r="E287" t="s">
        <v>31</v>
      </c>
      <c r="G287" s="1">
        <f t="shared" si="32"/>
        <v>43358</v>
      </c>
      <c r="H287" s="5">
        <f t="shared" si="33"/>
        <v>201809</v>
      </c>
      <c r="I287" s="5">
        <f t="shared" si="34"/>
        <v>2018</v>
      </c>
      <c r="J287">
        <f t="shared" si="35"/>
        <v>166.80991735537191</v>
      </c>
    </row>
    <row r="288" spans="1:10">
      <c r="A288" t="s">
        <v>30</v>
      </c>
      <c r="B288">
        <v>6853020</v>
      </c>
      <c r="C288" s="1">
        <v>43359</v>
      </c>
      <c r="D288">
        <v>71.3</v>
      </c>
      <c r="E288" t="s">
        <v>31</v>
      </c>
      <c r="G288" s="1">
        <f t="shared" si="32"/>
        <v>43359</v>
      </c>
      <c r="H288" s="5">
        <f t="shared" si="33"/>
        <v>201809</v>
      </c>
      <c r="I288" s="5">
        <f t="shared" si="34"/>
        <v>2018</v>
      </c>
      <c r="J288">
        <f t="shared" si="35"/>
        <v>141.42148760330579</v>
      </c>
    </row>
    <row r="289" spans="1:10">
      <c r="A289" t="s">
        <v>30</v>
      </c>
      <c r="B289">
        <v>6853020</v>
      </c>
      <c r="C289" s="1">
        <v>43360</v>
      </c>
      <c r="D289">
        <v>62</v>
      </c>
      <c r="E289" t="s">
        <v>31</v>
      </c>
      <c r="G289" s="1">
        <f t="shared" si="32"/>
        <v>43360</v>
      </c>
      <c r="H289" s="5">
        <f t="shared" si="33"/>
        <v>201809</v>
      </c>
      <c r="I289" s="5">
        <f t="shared" si="34"/>
        <v>2018</v>
      </c>
      <c r="J289">
        <f t="shared" si="35"/>
        <v>122.97520661157024</v>
      </c>
    </row>
    <row r="290" spans="1:10">
      <c r="A290" t="s">
        <v>30</v>
      </c>
      <c r="B290">
        <v>6853020</v>
      </c>
      <c r="C290" s="1">
        <v>43361</v>
      </c>
      <c r="D290">
        <v>54.1</v>
      </c>
      <c r="E290" t="s">
        <v>31</v>
      </c>
      <c r="G290" s="1">
        <f t="shared" si="32"/>
        <v>43361</v>
      </c>
      <c r="H290" s="5">
        <f t="shared" si="33"/>
        <v>201809</v>
      </c>
      <c r="I290" s="5">
        <f t="shared" si="34"/>
        <v>2018</v>
      </c>
      <c r="J290">
        <f t="shared" si="35"/>
        <v>107.30578512396694</v>
      </c>
    </row>
    <row r="291" spans="1:10">
      <c r="A291" t="s">
        <v>30</v>
      </c>
      <c r="B291">
        <v>6853020</v>
      </c>
      <c r="C291" s="1">
        <v>43362</v>
      </c>
      <c r="D291">
        <v>47.1</v>
      </c>
      <c r="E291" t="s">
        <v>31</v>
      </c>
      <c r="G291" s="1">
        <f t="shared" si="32"/>
        <v>43362</v>
      </c>
      <c r="H291" s="5">
        <f t="shared" si="33"/>
        <v>201809</v>
      </c>
      <c r="I291" s="5">
        <f t="shared" si="34"/>
        <v>2018</v>
      </c>
      <c r="J291">
        <f t="shared" si="35"/>
        <v>93.421487603305792</v>
      </c>
    </row>
    <row r="292" spans="1:10">
      <c r="A292" t="s">
        <v>30</v>
      </c>
      <c r="B292">
        <v>6853020</v>
      </c>
      <c r="C292" s="1">
        <v>43363</v>
      </c>
      <c r="D292">
        <v>47.4</v>
      </c>
      <c r="E292" t="s">
        <v>31</v>
      </c>
      <c r="G292" s="1">
        <f t="shared" si="32"/>
        <v>43363</v>
      </c>
      <c r="H292" s="5">
        <f t="shared" si="33"/>
        <v>201809</v>
      </c>
      <c r="I292" s="5">
        <f t="shared" si="34"/>
        <v>2018</v>
      </c>
      <c r="J292">
        <f t="shared" si="35"/>
        <v>94.016528925619838</v>
      </c>
    </row>
    <row r="293" spans="1:10">
      <c r="A293" t="s">
        <v>30</v>
      </c>
      <c r="B293">
        <v>6853020</v>
      </c>
      <c r="C293" s="1">
        <v>43364</v>
      </c>
      <c r="D293">
        <v>114</v>
      </c>
      <c r="E293" t="s">
        <v>31</v>
      </c>
      <c r="G293" s="1">
        <f t="shared" si="32"/>
        <v>43364</v>
      </c>
      <c r="H293" s="5">
        <f t="shared" si="33"/>
        <v>201809</v>
      </c>
      <c r="I293" s="5">
        <f t="shared" si="34"/>
        <v>2018</v>
      </c>
      <c r="J293">
        <f t="shared" si="35"/>
        <v>226.11570247933884</v>
      </c>
    </row>
    <row r="294" spans="1:10">
      <c r="A294" t="s">
        <v>30</v>
      </c>
      <c r="B294">
        <v>6853020</v>
      </c>
      <c r="C294" s="1">
        <v>43365</v>
      </c>
      <c r="D294">
        <v>85.2</v>
      </c>
      <c r="E294" t="s">
        <v>31</v>
      </c>
      <c r="G294" s="1">
        <f t="shared" si="32"/>
        <v>43365</v>
      </c>
      <c r="H294" s="5">
        <f t="shared" si="33"/>
        <v>201809</v>
      </c>
      <c r="I294" s="5">
        <f t="shared" si="34"/>
        <v>2018</v>
      </c>
      <c r="J294">
        <f t="shared" si="35"/>
        <v>168.9917355371901</v>
      </c>
    </row>
    <row r="295" spans="1:10">
      <c r="A295" t="s">
        <v>30</v>
      </c>
      <c r="B295">
        <v>6853020</v>
      </c>
      <c r="C295" s="1">
        <v>43366</v>
      </c>
      <c r="D295">
        <v>66.599999999999994</v>
      </c>
      <c r="E295" t="s">
        <v>31</v>
      </c>
      <c r="G295" s="1">
        <f t="shared" si="32"/>
        <v>43366</v>
      </c>
      <c r="H295" s="5">
        <f t="shared" si="33"/>
        <v>201809</v>
      </c>
      <c r="I295" s="5">
        <f t="shared" si="34"/>
        <v>2018</v>
      </c>
      <c r="J295">
        <f t="shared" si="35"/>
        <v>132.099173553719</v>
      </c>
    </row>
    <row r="296" spans="1:10">
      <c r="A296" t="s">
        <v>30</v>
      </c>
      <c r="B296">
        <v>6853020</v>
      </c>
      <c r="C296" s="1">
        <v>43367</v>
      </c>
      <c r="D296">
        <v>51.4</v>
      </c>
      <c r="E296" t="s">
        <v>31</v>
      </c>
      <c r="G296" s="1">
        <f t="shared" si="32"/>
        <v>43367</v>
      </c>
      <c r="H296" s="5">
        <f t="shared" si="33"/>
        <v>201809</v>
      </c>
      <c r="I296" s="5">
        <f t="shared" si="34"/>
        <v>2018</v>
      </c>
      <c r="J296">
        <f t="shared" si="35"/>
        <v>101.9504132231405</v>
      </c>
    </row>
    <row r="297" spans="1:10">
      <c r="A297" t="s">
        <v>30</v>
      </c>
      <c r="B297">
        <v>6853020</v>
      </c>
      <c r="C297" s="1">
        <v>43368</v>
      </c>
      <c r="D297">
        <v>47</v>
      </c>
      <c r="E297" t="s">
        <v>31</v>
      </c>
      <c r="G297" s="1">
        <f t="shared" si="32"/>
        <v>43368</v>
      </c>
      <c r="H297" s="5">
        <f t="shared" si="33"/>
        <v>201809</v>
      </c>
      <c r="I297" s="5">
        <f t="shared" si="34"/>
        <v>2018</v>
      </c>
      <c r="J297">
        <f t="shared" si="35"/>
        <v>93.223140495867767</v>
      </c>
    </row>
    <row r="298" spans="1:10">
      <c r="A298" t="s">
        <v>30</v>
      </c>
      <c r="B298">
        <v>6853020</v>
      </c>
      <c r="C298" s="1">
        <v>43369</v>
      </c>
      <c r="D298">
        <v>42.1</v>
      </c>
      <c r="E298" t="s">
        <v>31</v>
      </c>
      <c r="G298" s="1">
        <f t="shared" si="32"/>
        <v>43369</v>
      </c>
      <c r="H298" s="5">
        <f t="shared" si="33"/>
        <v>201809</v>
      </c>
      <c r="I298" s="5">
        <f t="shared" si="34"/>
        <v>2018</v>
      </c>
      <c r="J298">
        <f t="shared" si="35"/>
        <v>83.504132231404952</v>
      </c>
    </row>
    <row r="299" spans="1:10">
      <c r="A299" t="s">
        <v>30</v>
      </c>
      <c r="B299">
        <v>6853020</v>
      </c>
      <c r="C299" s="1">
        <v>43370</v>
      </c>
      <c r="D299">
        <v>40.1</v>
      </c>
      <c r="E299" t="s">
        <v>31</v>
      </c>
      <c r="G299" s="1">
        <f t="shared" si="32"/>
        <v>43370</v>
      </c>
      <c r="H299" s="5">
        <f t="shared" si="33"/>
        <v>201809</v>
      </c>
      <c r="I299" s="5">
        <f t="shared" si="34"/>
        <v>2018</v>
      </c>
      <c r="J299">
        <f t="shared" si="35"/>
        <v>79.537190082644628</v>
      </c>
    </row>
    <row r="300" spans="1:10">
      <c r="A300" t="s">
        <v>30</v>
      </c>
      <c r="B300">
        <v>6853020</v>
      </c>
      <c r="C300" s="1">
        <v>43371</v>
      </c>
      <c r="D300">
        <v>37</v>
      </c>
      <c r="E300" t="s">
        <v>31</v>
      </c>
      <c r="G300" s="1">
        <f t="shared" si="32"/>
        <v>43371</v>
      </c>
      <c r="H300" s="5">
        <f t="shared" si="33"/>
        <v>201809</v>
      </c>
      <c r="I300" s="5">
        <f t="shared" si="34"/>
        <v>2018</v>
      </c>
      <c r="J300">
        <f t="shared" si="35"/>
        <v>73.388429752066116</v>
      </c>
    </row>
    <row r="301" spans="1:10">
      <c r="A301" t="s">
        <v>30</v>
      </c>
      <c r="B301">
        <v>6853020</v>
      </c>
      <c r="C301" s="1">
        <v>43372</v>
      </c>
      <c r="D301">
        <v>36.9</v>
      </c>
      <c r="E301" t="s">
        <v>31</v>
      </c>
      <c r="G301" s="1">
        <f t="shared" si="32"/>
        <v>43372</v>
      </c>
      <c r="H301" s="5">
        <f t="shared" si="33"/>
        <v>201809</v>
      </c>
      <c r="I301" s="5">
        <f t="shared" si="34"/>
        <v>2018</v>
      </c>
      <c r="J301">
        <f t="shared" si="35"/>
        <v>73.190082644628106</v>
      </c>
    </row>
    <row r="302" spans="1:10">
      <c r="A302" t="s">
        <v>30</v>
      </c>
      <c r="B302">
        <v>6853020</v>
      </c>
      <c r="C302" s="1">
        <v>43373</v>
      </c>
      <c r="D302">
        <v>42.8</v>
      </c>
      <c r="E302" t="s">
        <v>31</v>
      </c>
      <c r="G302" s="1">
        <f t="shared" si="32"/>
        <v>43373</v>
      </c>
      <c r="H302" s="5">
        <f t="shared" si="33"/>
        <v>201809</v>
      </c>
      <c r="I302" s="5">
        <f t="shared" si="34"/>
        <v>2018</v>
      </c>
      <c r="J302">
        <f t="shared" si="35"/>
        <v>84.892561983471069</v>
      </c>
    </row>
    <row r="303" spans="1:10">
      <c r="A303" t="s">
        <v>30</v>
      </c>
      <c r="B303">
        <v>6853020</v>
      </c>
      <c r="C303" s="1">
        <v>43374</v>
      </c>
      <c r="D303">
        <v>49.6</v>
      </c>
      <c r="E303" t="s">
        <v>31</v>
      </c>
      <c r="G303" s="1">
        <f t="shared" si="32"/>
        <v>43374</v>
      </c>
      <c r="H303" s="5">
        <f t="shared" si="33"/>
        <v>201810</v>
      </c>
      <c r="I303" s="5">
        <f t="shared" si="34"/>
        <v>2018</v>
      </c>
      <c r="J303">
        <f t="shared" si="35"/>
        <v>98.380165289256198</v>
      </c>
    </row>
    <row r="304" spans="1:10">
      <c r="A304" t="s">
        <v>30</v>
      </c>
      <c r="B304">
        <v>6853020</v>
      </c>
      <c r="C304" s="1">
        <v>43375</v>
      </c>
      <c r="D304">
        <v>50.1</v>
      </c>
      <c r="E304" t="s">
        <v>31</v>
      </c>
      <c r="G304" s="1">
        <f t="shared" si="32"/>
        <v>43375</v>
      </c>
      <c r="H304" s="5">
        <f t="shared" si="33"/>
        <v>201810</v>
      </c>
      <c r="I304" s="5">
        <f t="shared" si="34"/>
        <v>2018</v>
      </c>
      <c r="J304">
        <f t="shared" si="35"/>
        <v>99.371900826446279</v>
      </c>
    </row>
    <row r="305" spans="1:10">
      <c r="A305" t="s">
        <v>30</v>
      </c>
      <c r="B305">
        <v>6853020</v>
      </c>
      <c r="C305" s="1">
        <v>43376</v>
      </c>
      <c r="D305">
        <v>49.3</v>
      </c>
      <c r="E305" t="s">
        <v>31</v>
      </c>
      <c r="G305" s="1">
        <f t="shared" si="32"/>
        <v>43376</v>
      </c>
      <c r="H305" s="5">
        <f t="shared" si="33"/>
        <v>201810</v>
      </c>
      <c r="I305" s="5">
        <f t="shared" si="34"/>
        <v>2018</v>
      </c>
      <c r="J305">
        <f t="shared" si="35"/>
        <v>97.785123966942152</v>
      </c>
    </row>
    <row r="306" spans="1:10">
      <c r="A306" t="s">
        <v>30</v>
      </c>
      <c r="B306">
        <v>6853020</v>
      </c>
      <c r="C306" s="1">
        <v>43377</v>
      </c>
      <c r="D306">
        <v>40.200000000000003</v>
      </c>
      <c r="E306" t="s">
        <v>31</v>
      </c>
      <c r="G306" s="1">
        <f t="shared" si="32"/>
        <v>43377</v>
      </c>
      <c r="H306" s="5">
        <f t="shared" si="33"/>
        <v>201810</v>
      </c>
      <c r="I306" s="5">
        <f t="shared" si="34"/>
        <v>2018</v>
      </c>
      <c r="J306">
        <f t="shared" si="35"/>
        <v>79.735537190082638</v>
      </c>
    </row>
    <row r="307" spans="1:10">
      <c r="A307" t="s">
        <v>30</v>
      </c>
      <c r="B307">
        <v>6853020</v>
      </c>
      <c r="C307" s="1">
        <v>43378</v>
      </c>
      <c r="D307">
        <v>38.6</v>
      </c>
      <c r="E307" t="s">
        <v>31</v>
      </c>
      <c r="G307" s="1">
        <f t="shared" si="32"/>
        <v>43378</v>
      </c>
      <c r="H307" s="5">
        <f t="shared" si="33"/>
        <v>201810</v>
      </c>
      <c r="I307" s="5">
        <f t="shared" si="34"/>
        <v>2018</v>
      </c>
      <c r="J307">
        <f t="shared" si="35"/>
        <v>76.561983471074385</v>
      </c>
    </row>
    <row r="308" spans="1:10">
      <c r="A308" t="s">
        <v>30</v>
      </c>
      <c r="B308">
        <v>6853020</v>
      </c>
      <c r="C308" s="1">
        <v>43379</v>
      </c>
      <c r="D308">
        <v>40.9</v>
      </c>
      <c r="E308" t="s">
        <v>31</v>
      </c>
      <c r="G308" s="1">
        <f t="shared" si="32"/>
        <v>43379</v>
      </c>
      <c r="H308" s="5">
        <f t="shared" si="33"/>
        <v>201810</v>
      </c>
      <c r="I308" s="5">
        <f t="shared" si="34"/>
        <v>2018</v>
      </c>
      <c r="J308">
        <f t="shared" si="35"/>
        <v>81.123966942148755</v>
      </c>
    </row>
    <row r="309" spans="1:10">
      <c r="A309" t="s">
        <v>30</v>
      </c>
      <c r="B309">
        <v>6853020</v>
      </c>
      <c r="C309" s="1">
        <v>43380</v>
      </c>
      <c r="D309">
        <v>52</v>
      </c>
      <c r="E309" t="s">
        <v>31</v>
      </c>
      <c r="G309" s="1">
        <f t="shared" si="32"/>
        <v>43380</v>
      </c>
      <c r="H309" s="5">
        <f t="shared" si="33"/>
        <v>201810</v>
      </c>
      <c r="I309" s="5">
        <f t="shared" si="34"/>
        <v>2018</v>
      </c>
      <c r="J309">
        <f t="shared" si="35"/>
        <v>103.14049586776859</v>
      </c>
    </row>
    <row r="310" spans="1:10">
      <c r="A310" t="s">
        <v>30</v>
      </c>
      <c r="B310">
        <v>6853020</v>
      </c>
      <c r="C310" s="1">
        <v>43381</v>
      </c>
      <c r="D310">
        <v>84.4</v>
      </c>
      <c r="E310" t="s">
        <v>31</v>
      </c>
      <c r="G310" s="1">
        <f t="shared" si="32"/>
        <v>43381</v>
      </c>
      <c r="H310" s="5">
        <f t="shared" si="33"/>
        <v>201810</v>
      </c>
      <c r="I310" s="5">
        <f t="shared" si="34"/>
        <v>2018</v>
      </c>
      <c r="J310">
        <f t="shared" si="35"/>
        <v>167.40495867768595</v>
      </c>
    </row>
    <row r="311" spans="1:10">
      <c r="A311" t="s">
        <v>30</v>
      </c>
      <c r="B311">
        <v>6853020</v>
      </c>
      <c r="C311" s="1">
        <v>43382</v>
      </c>
      <c r="D311">
        <v>272</v>
      </c>
      <c r="E311" t="s">
        <v>31</v>
      </c>
      <c r="G311" s="1">
        <f t="shared" si="32"/>
        <v>43382</v>
      </c>
      <c r="H311" s="5">
        <f t="shared" si="33"/>
        <v>201810</v>
      </c>
      <c r="I311" s="5">
        <f t="shared" si="34"/>
        <v>2018</v>
      </c>
      <c r="J311">
        <f t="shared" si="35"/>
        <v>539.50413223140492</v>
      </c>
    </row>
    <row r="312" spans="1:10">
      <c r="A312" t="s">
        <v>30</v>
      </c>
      <c r="B312">
        <v>6853020</v>
      </c>
      <c r="C312" s="1">
        <v>43383</v>
      </c>
      <c r="D312">
        <v>652</v>
      </c>
      <c r="E312" t="s">
        <v>31</v>
      </c>
      <c r="G312" s="1">
        <f t="shared" si="32"/>
        <v>43383</v>
      </c>
      <c r="H312" s="5">
        <f t="shared" si="33"/>
        <v>201810</v>
      </c>
      <c r="I312" s="5">
        <f t="shared" si="34"/>
        <v>2018</v>
      </c>
      <c r="J312">
        <f t="shared" si="35"/>
        <v>1293.2231404958677</v>
      </c>
    </row>
    <row r="313" spans="1:10">
      <c r="A313" t="s">
        <v>30</v>
      </c>
      <c r="B313">
        <v>6853020</v>
      </c>
      <c r="C313" s="1">
        <v>43384</v>
      </c>
      <c r="D313">
        <v>449</v>
      </c>
      <c r="E313" t="s">
        <v>31</v>
      </c>
      <c r="G313" s="1">
        <f t="shared" si="32"/>
        <v>43384</v>
      </c>
      <c r="H313" s="5">
        <f t="shared" si="33"/>
        <v>201810</v>
      </c>
      <c r="I313" s="5">
        <f t="shared" si="34"/>
        <v>2018</v>
      </c>
      <c r="J313">
        <f t="shared" si="35"/>
        <v>890.57851239669424</v>
      </c>
    </row>
    <row r="314" spans="1:10">
      <c r="A314" t="s">
        <v>30</v>
      </c>
      <c r="B314">
        <v>6853020</v>
      </c>
      <c r="C314" s="1">
        <v>43385</v>
      </c>
      <c r="D314">
        <v>244</v>
      </c>
      <c r="E314" t="s">
        <v>31</v>
      </c>
      <c r="G314" s="1">
        <f t="shared" si="32"/>
        <v>43385</v>
      </c>
      <c r="H314" s="5">
        <f t="shared" si="33"/>
        <v>201810</v>
      </c>
      <c r="I314" s="5">
        <f t="shared" si="34"/>
        <v>2018</v>
      </c>
      <c r="J314">
        <f t="shared" si="35"/>
        <v>483.96694214876032</v>
      </c>
    </row>
    <row r="315" spans="1:10">
      <c r="A315" t="s">
        <v>30</v>
      </c>
      <c r="B315">
        <v>6853020</v>
      </c>
      <c r="C315" s="1">
        <v>43386</v>
      </c>
      <c r="D315">
        <v>183</v>
      </c>
      <c r="E315" t="s">
        <v>31</v>
      </c>
      <c r="G315" s="1">
        <f t="shared" si="32"/>
        <v>43386</v>
      </c>
      <c r="H315" s="5">
        <f t="shared" si="33"/>
        <v>201810</v>
      </c>
      <c r="I315" s="5">
        <f t="shared" si="34"/>
        <v>2018</v>
      </c>
      <c r="J315">
        <f t="shared" si="35"/>
        <v>362.97520661157023</v>
      </c>
    </row>
    <row r="316" spans="1:10">
      <c r="A316" t="s">
        <v>30</v>
      </c>
      <c r="B316">
        <v>6853020</v>
      </c>
      <c r="C316" s="1">
        <v>43387</v>
      </c>
      <c r="D316">
        <v>162</v>
      </c>
      <c r="E316" t="s">
        <v>31</v>
      </c>
      <c r="G316" s="1">
        <f t="shared" si="32"/>
        <v>43387</v>
      </c>
      <c r="H316" s="5">
        <f t="shared" si="33"/>
        <v>201810</v>
      </c>
      <c r="I316" s="5">
        <f t="shared" si="34"/>
        <v>2018</v>
      </c>
      <c r="J316">
        <f t="shared" si="35"/>
        <v>321.32231404958679</v>
      </c>
    </row>
    <row r="317" spans="1:10">
      <c r="A317" t="s">
        <v>30</v>
      </c>
      <c r="B317">
        <v>6853020</v>
      </c>
      <c r="C317" s="1">
        <v>43388</v>
      </c>
      <c r="D317">
        <v>149</v>
      </c>
      <c r="E317" t="s">
        <v>31</v>
      </c>
      <c r="G317" s="1">
        <f t="shared" si="32"/>
        <v>43388</v>
      </c>
      <c r="H317" s="5">
        <f t="shared" si="33"/>
        <v>201810</v>
      </c>
      <c r="I317" s="5">
        <f t="shared" si="34"/>
        <v>2018</v>
      </c>
      <c r="J317">
        <f t="shared" si="35"/>
        <v>295.53719008264466</v>
      </c>
    </row>
    <row r="318" spans="1:10">
      <c r="A318" t="s">
        <v>30</v>
      </c>
      <c r="B318">
        <v>6853020</v>
      </c>
      <c r="C318" s="1">
        <v>43389</v>
      </c>
      <c r="D318">
        <v>142</v>
      </c>
      <c r="E318" t="s">
        <v>31</v>
      </c>
      <c r="G318" s="1">
        <f t="shared" si="32"/>
        <v>43389</v>
      </c>
      <c r="H318" s="5">
        <f t="shared" si="33"/>
        <v>201810</v>
      </c>
      <c r="I318" s="5">
        <f t="shared" si="34"/>
        <v>2018</v>
      </c>
      <c r="J318">
        <f t="shared" si="35"/>
        <v>281.65289256198349</v>
      </c>
    </row>
    <row r="319" spans="1:10">
      <c r="A319" t="s">
        <v>30</v>
      </c>
      <c r="B319">
        <v>6853020</v>
      </c>
      <c r="C319" s="1">
        <v>43390</v>
      </c>
      <c r="D319">
        <v>136</v>
      </c>
      <c r="E319" t="s">
        <v>31</v>
      </c>
      <c r="G319" s="1">
        <f t="shared" si="32"/>
        <v>43390</v>
      </c>
      <c r="H319" s="5">
        <f t="shared" si="33"/>
        <v>201810</v>
      </c>
      <c r="I319" s="5">
        <f t="shared" si="34"/>
        <v>2018</v>
      </c>
      <c r="J319">
        <f t="shared" si="35"/>
        <v>269.75206611570246</v>
      </c>
    </row>
    <row r="320" spans="1:10">
      <c r="A320" t="s">
        <v>30</v>
      </c>
      <c r="B320">
        <v>6853020</v>
      </c>
      <c r="C320" s="1">
        <v>43391</v>
      </c>
      <c r="D320">
        <v>130</v>
      </c>
      <c r="E320" t="s">
        <v>31</v>
      </c>
      <c r="G320" s="1">
        <f t="shared" si="32"/>
        <v>43391</v>
      </c>
      <c r="H320" s="5">
        <f t="shared" si="33"/>
        <v>201810</v>
      </c>
      <c r="I320" s="5">
        <f t="shared" si="34"/>
        <v>2018</v>
      </c>
      <c r="J320">
        <f t="shared" si="35"/>
        <v>257.85123966942149</v>
      </c>
    </row>
    <row r="321" spans="1:10">
      <c r="A321" t="s">
        <v>30</v>
      </c>
      <c r="B321">
        <v>6853020</v>
      </c>
      <c r="C321" s="1">
        <v>43392</v>
      </c>
      <c r="D321">
        <v>124</v>
      </c>
      <c r="E321" t="s">
        <v>31</v>
      </c>
      <c r="G321" s="1">
        <f t="shared" si="32"/>
        <v>43392</v>
      </c>
      <c r="H321" s="5">
        <f t="shared" si="33"/>
        <v>201810</v>
      </c>
      <c r="I321" s="5">
        <f t="shared" si="34"/>
        <v>2018</v>
      </c>
      <c r="J321">
        <f t="shared" si="35"/>
        <v>245.95041322314049</v>
      </c>
    </row>
    <row r="322" spans="1:10">
      <c r="A322" t="s">
        <v>30</v>
      </c>
      <c r="B322">
        <v>6853020</v>
      </c>
      <c r="C322" s="1">
        <v>43393</v>
      </c>
      <c r="D322">
        <v>116</v>
      </c>
      <c r="E322" t="s">
        <v>31</v>
      </c>
      <c r="G322" s="1">
        <f t="shared" si="32"/>
        <v>43393</v>
      </c>
      <c r="H322" s="5">
        <f t="shared" si="33"/>
        <v>201810</v>
      </c>
      <c r="I322" s="5">
        <f t="shared" si="34"/>
        <v>2018</v>
      </c>
      <c r="J322">
        <f t="shared" si="35"/>
        <v>230.08264462809916</v>
      </c>
    </row>
    <row r="323" spans="1:10">
      <c r="A323" t="s">
        <v>30</v>
      </c>
      <c r="B323">
        <v>6853020</v>
      </c>
      <c r="C323" s="1">
        <v>43394</v>
      </c>
      <c r="D323">
        <v>110</v>
      </c>
      <c r="E323" t="s">
        <v>31</v>
      </c>
      <c r="G323" s="1">
        <f t="shared" si="32"/>
        <v>43394</v>
      </c>
      <c r="H323" s="5">
        <f t="shared" si="33"/>
        <v>201810</v>
      </c>
      <c r="I323" s="5">
        <f t="shared" si="34"/>
        <v>2018</v>
      </c>
      <c r="J323">
        <f t="shared" si="35"/>
        <v>218.18181818181819</v>
      </c>
    </row>
    <row r="324" spans="1:10">
      <c r="A324" t="s">
        <v>30</v>
      </c>
      <c r="B324">
        <v>6853020</v>
      </c>
      <c r="C324" s="1">
        <v>43395</v>
      </c>
      <c r="D324">
        <v>108</v>
      </c>
      <c r="E324" t="s">
        <v>31</v>
      </c>
      <c r="G324" s="1">
        <f t="shared" si="32"/>
        <v>43395</v>
      </c>
      <c r="H324" s="5">
        <f t="shared" si="33"/>
        <v>201810</v>
      </c>
      <c r="I324" s="5">
        <f t="shared" si="34"/>
        <v>2018</v>
      </c>
      <c r="J324">
        <f t="shared" si="35"/>
        <v>214.21487603305786</v>
      </c>
    </row>
    <row r="325" spans="1:10">
      <c r="A325" t="s">
        <v>30</v>
      </c>
      <c r="B325">
        <v>6853020</v>
      </c>
      <c r="C325" s="1">
        <v>43396</v>
      </c>
      <c r="D325">
        <v>104</v>
      </c>
      <c r="E325" t="s">
        <v>31</v>
      </c>
      <c r="G325" s="1">
        <f t="shared" si="32"/>
        <v>43396</v>
      </c>
      <c r="H325" s="5">
        <f t="shared" si="33"/>
        <v>201810</v>
      </c>
      <c r="I325" s="5">
        <f t="shared" si="34"/>
        <v>2018</v>
      </c>
      <c r="J325">
        <f t="shared" si="35"/>
        <v>206.28099173553719</v>
      </c>
    </row>
    <row r="326" spans="1:10">
      <c r="A326" t="s">
        <v>30</v>
      </c>
      <c r="B326">
        <v>6853020</v>
      </c>
      <c r="C326" s="1">
        <v>43397</v>
      </c>
      <c r="D326">
        <v>102</v>
      </c>
      <c r="E326" t="s">
        <v>31</v>
      </c>
      <c r="G326" s="1">
        <f t="shared" si="32"/>
        <v>43397</v>
      </c>
      <c r="H326" s="5">
        <f t="shared" si="33"/>
        <v>201810</v>
      </c>
      <c r="I326" s="5">
        <f t="shared" si="34"/>
        <v>2018</v>
      </c>
      <c r="J326">
        <f t="shared" si="35"/>
        <v>202.31404958677686</v>
      </c>
    </row>
    <row r="327" spans="1:10">
      <c r="A327" t="s">
        <v>30</v>
      </c>
      <c r="B327">
        <v>6853020</v>
      </c>
      <c r="C327" s="1">
        <v>43398</v>
      </c>
      <c r="D327">
        <v>122</v>
      </c>
      <c r="E327" t="s">
        <v>31</v>
      </c>
      <c r="G327" s="1">
        <f t="shared" si="32"/>
        <v>43398</v>
      </c>
      <c r="H327" s="5">
        <f t="shared" si="33"/>
        <v>201810</v>
      </c>
      <c r="I327" s="5">
        <f t="shared" si="34"/>
        <v>2018</v>
      </c>
      <c r="J327">
        <f t="shared" si="35"/>
        <v>241.98347107438016</v>
      </c>
    </row>
    <row r="328" spans="1:10">
      <c r="A328" t="s">
        <v>30</v>
      </c>
      <c r="B328">
        <v>6853020</v>
      </c>
      <c r="C328" s="1">
        <v>43399</v>
      </c>
      <c r="D328">
        <v>126</v>
      </c>
      <c r="E328" t="s">
        <v>31</v>
      </c>
      <c r="G328" s="1">
        <f t="shared" si="32"/>
        <v>43399</v>
      </c>
      <c r="H328" s="5">
        <f t="shared" si="33"/>
        <v>201810</v>
      </c>
      <c r="I328" s="5">
        <f t="shared" si="34"/>
        <v>2018</v>
      </c>
      <c r="J328">
        <f t="shared" si="35"/>
        <v>249.91735537190084</v>
      </c>
    </row>
    <row r="329" spans="1:10">
      <c r="A329" t="s">
        <v>30</v>
      </c>
      <c r="B329">
        <v>6853020</v>
      </c>
      <c r="C329" s="1">
        <v>43400</v>
      </c>
      <c r="D329">
        <v>120</v>
      </c>
      <c r="E329" t="s">
        <v>31</v>
      </c>
      <c r="G329" s="1">
        <f t="shared" si="32"/>
        <v>43400</v>
      </c>
      <c r="H329" s="5">
        <f t="shared" si="33"/>
        <v>201810</v>
      </c>
      <c r="I329" s="5">
        <f t="shared" si="34"/>
        <v>2018</v>
      </c>
      <c r="J329">
        <f t="shared" si="35"/>
        <v>238.01652892561984</v>
      </c>
    </row>
    <row r="330" spans="1:10">
      <c r="A330" t="s">
        <v>30</v>
      </c>
      <c r="B330">
        <v>6853020</v>
      </c>
      <c r="C330" s="1">
        <v>43401</v>
      </c>
      <c r="D330">
        <v>113</v>
      </c>
      <c r="E330" t="s">
        <v>31</v>
      </c>
      <c r="G330" s="1">
        <f t="shared" si="32"/>
        <v>43401</v>
      </c>
      <c r="H330" s="5">
        <f t="shared" si="33"/>
        <v>201810</v>
      </c>
      <c r="I330" s="5">
        <f t="shared" si="34"/>
        <v>2018</v>
      </c>
      <c r="J330">
        <f t="shared" si="35"/>
        <v>224.13223140495867</v>
      </c>
    </row>
    <row r="331" spans="1:10">
      <c r="A331" t="s">
        <v>30</v>
      </c>
      <c r="B331">
        <v>6853020</v>
      </c>
      <c r="C331" s="1">
        <v>43402</v>
      </c>
      <c r="D331">
        <v>109</v>
      </c>
      <c r="E331" t="s">
        <v>31</v>
      </c>
      <c r="G331" s="1">
        <f t="shared" si="32"/>
        <v>43402</v>
      </c>
      <c r="H331" s="5">
        <f t="shared" si="33"/>
        <v>201810</v>
      </c>
      <c r="I331" s="5">
        <f t="shared" si="34"/>
        <v>2018</v>
      </c>
      <c r="J331">
        <f t="shared" si="35"/>
        <v>216.19834710743802</v>
      </c>
    </row>
    <row r="332" spans="1:10">
      <c r="A332" t="s">
        <v>30</v>
      </c>
      <c r="B332">
        <v>6853020</v>
      </c>
      <c r="C332" s="1">
        <v>43403</v>
      </c>
      <c r="D332">
        <v>107</v>
      </c>
      <c r="E332" t="s">
        <v>31</v>
      </c>
      <c r="G332" s="1">
        <f t="shared" si="32"/>
        <v>43403</v>
      </c>
      <c r="H332" s="5">
        <f t="shared" si="33"/>
        <v>201810</v>
      </c>
      <c r="I332" s="5">
        <f t="shared" si="34"/>
        <v>2018</v>
      </c>
      <c r="J332">
        <f t="shared" si="35"/>
        <v>212.23140495867767</v>
      </c>
    </row>
    <row r="333" spans="1:10">
      <c r="A333" t="s">
        <v>30</v>
      </c>
      <c r="B333">
        <v>6853020</v>
      </c>
      <c r="C333" s="1">
        <v>43404</v>
      </c>
      <c r="D333">
        <v>105</v>
      </c>
      <c r="E333" t="s">
        <v>31</v>
      </c>
      <c r="G333" s="1">
        <f t="shared" si="32"/>
        <v>43404</v>
      </c>
      <c r="H333" s="5">
        <f t="shared" si="33"/>
        <v>201810</v>
      </c>
      <c r="I333" s="5">
        <f t="shared" si="34"/>
        <v>2018</v>
      </c>
      <c r="J333">
        <f t="shared" si="35"/>
        <v>208.26446280991735</v>
      </c>
    </row>
    <row r="334" spans="1:10">
      <c r="A334" t="s">
        <v>30</v>
      </c>
      <c r="B334">
        <v>6853020</v>
      </c>
      <c r="C334" s="1">
        <v>43405</v>
      </c>
      <c r="D334">
        <v>102</v>
      </c>
      <c r="E334" t="s">
        <v>31</v>
      </c>
      <c r="G334" s="1">
        <f t="shared" si="32"/>
        <v>43405</v>
      </c>
      <c r="H334" s="5">
        <f t="shared" si="33"/>
        <v>201811</v>
      </c>
      <c r="I334" s="5">
        <f t="shared" si="34"/>
        <v>2018</v>
      </c>
      <c r="J334">
        <f t="shared" si="35"/>
        <v>202.31404958677686</v>
      </c>
    </row>
    <row r="335" spans="1:10">
      <c r="A335" t="s">
        <v>30</v>
      </c>
      <c r="B335">
        <v>6853020</v>
      </c>
      <c r="C335" s="1">
        <v>43406</v>
      </c>
      <c r="D335">
        <v>102</v>
      </c>
      <c r="E335" t="s">
        <v>31</v>
      </c>
      <c r="G335" s="1">
        <f t="shared" si="32"/>
        <v>43406</v>
      </c>
      <c r="H335" s="5">
        <f t="shared" si="33"/>
        <v>201811</v>
      </c>
      <c r="I335" s="5">
        <f t="shared" si="34"/>
        <v>2018</v>
      </c>
      <c r="J335">
        <f t="shared" si="35"/>
        <v>202.31404958677686</v>
      </c>
    </row>
    <row r="336" spans="1:10">
      <c r="A336" t="s">
        <v>30</v>
      </c>
      <c r="B336">
        <v>6853020</v>
      </c>
      <c r="C336" s="1">
        <v>43407</v>
      </c>
      <c r="D336">
        <v>104</v>
      </c>
      <c r="E336" t="s">
        <v>31</v>
      </c>
      <c r="G336" s="1">
        <f t="shared" si="32"/>
        <v>43407</v>
      </c>
      <c r="H336" s="5">
        <f t="shared" si="33"/>
        <v>201811</v>
      </c>
      <c r="I336" s="5">
        <f t="shared" si="34"/>
        <v>2018</v>
      </c>
      <c r="J336">
        <f t="shared" si="35"/>
        <v>206.28099173553719</v>
      </c>
    </row>
    <row r="337" spans="1:10">
      <c r="A337" t="s">
        <v>30</v>
      </c>
      <c r="B337">
        <v>6853020</v>
      </c>
      <c r="C337" s="1">
        <v>43408</v>
      </c>
      <c r="D337">
        <v>103</v>
      </c>
      <c r="E337" t="s">
        <v>31</v>
      </c>
      <c r="G337" s="1">
        <f t="shared" si="32"/>
        <v>43408</v>
      </c>
      <c r="H337" s="5">
        <f t="shared" si="33"/>
        <v>201811</v>
      </c>
      <c r="I337" s="5">
        <f t="shared" si="34"/>
        <v>2018</v>
      </c>
      <c r="J337">
        <f t="shared" si="35"/>
        <v>204.29752066115702</v>
      </c>
    </row>
    <row r="338" spans="1:10">
      <c r="A338" t="s">
        <v>30</v>
      </c>
      <c r="B338">
        <v>6853020</v>
      </c>
      <c r="C338" s="1">
        <v>43409</v>
      </c>
      <c r="D338">
        <v>107</v>
      </c>
      <c r="E338" t="s">
        <v>31</v>
      </c>
      <c r="G338" s="1">
        <f t="shared" si="32"/>
        <v>43409</v>
      </c>
      <c r="H338" s="5">
        <f t="shared" si="33"/>
        <v>201811</v>
      </c>
      <c r="I338" s="5">
        <f t="shared" si="34"/>
        <v>2018</v>
      </c>
      <c r="J338">
        <f t="shared" si="35"/>
        <v>212.23140495867767</v>
      </c>
    </row>
    <row r="339" spans="1:10">
      <c r="A339" t="s">
        <v>30</v>
      </c>
      <c r="B339">
        <v>6853020</v>
      </c>
      <c r="C339" s="1">
        <v>43410</v>
      </c>
      <c r="D339">
        <v>103</v>
      </c>
      <c r="E339" t="s">
        <v>31</v>
      </c>
      <c r="G339" s="1">
        <f t="shared" si="32"/>
        <v>43410</v>
      </c>
      <c r="H339" s="5">
        <f t="shared" si="33"/>
        <v>201811</v>
      </c>
      <c r="I339" s="5">
        <f t="shared" si="34"/>
        <v>2018</v>
      </c>
      <c r="J339">
        <f t="shared" si="35"/>
        <v>204.29752066115702</v>
      </c>
    </row>
    <row r="340" spans="1:10">
      <c r="A340" t="s">
        <v>30</v>
      </c>
      <c r="B340">
        <v>6853020</v>
      </c>
      <c r="C340" s="1">
        <v>43411</v>
      </c>
      <c r="D340">
        <v>98</v>
      </c>
      <c r="E340" t="s">
        <v>31</v>
      </c>
      <c r="G340" s="1">
        <f t="shared" si="32"/>
        <v>43411</v>
      </c>
      <c r="H340" s="5">
        <f t="shared" si="33"/>
        <v>201811</v>
      </c>
      <c r="I340" s="5">
        <f t="shared" si="34"/>
        <v>2018</v>
      </c>
      <c r="J340">
        <f t="shared" si="35"/>
        <v>194.38016528925621</v>
      </c>
    </row>
    <row r="341" spans="1:10">
      <c r="A341" t="s">
        <v>30</v>
      </c>
      <c r="B341">
        <v>6853020</v>
      </c>
      <c r="C341" s="1">
        <v>43412</v>
      </c>
      <c r="D341">
        <v>96.5</v>
      </c>
      <c r="E341" t="s">
        <v>31</v>
      </c>
      <c r="G341" s="1">
        <f t="shared" si="32"/>
        <v>43412</v>
      </c>
      <c r="H341" s="5">
        <f t="shared" si="33"/>
        <v>201811</v>
      </c>
      <c r="I341" s="5">
        <f t="shared" si="34"/>
        <v>2018</v>
      </c>
      <c r="J341">
        <f t="shared" si="35"/>
        <v>191.40495867768595</v>
      </c>
    </row>
    <row r="342" spans="1:10">
      <c r="A342" t="s">
        <v>30</v>
      </c>
      <c r="B342">
        <v>6853020</v>
      </c>
      <c r="C342" s="1">
        <v>43413</v>
      </c>
      <c r="D342">
        <v>95.2</v>
      </c>
      <c r="E342" t="s">
        <v>31</v>
      </c>
      <c r="G342" s="1">
        <f t="shared" si="32"/>
        <v>43413</v>
      </c>
      <c r="H342" s="5">
        <f t="shared" si="33"/>
        <v>201811</v>
      </c>
      <c r="I342" s="5">
        <f t="shared" si="34"/>
        <v>2018</v>
      </c>
      <c r="J342">
        <f t="shared" si="35"/>
        <v>188.82644628099175</v>
      </c>
    </row>
    <row r="343" spans="1:10">
      <c r="A343" t="s">
        <v>30</v>
      </c>
      <c r="B343">
        <v>6853020</v>
      </c>
      <c r="C343" s="1">
        <v>43414</v>
      </c>
      <c r="D343">
        <v>88.8</v>
      </c>
      <c r="E343" t="s">
        <v>31</v>
      </c>
      <c r="G343" s="1">
        <f t="shared" si="32"/>
        <v>43414</v>
      </c>
      <c r="H343" s="5">
        <f t="shared" si="33"/>
        <v>201811</v>
      </c>
      <c r="I343" s="5">
        <f t="shared" si="34"/>
        <v>2018</v>
      </c>
      <c r="J343">
        <f t="shared" si="35"/>
        <v>176.13223140495867</v>
      </c>
    </row>
    <row r="344" spans="1:10">
      <c r="A344" t="s">
        <v>30</v>
      </c>
      <c r="B344">
        <v>6853020</v>
      </c>
      <c r="C344" s="1">
        <v>43415</v>
      </c>
      <c r="D344">
        <v>99.9</v>
      </c>
      <c r="E344" t="s">
        <v>31</v>
      </c>
      <c r="G344" s="1">
        <f t="shared" si="32"/>
        <v>43415</v>
      </c>
      <c r="H344" s="5">
        <f t="shared" si="33"/>
        <v>201811</v>
      </c>
      <c r="I344" s="5">
        <f t="shared" si="34"/>
        <v>2018</v>
      </c>
      <c r="J344">
        <f t="shared" si="35"/>
        <v>198.14876033057851</v>
      </c>
    </row>
    <row r="345" spans="1:10">
      <c r="A345" t="s">
        <v>30</v>
      </c>
      <c r="B345">
        <v>6853020</v>
      </c>
      <c r="C345" s="1">
        <v>43416</v>
      </c>
      <c r="D345">
        <v>97</v>
      </c>
      <c r="E345" t="s">
        <v>31</v>
      </c>
      <c r="G345" s="1">
        <f t="shared" si="32"/>
        <v>43416</v>
      </c>
      <c r="H345" s="5">
        <f t="shared" si="33"/>
        <v>201811</v>
      </c>
      <c r="I345" s="5">
        <f t="shared" si="34"/>
        <v>2018</v>
      </c>
      <c r="J345">
        <f t="shared" si="35"/>
        <v>192.39669421487602</v>
      </c>
    </row>
    <row r="346" spans="1:10">
      <c r="A346" t="s">
        <v>30</v>
      </c>
      <c r="B346">
        <v>6853020</v>
      </c>
      <c r="C346" s="1">
        <v>43417</v>
      </c>
      <c r="D346">
        <v>87.4</v>
      </c>
      <c r="E346" t="s">
        <v>31</v>
      </c>
      <c r="G346" s="1">
        <f t="shared" si="32"/>
        <v>43417</v>
      </c>
      <c r="H346" s="5">
        <f t="shared" si="33"/>
        <v>201811</v>
      </c>
      <c r="I346" s="5">
        <f t="shared" si="34"/>
        <v>2018</v>
      </c>
      <c r="J346">
        <f t="shared" si="35"/>
        <v>173.35537190082644</v>
      </c>
    </row>
    <row r="347" spans="1:10">
      <c r="A347" t="s">
        <v>30</v>
      </c>
      <c r="B347">
        <v>6853020</v>
      </c>
      <c r="C347" s="1">
        <v>43418</v>
      </c>
      <c r="D347">
        <v>97.7</v>
      </c>
      <c r="E347" t="s">
        <v>31</v>
      </c>
      <c r="G347" s="1">
        <f t="shared" si="32"/>
        <v>43418</v>
      </c>
      <c r="H347" s="5">
        <f t="shared" si="33"/>
        <v>201811</v>
      </c>
      <c r="I347" s="5">
        <f t="shared" si="34"/>
        <v>2018</v>
      </c>
      <c r="J347">
        <f t="shared" si="35"/>
        <v>193.78512396694214</v>
      </c>
    </row>
    <row r="348" spans="1:10">
      <c r="A348" t="s">
        <v>30</v>
      </c>
      <c r="B348">
        <v>6853020</v>
      </c>
      <c r="C348" s="1">
        <v>43419</v>
      </c>
      <c r="D348">
        <v>103</v>
      </c>
      <c r="E348" t="s">
        <v>31</v>
      </c>
      <c r="G348" s="1">
        <f t="shared" si="32"/>
        <v>43419</v>
      </c>
      <c r="H348" s="5">
        <f t="shared" si="33"/>
        <v>201811</v>
      </c>
      <c r="I348" s="5">
        <f t="shared" si="34"/>
        <v>2018</v>
      </c>
      <c r="J348">
        <f t="shared" si="35"/>
        <v>204.29752066115702</v>
      </c>
    </row>
    <row r="349" spans="1:10">
      <c r="A349" t="s">
        <v>30</v>
      </c>
      <c r="B349">
        <v>6853020</v>
      </c>
      <c r="C349" s="1">
        <v>43420</v>
      </c>
      <c r="D349">
        <v>103</v>
      </c>
      <c r="E349" t="s">
        <v>31</v>
      </c>
      <c r="G349" s="1">
        <f t="shared" si="32"/>
        <v>43420</v>
      </c>
      <c r="H349" s="5">
        <f t="shared" si="33"/>
        <v>201811</v>
      </c>
      <c r="I349" s="5">
        <f t="shared" si="34"/>
        <v>2018</v>
      </c>
      <c r="J349">
        <f t="shared" si="35"/>
        <v>204.29752066115702</v>
      </c>
    </row>
    <row r="350" spans="1:10">
      <c r="A350" t="s">
        <v>30</v>
      </c>
      <c r="B350">
        <v>6853020</v>
      </c>
      <c r="C350" s="1">
        <v>43421</v>
      </c>
      <c r="D350">
        <v>99.4</v>
      </c>
      <c r="E350" t="s">
        <v>31</v>
      </c>
      <c r="G350" s="1">
        <f t="shared" ref="G350:G389" si="36">IF(OR(C350&lt;=0,ISTEXT(C350)),"",C350)</f>
        <v>43421</v>
      </c>
      <c r="H350" s="5">
        <f t="shared" ref="H350:H413" si="37">IF(NOT(ISTEXT(G350)),YEAR(G350)*100+MONTH(G350),"")</f>
        <v>201811</v>
      </c>
      <c r="I350" s="5">
        <f t="shared" ref="I350:I413" si="38">IF(NOT(ISTEXT(G350)),YEAR(G350),"")</f>
        <v>2018</v>
      </c>
      <c r="J350">
        <f t="shared" ref="J350:J389" si="39">IF(AND(ISNUMBER(G350),ISNUMBER(D350)),D350*(640*24*3600)/(5280^2),"DataGap")</f>
        <v>197.15702479338842</v>
      </c>
    </row>
    <row r="351" spans="1:10">
      <c r="A351" t="s">
        <v>30</v>
      </c>
      <c r="B351">
        <v>6853020</v>
      </c>
      <c r="C351" s="1">
        <v>43422</v>
      </c>
      <c r="D351">
        <v>92.1</v>
      </c>
      <c r="E351" t="s">
        <v>31</v>
      </c>
      <c r="G351" s="1">
        <f t="shared" si="36"/>
        <v>43422</v>
      </c>
      <c r="H351" s="5">
        <f t="shared" si="37"/>
        <v>201811</v>
      </c>
      <c r="I351" s="5">
        <f t="shared" si="38"/>
        <v>2018</v>
      </c>
      <c r="J351">
        <f t="shared" si="39"/>
        <v>182.67768595041323</v>
      </c>
    </row>
    <row r="352" spans="1:10">
      <c r="A352" t="s">
        <v>30</v>
      </c>
      <c r="B352">
        <v>6853020</v>
      </c>
      <c r="C352" s="1">
        <v>43423</v>
      </c>
      <c r="D352">
        <v>99.1</v>
      </c>
      <c r="E352" t="s">
        <v>31</v>
      </c>
      <c r="G352" s="1">
        <f t="shared" si="36"/>
        <v>43423</v>
      </c>
      <c r="H352" s="5">
        <f t="shared" si="37"/>
        <v>201811</v>
      </c>
      <c r="I352" s="5">
        <f t="shared" si="38"/>
        <v>2018</v>
      </c>
      <c r="J352">
        <f t="shared" si="39"/>
        <v>196.56198347107437</v>
      </c>
    </row>
    <row r="353" spans="1:10">
      <c r="A353" t="s">
        <v>30</v>
      </c>
      <c r="B353">
        <v>6853020</v>
      </c>
      <c r="C353" s="1">
        <v>43424</v>
      </c>
      <c r="D353">
        <v>102</v>
      </c>
      <c r="E353" t="s">
        <v>31</v>
      </c>
      <c r="G353" s="1">
        <f t="shared" si="36"/>
        <v>43424</v>
      </c>
      <c r="H353" s="5">
        <f t="shared" si="37"/>
        <v>201811</v>
      </c>
      <c r="I353" s="5">
        <f t="shared" si="38"/>
        <v>2018</v>
      </c>
      <c r="J353">
        <f t="shared" si="39"/>
        <v>202.31404958677686</v>
      </c>
    </row>
    <row r="354" spans="1:10">
      <c r="A354" t="s">
        <v>30</v>
      </c>
      <c r="B354">
        <v>6853020</v>
      </c>
      <c r="C354" s="1">
        <v>43425</v>
      </c>
      <c r="D354">
        <v>100</v>
      </c>
      <c r="E354" t="s">
        <v>31</v>
      </c>
      <c r="G354" s="1">
        <f t="shared" si="36"/>
        <v>43425</v>
      </c>
      <c r="H354" s="5">
        <f t="shared" si="37"/>
        <v>201811</v>
      </c>
      <c r="I354" s="5">
        <f t="shared" si="38"/>
        <v>2018</v>
      </c>
      <c r="J354">
        <f t="shared" si="39"/>
        <v>198.34710743801654</v>
      </c>
    </row>
    <row r="355" spans="1:10">
      <c r="A355" t="s">
        <v>30</v>
      </c>
      <c r="B355">
        <v>6853020</v>
      </c>
      <c r="C355" s="1">
        <v>43426</v>
      </c>
      <c r="D355">
        <v>102</v>
      </c>
      <c r="E355" t="s">
        <v>31</v>
      </c>
      <c r="G355" s="1">
        <f t="shared" si="36"/>
        <v>43426</v>
      </c>
      <c r="H355" s="5">
        <f t="shared" si="37"/>
        <v>201811</v>
      </c>
      <c r="I355" s="5">
        <f t="shared" si="38"/>
        <v>2018</v>
      </c>
      <c r="J355">
        <f t="shared" si="39"/>
        <v>202.31404958677686</v>
      </c>
    </row>
    <row r="356" spans="1:10">
      <c r="A356" t="s">
        <v>30</v>
      </c>
      <c r="B356">
        <v>6853020</v>
      </c>
      <c r="C356" s="1">
        <v>43427</v>
      </c>
      <c r="D356">
        <v>106</v>
      </c>
      <c r="E356" t="s">
        <v>31</v>
      </c>
      <c r="G356" s="1">
        <f t="shared" si="36"/>
        <v>43427</v>
      </c>
      <c r="H356" s="5">
        <f t="shared" si="37"/>
        <v>201811</v>
      </c>
      <c r="I356" s="5">
        <f t="shared" si="38"/>
        <v>2018</v>
      </c>
      <c r="J356">
        <f t="shared" si="39"/>
        <v>210.24793388429751</v>
      </c>
    </row>
    <row r="357" spans="1:10">
      <c r="A357" t="s">
        <v>30</v>
      </c>
      <c r="B357">
        <v>6853020</v>
      </c>
      <c r="C357" s="1">
        <v>43428</v>
      </c>
      <c r="D357">
        <v>103</v>
      </c>
      <c r="E357" t="s">
        <v>31</v>
      </c>
      <c r="G357" s="1">
        <f t="shared" si="36"/>
        <v>43428</v>
      </c>
      <c r="H357" s="5">
        <f t="shared" si="37"/>
        <v>201811</v>
      </c>
      <c r="I357" s="5">
        <f t="shared" si="38"/>
        <v>2018</v>
      </c>
      <c r="J357">
        <f t="shared" si="39"/>
        <v>204.29752066115702</v>
      </c>
    </row>
    <row r="358" spans="1:10">
      <c r="A358" t="s">
        <v>30</v>
      </c>
      <c r="B358">
        <v>6853020</v>
      </c>
      <c r="C358" s="1">
        <v>43429</v>
      </c>
      <c r="D358">
        <v>107</v>
      </c>
      <c r="E358" t="s">
        <v>31</v>
      </c>
      <c r="G358" s="1">
        <f t="shared" si="36"/>
        <v>43429</v>
      </c>
      <c r="H358" s="5">
        <f t="shared" si="37"/>
        <v>201811</v>
      </c>
      <c r="I358" s="5">
        <f t="shared" si="38"/>
        <v>2018</v>
      </c>
      <c r="J358">
        <f t="shared" si="39"/>
        <v>212.23140495867767</v>
      </c>
    </row>
    <row r="359" spans="1:10">
      <c r="A359" t="s">
        <v>30</v>
      </c>
      <c r="B359">
        <v>6853020</v>
      </c>
      <c r="C359" s="1">
        <v>43430</v>
      </c>
      <c r="D359">
        <v>102</v>
      </c>
      <c r="E359" t="s">
        <v>31</v>
      </c>
      <c r="G359" s="1">
        <f t="shared" si="36"/>
        <v>43430</v>
      </c>
      <c r="H359" s="5">
        <f t="shared" si="37"/>
        <v>201811</v>
      </c>
      <c r="I359" s="5">
        <f t="shared" si="38"/>
        <v>2018</v>
      </c>
      <c r="J359">
        <f t="shared" si="39"/>
        <v>202.31404958677686</v>
      </c>
    </row>
    <row r="360" spans="1:10">
      <c r="A360" t="s">
        <v>30</v>
      </c>
      <c r="B360">
        <v>6853020</v>
      </c>
      <c r="C360" s="1">
        <v>43431</v>
      </c>
      <c r="D360">
        <v>101</v>
      </c>
      <c r="E360" t="s">
        <v>31</v>
      </c>
      <c r="G360" s="1">
        <f t="shared" si="36"/>
        <v>43431</v>
      </c>
      <c r="H360" s="5">
        <f t="shared" si="37"/>
        <v>201811</v>
      </c>
      <c r="I360" s="5">
        <f t="shared" si="38"/>
        <v>2018</v>
      </c>
      <c r="J360">
        <f t="shared" si="39"/>
        <v>200.3305785123967</v>
      </c>
    </row>
    <row r="361" spans="1:10">
      <c r="A361" t="s">
        <v>30</v>
      </c>
      <c r="B361">
        <v>6853020</v>
      </c>
      <c r="C361" s="1">
        <v>43432</v>
      </c>
      <c r="D361">
        <v>101</v>
      </c>
      <c r="E361" t="s">
        <v>31</v>
      </c>
      <c r="G361" s="1">
        <f t="shared" si="36"/>
        <v>43432</v>
      </c>
      <c r="H361" s="5">
        <f t="shared" si="37"/>
        <v>201811</v>
      </c>
      <c r="I361" s="5">
        <f t="shared" si="38"/>
        <v>2018</v>
      </c>
      <c r="J361">
        <f t="shared" si="39"/>
        <v>200.3305785123967</v>
      </c>
    </row>
    <row r="362" spans="1:10">
      <c r="A362" t="s">
        <v>30</v>
      </c>
      <c r="B362">
        <v>6853020</v>
      </c>
      <c r="C362" s="1">
        <v>43433</v>
      </c>
      <c r="D362">
        <v>107</v>
      </c>
      <c r="E362" t="s">
        <v>31</v>
      </c>
      <c r="G362" s="1">
        <f t="shared" si="36"/>
        <v>43433</v>
      </c>
      <c r="H362" s="5">
        <f t="shared" si="37"/>
        <v>201811</v>
      </c>
      <c r="I362" s="5">
        <f t="shared" si="38"/>
        <v>2018</v>
      </c>
      <c r="J362">
        <f t="shared" si="39"/>
        <v>212.23140495867767</v>
      </c>
    </row>
    <row r="363" spans="1:10">
      <c r="A363" t="s">
        <v>30</v>
      </c>
      <c r="B363">
        <v>6853020</v>
      </c>
      <c r="C363" s="1">
        <v>43434</v>
      </c>
      <c r="D363">
        <v>111</v>
      </c>
      <c r="E363" t="s">
        <v>31</v>
      </c>
      <c r="G363" s="1">
        <f t="shared" si="36"/>
        <v>43434</v>
      </c>
      <c r="H363" s="5">
        <f t="shared" si="37"/>
        <v>201811</v>
      </c>
      <c r="I363" s="5">
        <f t="shared" si="38"/>
        <v>2018</v>
      </c>
      <c r="J363">
        <f t="shared" si="39"/>
        <v>220.16528925619835</v>
      </c>
    </row>
    <row r="364" spans="1:10">
      <c r="A364" t="s">
        <v>30</v>
      </c>
      <c r="B364">
        <v>6853020</v>
      </c>
      <c r="C364" s="1">
        <v>43435</v>
      </c>
      <c r="D364">
        <v>220</v>
      </c>
      <c r="E364" t="s">
        <v>31</v>
      </c>
      <c r="G364" s="1">
        <f t="shared" si="36"/>
        <v>43435</v>
      </c>
      <c r="H364" s="5">
        <f t="shared" si="37"/>
        <v>201812</v>
      </c>
      <c r="I364" s="5">
        <f t="shared" si="38"/>
        <v>2018</v>
      </c>
      <c r="J364">
        <f t="shared" si="39"/>
        <v>436.36363636363637</v>
      </c>
    </row>
    <row r="365" spans="1:10">
      <c r="A365" t="s">
        <v>30</v>
      </c>
      <c r="B365">
        <v>6853020</v>
      </c>
      <c r="C365" s="1">
        <v>43436</v>
      </c>
      <c r="D365">
        <v>348</v>
      </c>
      <c r="E365" t="s">
        <v>31</v>
      </c>
      <c r="G365" s="1">
        <f t="shared" si="36"/>
        <v>43436</v>
      </c>
      <c r="H365" s="5">
        <f t="shared" si="37"/>
        <v>201812</v>
      </c>
      <c r="I365" s="5">
        <f t="shared" si="38"/>
        <v>2018</v>
      </c>
      <c r="J365">
        <f t="shared" si="39"/>
        <v>690.24793388429748</v>
      </c>
    </row>
    <row r="366" spans="1:10">
      <c r="A366" t="s">
        <v>30</v>
      </c>
      <c r="B366">
        <v>6853020</v>
      </c>
      <c r="C366" s="1">
        <v>43437</v>
      </c>
      <c r="D366">
        <v>258</v>
      </c>
      <c r="E366" t="s">
        <v>31</v>
      </c>
      <c r="G366" s="1">
        <f t="shared" si="36"/>
        <v>43437</v>
      </c>
      <c r="H366" s="5">
        <f t="shared" si="37"/>
        <v>201812</v>
      </c>
      <c r="I366" s="5">
        <f t="shared" si="38"/>
        <v>2018</v>
      </c>
      <c r="J366">
        <f t="shared" si="39"/>
        <v>511.73553719008265</v>
      </c>
    </row>
    <row r="367" spans="1:10">
      <c r="A367" t="s">
        <v>30</v>
      </c>
      <c r="B367">
        <v>6853020</v>
      </c>
      <c r="C367" s="1">
        <v>43438</v>
      </c>
      <c r="D367">
        <v>192</v>
      </c>
      <c r="E367" t="s">
        <v>31</v>
      </c>
      <c r="G367" s="1">
        <f t="shared" si="36"/>
        <v>43438</v>
      </c>
      <c r="H367" s="5">
        <f t="shared" si="37"/>
        <v>201812</v>
      </c>
      <c r="I367" s="5">
        <f t="shared" si="38"/>
        <v>2018</v>
      </c>
      <c r="J367">
        <f t="shared" si="39"/>
        <v>380.82644628099172</v>
      </c>
    </row>
    <row r="368" spans="1:10">
      <c r="A368" t="s">
        <v>30</v>
      </c>
      <c r="B368">
        <v>6853020</v>
      </c>
      <c r="C368" s="1">
        <v>43439</v>
      </c>
      <c r="D368">
        <v>167</v>
      </c>
      <c r="E368" t="s">
        <v>31</v>
      </c>
      <c r="G368" s="1">
        <f t="shared" si="36"/>
        <v>43439</v>
      </c>
      <c r="H368" s="5">
        <f t="shared" si="37"/>
        <v>201812</v>
      </c>
      <c r="I368" s="5">
        <f t="shared" si="38"/>
        <v>2018</v>
      </c>
      <c r="J368">
        <f t="shared" si="39"/>
        <v>331.23966942148758</v>
      </c>
    </row>
    <row r="369" spans="1:10">
      <c r="A369" t="s">
        <v>30</v>
      </c>
      <c r="B369">
        <v>6853020</v>
      </c>
      <c r="C369" s="1">
        <v>43440</v>
      </c>
      <c r="D369">
        <v>158</v>
      </c>
      <c r="E369" t="s">
        <v>31</v>
      </c>
      <c r="G369" s="1">
        <f t="shared" si="36"/>
        <v>43440</v>
      </c>
      <c r="H369" s="5">
        <f t="shared" si="37"/>
        <v>201812</v>
      </c>
      <c r="I369" s="5">
        <f t="shared" si="38"/>
        <v>2018</v>
      </c>
      <c r="J369">
        <f t="shared" si="39"/>
        <v>313.38842975206609</v>
      </c>
    </row>
    <row r="370" spans="1:10">
      <c r="A370" t="s">
        <v>30</v>
      </c>
      <c r="B370">
        <v>6853020</v>
      </c>
      <c r="C370" s="1">
        <v>43441</v>
      </c>
      <c r="D370">
        <v>148</v>
      </c>
      <c r="E370" t="s">
        <v>31</v>
      </c>
      <c r="G370" s="1">
        <f t="shared" si="36"/>
        <v>43441</v>
      </c>
      <c r="H370" s="5">
        <f t="shared" si="37"/>
        <v>201812</v>
      </c>
      <c r="I370" s="5">
        <f t="shared" si="38"/>
        <v>2018</v>
      </c>
      <c r="J370">
        <f t="shared" si="39"/>
        <v>293.55371900826447</v>
      </c>
    </row>
    <row r="371" spans="1:10">
      <c r="A371" t="s">
        <v>30</v>
      </c>
      <c r="B371">
        <v>6853020</v>
      </c>
      <c r="C371" s="1">
        <v>43442</v>
      </c>
      <c r="D371">
        <v>139</v>
      </c>
      <c r="E371" t="s">
        <v>31</v>
      </c>
      <c r="G371" s="1">
        <f t="shared" si="36"/>
        <v>43442</v>
      </c>
      <c r="H371" s="5">
        <f t="shared" si="37"/>
        <v>201812</v>
      </c>
      <c r="I371" s="5">
        <f t="shared" si="38"/>
        <v>2018</v>
      </c>
      <c r="J371">
        <f t="shared" si="39"/>
        <v>275.70247933884298</v>
      </c>
    </row>
    <row r="372" spans="1:10">
      <c r="A372" t="s">
        <v>30</v>
      </c>
      <c r="B372">
        <v>6853020</v>
      </c>
      <c r="C372" s="1">
        <v>43443</v>
      </c>
      <c r="D372">
        <v>135</v>
      </c>
      <c r="E372" t="s">
        <v>31</v>
      </c>
      <c r="G372" s="1">
        <f t="shared" si="36"/>
        <v>43443</v>
      </c>
      <c r="H372" s="5">
        <f t="shared" si="37"/>
        <v>201812</v>
      </c>
      <c r="I372" s="5">
        <f t="shared" si="38"/>
        <v>2018</v>
      </c>
      <c r="J372">
        <f t="shared" si="39"/>
        <v>267.76859504132233</v>
      </c>
    </row>
    <row r="373" spans="1:10">
      <c r="A373" t="s">
        <v>30</v>
      </c>
      <c r="B373">
        <v>6853020</v>
      </c>
      <c r="C373" s="1">
        <v>43444</v>
      </c>
      <c r="D373">
        <v>134</v>
      </c>
      <c r="E373" t="s">
        <v>31</v>
      </c>
      <c r="G373" s="1">
        <f t="shared" si="36"/>
        <v>43444</v>
      </c>
      <c r="H373" s="5">
        <f t="shared" si="37"/>
        <v>201812</v>
      </c>
      <c r="I373" s="5">
        <f t="shared" si="38"/>
        <v>2018</v>
      </c>
      <c r="J373">
        <f t="shared" si="39"/>
        <v>265.78512396694214</v>
      </c>
    </row>
    <row r="374" spans="1:10">
      <c r="A374" t="s">
        <v>30</v>
      </c>
      <c r="B374">
        <v>6853020</v>
      </c>
      <c r="C374" s="1">
        <v>43445</v>
      </c>
      <c r="D374">
        <v>137</v>
      </c>
      <c r="E374" t="s">
        <v>31</v>
      </c>
      <c r="G374" s="1">
        <f t="shared" si="36"/>
        <v>43445</v>
      </c>
      <c r="H374" s="5">
        <f t="shared" si="37"/>
        <v>201812</v>
      </c>
      <c r="I374" s="5">
        <f t="shared" si="38"/>
        <v>2018</v>
      </c>
      <c r="J374">
        <f t="shared" si="39"/>
        <v>271.73553719008265</v>
      </c>
    </row>
    <row r="375" spans="1:10">
      <c r="A375" t="s">
        <v>30</v>
      </c>
      <c r="B375">
        <v>6853020</v>
      </c>
      <c r="C375" s="1">
        <v>43446</v>
      </c>
      <c r="D375">
        <v>140</v>
      </c>
      <c r="E375" t="s">
        <v>31</v>
      </c>
      <c r="G375" s="1">
        <f t="shared" si="36"/>
        <v>43446</v>
      </c>
      <c r="H375" s="5">
        <f t="shared" si="37"/>
        <v>201812</v>
      </c>
      <c r="I375" s="5">
        <f t="shared" si="38"/>
        <v>2018</v>
      </c>
      <c r="J375">
        <f t="shared" si="39"/>
        <v>277.68595041322317</v>
      </c>
    </row>
    <row r="376" spans="1:10">
      <c r="A376" t="s">
        <v>30</v>
      </c>
      <c r="B376">
        <v>6853020</v>
      </c>
      <c r="C376" s="1">
        <v>43447</v>
      </c>
      <c r="D376">
        <v>143</v>
      </c>
      <c r="E376" t="s">
        <v>31</v>
      </c>
      <c r="G376" s="1">
        <f t="shared" si="36"/>
        <v>43447</v>
      </c>
      <c r="H376" s="5">
        <f t="shared" si="37"/>
        <v>201812</v>
      </c>
      <c r="I376" s="5">
        <f t="shared" si="38"/>
        <v>2018</v>
      </c>
      <c r="J376">
        <f t="shared" si="39"/>
        <v>283.63636363636363</v>
      </c>
    </row>
    <row r="377" spans="1:10">
      <c r="A377" t="s">
        <v>30</v>
      </c>
      <c r="B377">
        <v>6853020</v>
      </c>
      <c r="C377" s="1">
        <v>43448</v>
      </c>
      <c r="D377">
        <v>134</v>
      </c>
      <c r="E377" t="s">
        <v>31</v>
      </c>
      <c r="G377" s="1">
        <f t="shared" si="36"/>
        <v>43448</v>
      </c>
      <c r="H377" s="5">
        <f t="shared" si="37"/>
        <v>201812</v>
      </c>
      <c r="I377" s="5">
        <f t="shared" si="38"/>
        <v>2018</v>
      </c>
      <c r="J377">
        <f t="shared" si="39"/>
        <v>265.78512396694214</v>
      </c>
    </row>
    <row r="378" spans="1:10">
      <c r="A378" t="s">
        <v>30</v>
      </c>
      <c r="B378">
        <v>6853020</v>
      </c>
      <c r="C378" s="1">
        <v>43449</v>
      </c>
      <c r="D378">
        <v>129</v>
      </c>
      <c r="E378" t="s">
        <v>31</v>
      </c>
      <c r="G378" s="1">
        <f t="shared" si="36"/>
        <v>43449</v>
      </c>
      <c r="H378" s="5">
        <f t="shared" si="37"/>
        <v>201812</v>
      </c>
      <c r="I378" s="5">
        <f t="shared" si="38"/>
        <v>2018</v>
      </c>
      <c r="J378">
        <f t="shared" si="39"/>
        <v>255.86776859504133</v>
      </c>
    </row>
    <row r="379" spans="1:10">
      <c r="A379" t="s">
        <v>30</v>
      </c>
      <c r="B379">
        <v>6853020</v>
      </c>
      <c r="C379" s="1">
        <v>43450</v>
      </c>
      <c r="D379">
        <v>133</v>
      </c>
      <c r="E379" t="s">
        <v>31</v>
      </c>
      <c r="G379" s="1">
        <f t="shared" si="36"/>
        <v>43450</v>
      </c>
      <c r="H379" s="5">
        <f t="shared" si="37"/>
        <v>201812</v>
      </c>
      <c r="I379" s="5">
        <f t="shared" si="38"/>
        <v>2018</v>
      </c>
      <c r="J379">
        <f t="shared" si="39"/>
        <v>263.801652892562</v>
      </c>
    </row>
    <row r="380" spans="1:10">
      <c r="A380" t="s">
        <v>30</v>
      </c>
      <c r="B380">
        <v>6853020</v>
      </c>
      <c r="C380" s="1">
        <v>43451</v>
      </c>
      <c r="D380">
        <v>131</v>
      </c>
      <c r="E380" t="s">
        <v>31</v>
      </c>
      <c r="G380" s="1">
        <f t="shared" si="36"/>
        <v>43451</v>
      </c>
      <c r="H380" s="5">
        <f t="shared" si="37"/>
        <v>201812</v>
      </c>
      <c r="I380" s="5">
        <f t="shared" si="38"/>
        <v>2018</v>
      </c>
      <c r="J380">
        <f t="shared" si="39"/>
        <v>259.83471074380168</v>
      </c>
    </row>
    <row r="381" spans="1:10">
      <c r="A381" t="s">
        <v>30</v>
      </c>
      <c r="B381">
        <v>6853020</v>
      </c>
      <c r="C381" s="1">
        <v>43452</v>
      </c>
      <c r="D381">
        <v>132</v>
      </c>
      <c r="E381" t="s">
        <v>31</v>
      </c>
      <c r="G381" s="1">
        <f t="shared" si="36"/>
        <v>43452</v>
      </c>
      <c r="H381" s="5">
        <f t="shared" si="37"/>
        <v>201812</v>
      </c>
      <c r="I381" s="5">
        <f t="shared" si="38"/>
        <v>2018</v>
      </c>
      <c r="J381">
        <f t="shared" si="39"/>
        <v>261.81818181818181</v>
      </c>
    </row>
    <row r="382" spans="1:10">
      <c r="A382" t="s">
        <v>30</v>
      </c>
      <c r="B382">
        <v>6853020</v>
      </c>
      <c r="C382" s="1">
        <v>43453</v>
      </c>
      <c r="D382">
        <v>135</v>
      </c>
      <c r="E382" t="s">
        <v>31</v>
      </c>
      <c r="G382" s="1">
        <f t="shared" si="36"/>
        <v>43453</v>
      </c>
      <c r="H382" s="5">
        <f t="shared" si="37"/>
        <v>201812</v>
      </c>
      <c r="I382" s="5">
        <f t="shared" si="38"/>
        <v>2018</v>
      </c>
      <c r="J382">
        <f t="shared" si="39"/>
        <v>267.76859504132233</v>
      </c>
    </row>
    <row r="383" spans="1:10">
      <c r="A383" t="s">
        <v>30</v>
      </c>
      <c r="B383">
        <v>6853020</v>
      </c>
      <c r="C383" s="1">
        <v>43454</v>
      </c>
      <c r="D383">
        <v>132</v>
      </c>
      <c r="E383" t="s">
        <v>31</v>
      </c>
      <c r="G383" s="1">
        <f t="shared" si="36"/>
        <v>43454</v>
      </c>
      <c r="H383" s="5">
        <f t="shared" si="37"/>
        <v>201812</v>
      </c>
      <c r="I383" s="5">
        <f t="shared" si="38"/>
        <v>2018</v>
      </c>
      <c r="J383">
        <f t="shared" si="39"/>
        <v>261.81818181818181</v>
      </c>
    </row>
    <row r="384" spans="1:10">
      <c r="A384" t="s">
        <v>30</v>
      </c>
      <c r="B384">
        <v>6853020</v>
      </c>
      <c r="C384" s="1">
        <v>43455</v>
      </c>
      <c r="D384">
        <v>128</v>
      </c>
      <c r="E384" t="s">
        <v>31</v>
      </c>
      <c r="G384" s="1">
        <f t="shared" si="36"/>
        <v>43455</v>
      </c>
      <c r="H384" s="5">
        <f t="shared" si="37"/>
        <v>201812</v>
      </c>
      <c r="I384" s="5">
        <f t="shared" si="38"/>
        <v>2018</v>
      </c>
      <c r="J384">
        <f t="shared" si="39"/>
        <v>253.88429752066116</v>
      </c>
    </row>
    <row r="385" spans="1:10">
      <c r="A385" t="s">
        <v>30</v>
      </c>
      <c r="B385">
        <v>6853020</v>
      </c>
      <c r="C385" s="1">
        <v>43456</v>
      </c>
      <c r="D385">
        <v>129</v>
      </c>
      <c r="E385" t="s">
        <v>31</v>
      </c>
      <c r="G385" s="1">
        <f t="shared" si="36"/>
        <v>43456</v>
      </c>
      <c r="H385" s="5">
        <f t="shared" si="37"/>
        <v>201812</v>
      </c>
      <c r="I385" s="5">
        <f t="shared" si="38"/>
        <v>2018</v>
      </c>
      <c r="J385">
        <f t="shared" si="39"/>
        <v>255.86776859504133</v>
      </c>
    </row>
    <row r="386" spans="1:10">
      <c r="A386" t="s">
        <v>30</v>
      </c>
      <c r="B386">
        <v>6853020</v>
      </c>
      <c r="C386" s="1">
        <v>43457</v>
      </c>
      <c r="D386">
        <v>124</v>
      </c>
      <c r="E386" t="s">
        <v>31</v>
      </c>
      <c r="G386" s="1">
        <f t="shared" si="36"/>
        <v>43457</v>
      </c>
      <c r="H386" s="5">
        <f t="shared" si="37"/>
        <v>201812</v>
      </c>
      <c r="I386" s="5">
        <f t="shared" si="38"/>
        <v>2018</v>
      </c>
      <c r="J386">
        <f t="shared" si="39"/>
        <v>245.95041322314049</v>
      </c>
    </row>
    <row r="387" spans="1:10">
      <c r="A387" t="s">
        <v>30</v>
      </c>
      <c r="B387">
        <v>6853020</v>
      </c>
      <c r="C387" s="1">
        <v>43458</v>
      </c>
      <c r="D387">
        <v>122</v>
      </c>
      <c r="E387" t="s">
        <v>31</v>
      </c>
      <c r="G387" s="1">
        <f t="shared" si="36"/>
        <v>43458</v>
      </c>
      <c r="H387" s="5">
        <f t="shared" si="37"/>
        <v>201812</v>
      </c>
      <c r="I387" s="5">
        <f t="shared" si="38"/>
        <v>2018</v>
      </c>
      <c r="J387">
        <f t="shared" si="39"/>
        <v>241.98347107438016</v>
      </c>
    </row>
    <row r="388" spans="1:10">
      <c r="A388" t="s">
        <v>30</v>
      </c>
      <c r="B388">
        <v>6853020</v>
      </c>
      <c r="C388" s="1">
        <v>43459</v>
      </c>
      <c r="D388">
        <v>123</v>
      </c>
      <c r="E388" t="s">
        <v>31</v>
      </c>
      <c r="G388" s="1">
        <f t="shared" si="36"/>
        <v>43459</v>
      </c>
      <c r="H388" s="5">
        <f t="shared" si="37"/>
        <v>201812</v>
      </c>
      <c r="I388" s="5">
        <f t="shared" si="38"/>
        <v>2018</v>
      </c>
      <c r="J388">
        <f t="shared" si="39"/>
        <v>243.96694214876032</v>
      </c>
    </row>
    <row r="389" spans="1:10">
      <c r="A389" t="s">
        <v>30</v>
      </c>
      <c r="B389">
        <v>6853020</v>
      </c>
      <c r="C389" s="1">
        <v>43460</v>
      </c>
      <c r="D389">
        <v>149</v>
      </c>
      <c r="E389" t="s">
        <v>31</v>
      </c>
      <c r="G389" s="1">
        <f t="shared" si="36"/>
        <v>43460</v>
      </c>
      <c r="H389" s="5">
        <f t="shared" si="37"/>
        <v>201812</v>
      </c>
      <c r="I389" s="5">
        <f t="shared" si="38"/>
        <v>2018</v>
      </c>
      <c r="J389">
        <f t="shared" si="39"/>
        <v>295.53719008264466</v>
      </c>
    </row>
    <row r="390" spans="1:10">
      <c r="A390" t="s">
        <v>30</v>
      </c>
      <c r="B390">
        <v>6853020</v>
      </c>
      <c r="C390" s="1">
        <v>43461</v>
      </c>
      <c r="D390">
        <v>488</v>
      </c>
      <c r="E390" t="s">
        <v>31</v>
      </c>
      <c r="G390" s="1">
        <f t="shared" ref="G390:G394" si="40">IF(OR(C390&lt;=0,ISTEXT(C390)),"",C390)</f>
        <v>43461</v>
      </c>
      <c r="H390" s="5">
        <f t="shared" ref="H390:H394" si="41">IF(NOT(ISTEXT(G390)),YEAR(G390)*100+MONTH(G390),"")</f>
        <v>201812</v>
      </c>
      <c r="I390" s="5">
        <f t="shared" ref="I390:I394" si="42">IF(NOT(ISTEXT(G390)),YEAR(G390),"")</f>
        <v>2018</v>
      </c>
      <c r="J390">
        <f t="shared" ref="J390:J394" si="43">IF(AND(ISNUMBER(G390),ISNUMBER(D390)),D390*(640*24*3600)/(5280^2),"DataGap")</f>
        <v>967.93388429752065</v>
      </c>
    </row>
    <row r="391" spans="1:10">
      <c r="A391" t="s">
        <v>30</v>
      </c>
      <c r="B391">
        <v>6853020</v>
      </c>
      <c r="C391" s="1">
        <v>43462</v>
      </c>
      <c r="D391">
        <v>872</v>
      </c>
      <c r="E391" t="s">
        <v>31</v>
      </c>
      <c r="G391" s="1">
        <f t="shared" si="40"/>
        <v>43462</v>
      </c>
      <c r="H391" s="5">
        <f t="shared" si="41"/>
        <v>201812</v>
      </c>
      <c r="I391" s="5">
        <f t="shared" si="42"/>
        <v>2018</v>
      </c>
      <c r="J391">
        <f t="shared" si="43"/>
        <v>1729.5867768595042</v>
      </c>
    </row>
    <row r="392" spans="1:10">
      <c r="A392" t="s">
        <v>30</v>
      </c>
      <c r="B392">
        <v>6853020</v>
      </c>
      <c r="C392" s="1">
        <v>43463</v>
      </c>
      <c r="D392">
        <v>440</v>
      </c>
      <c r="E392" t="s">
        <v>31</v>
      </c>
      <c r="G392" s="1">
        <f t="shared" si="40"/>
        <v>43463</v>
      </c>
      <c r="H392" s="5">
        <f t="shared" si="41"/>
        <v>201812</v>
      </c>
      <c r="I392" s="5">
        <f t="shared" si="42"/>
        <v>2018</v>
      </c>
      <c r="J392">
        <f t="shared" si="43"/>
        <v>872.72727272727275</v>
      </c>
    </row>
    <row r="393" spans="1:10">
      <c r="A393" t="s">
        <v>30</v>
      </c>
      <c r="B393">
        <v>6853020</v>
      </c>
      <c r="C393" s="1">
        <v>43464</v>
      </c>
      <c r="D393">
        <v>307</v>
      </c>
      <c r="E393" t="s">
        <v>31</v>
      </c>
      <c r="G393" s="1">
        <f t="shared" si="40"/>
        <v>43464</v>
      </c>
      <c r="H393" s="5">
        <f t="shared" si="41"/>
        <v>201812</v>
      </c>
      <c r="I393" s="5">
        <f t="shared" si="42"/>
        <v>2018</v>
      </c>
      <c r="J393">
        <f t="shared" si="43"/>
        <v>608.92561983471069</v>
      </c>
    </row>
    <row r="394" spans="1:10">
      <c r="A394" t="s">
        <v>30</v>
      </c>
      <c r="B394">
        <v>6853020</v>
      </c>
      <c r="C394" s="1">
        <v>43465</v>
      </c>
      <c r="D394">
        <v>271</v>
      </c>
      <c r="E394" t="s">
        <v>31</v>
      </c>
      <c r="G394" s="1">
        <f t="shared" si="40"/>
        <v>43465</v>
      </c>
      <c r="H394" s="5">
        <f t="shared" si="41"/>
        <v>201812</v>
      </c>
      <c r="I394" s="5">
        <f t="shared" si="42"/>
        <v>2018</v>
      </c>
      <c r="J394">
        <f t="shared" si="43"/>
        <v>537.52066115702485</v>
      </c>
    </row>
    <row r="395" spans="1:10">
      <c r="A395" t="s">
        <v>32</v>
      </c>
      <c r="C395" s="1"/>
      <c r="G395" s="1" t="str">
        <f t="shared" ref="G395:G418" si="44">IF(OR(C400&lt;=0,ISTEXT(C400)),"",C400)</f>
        <v/>
      </c>
      <c r="H395" s="5" t="str">
        <f t="shared" si="37"/>
        <v/>
      </c>
      <c r="I395" s="5" t="str">
        <f t="shared" si="38"/>
        <v/>
      </c>
    </row>
    <row r="396" spans="1:10">
      <c r="G396" s="1" t="str">
        <f t="shared" si="44"/>
        <v/>
      </c>
      <c r="H396" s="5" t="str">
        <f t="shared" si="37"/>
        <v/>
      </c>
      <c r="I396" s="5" t="str">
        <f t="shared" si="38"/>
        <v/>
      </c>
    </row>
    <row r="397" spans="1:10">
      <c r="G397" s="1" t="str">
        <f t="shared" si="44"/>
        <v/>
      </c>
      <c r="H397" s="5" t="str">
        <f t="shared" si="37"/>
        <v/>
      </c>
      <c r="I397" s="5" t="str">
        <f t="shared" si="38"/>
        <v/>
      </c>
    </row>
    <row r="398" spans="1:10">
      <c r="G398" s="1" t="str">
        <f t="shared" si="44"/>
        <v/>
      </c>
      <c r="H398" s="5" t="str">
        <f t="shared" si="37"/>
        <v/>
      </c>
      <c r="I398" s="5" t="str">
        <f t="shared" si="38"/>
        <v/>
      </c>
    </row>
    <row r="399" spans="1:10">
      <c r="G399" s="1" t="str">
        <f t="shared" si="44"/>
        <v/>
      </c>
      <c r="H399" s="5" t="str">
        <f t="shared" si="37"/>
        <v/>
      </c>
      <c r="I399" s="5" t="str">
        <f t="shared" si="38"/>
        <v/>
      </c>
    </row>
    <row r="400" spans="1:10">
      <c r="G400" s="1" t="str">
        <f t="shared" si="44"/>
        <v/>
      </c>
      <c r="H400" s="5" t="str">
        <f t="shared" si="37"/>
        <v/>
      </c>
      <c r="I400" s="5" t="str">
        <f t="shared" si="38"/>
        <v/>
      </c>
    </row>
    <row r="401" spans="7:9">
      <c r="G401" s="1" t="str">
        <f t="shared" si="44"/>
        <v/>
      </c>
      <c r="H401" s="5" t="str">
        <f t="shared" si="37"/>
        <v/>
      </c>
      <c r="I401" s="5" t="str">
        <f t="shared" si="38"/>
        <v/>
      </c>
    </row>
    <row r="402" spans="7:9">
      <c r="G402" s="1" t="str">
        <f t="shared" si="44"/>
        <v/>
      </c>
      <c r="H402" s="5" t="str">
        <f t="shared" si="37"/>
        <v/>
      </c>
      <c r="I402" s="5" t="str">
        <f t="shared" si="38"/>
        <v/>
      </c>
    </row>
    <row r="403" spans="7:9">
      <c r="G403" s="1" t="str">
        <f t="shared" si="44"/>
        <v/>
      </c>
      <c r="H403" s="5" t="str">
        <f t="shared" si="37"/>
        <v/>
      </c>
      <c r="I403" s="5" t="str">
        <f t="shared" si="38"/>
        <v/>
      </c>
    </row>
    <row r="404" spans="7:9">
      <c r="G404" s="1" t="str">
        <f t="shared" si="44"/>
        <v/>
      </c>
      <c r="H404" s="5" t="str">
        <f t="shared" si="37"/>
        <v/>
      </c>
      <c r="I404" s="5" t="str">
        <f t="shared" si="38"/>
        <v/>
      </c>
    </row>
    <row r="405" spans="7:9">
      <c r="G405" s="1" t="str">
        <f t="shared" si="44"/>
        <v/>
      </c>
      <c r="H405" s="5" t="str">
        <f t="shared" si="37"/>
        <v/>
      </c>
      <c r="I405" s="5" t="str">
        <f t="shared" si="38"/>
        <v/>
      </c>
    </row>
    <row r="406" spans="7:9">
      <c r="G406" s="1" t="str">
        <f t="shared" si="44"/>
        <v/>
      </c>
      <c r="H406" s="5" t="str">
        <f t="shared" si="37"/>
        <v/>
      </c>
      <c r="I406" s="5" t="str">
        <f t="shared" si="38"/>
        <v/>
      </c>
    </row>
    <row r="407" spans="7:9">
      <c r="G407" s="1" t="str">
        <f t="shared" si="44"/>
        <v/>
      </c>
      <c r="H407" s="5" t="str">
        <f t="shared" si="37"/>
        <v/>
      </c>
      <c r="I407" s="5" t="str">
        <f t="shared" si="38"/>
        <v/>
      </c>
    </row>
    <row r="408" spans="7:9">
      <c r="G408" s="1" t="str">
        <f t="shared" si="44"/>
        <v/>
      </c>
      <c r="H408" s="5" t="str">
        <f t="shared" si="37"/>
        <v/>
      </c>
      <c r="I408" s="5" t="str">
        <f t="shared" si="38"/>
        <v/>
      </c>
    </row>
    <row r="409" spans="7:9">
      <c r="G409" s="1" t="str">
        <f t="shared" si="44"/>
        <v/>
      </c>
      <c r="H409" s="5" t="str">
        <f t="shared" si="37"/>
        <v/>
      </c>
      <c r="I409" s="5" t="str">
        <f t="shared" si="38"/>
        <v/>
      </c>
    </row>
    <row r="410" spans="7:9">
      <c r="G410" s="1" t="str">
        <f t="shared" si="44"/>
        <v/>
      </c>
      <c r="H410" s="5" t="str">
        <f t="shared" si="37"/>
        <v/>
      </c>
      <c r="I410" s="5" t="str">
        <f t="shared" si="38"/>
        <v/>
      </c>
    </row>
    <row r="411" spans="7:9">
      <c r="G411" s="1" t="str">
        <f t="shared" si="44"/>
        <v/>
      </c>
      <c r="H411" s="5" t="str">
        <f t="shared" si="37"/>
        <v/>
      </c>
      <c r="I411" s="5" t="str">
        <f t="shared" si="38"/>
        <v/>
      </c>
    </row>
    <row r="412" spans="7:9">
      <c r="G412" s="1" t="str">
        <f t="shared" si="44"/>
        <v/>
      </c>
      <c r="H412" s="5" t="str">
        <f t="shared" si="37"/>
        <v/>
      </c>
      <c r="I412" s="5" t="str">
        <f t="shared" si="38"/>
        <v/>
      </c>
    </row>
    <row r="413" spans="7:9">
      <c r="G413" s="1" t="str">
        <f t="shared" si="44"/>
        <v/>
      </c>
      <c r="H413" s="5" t="str">
        <f t="shared" si="37"/>
        <v/>
      </c>
      <c r="I413" s="5" t="str">
        <f t="shared" si="38"/>
        <v/>
      </c>
    </row>
    <row r="414" spans="7:9">
      <c r="G414" s="1" t="str">
        <f t="shared" si="44"/>
        <v/>
      </c>
      <c r="H414" s="5" t="str">
        <f t="shared" ref="H414:H418" si="45">IF(NOT(ISTEXT(G414)),YEAR(G414)*100+MONTH(G414),"")</f>
        <v/>
      </c>
      <c r="I414" s="5" t="str">
        <f t="shared" ref="I414:I418" si="46">IF(NOT(ISTEXT(G414)),YEAR(G414),"")</f>
        <v/>
      </c>
    </row>
    <row r="415" spans="7:9">
      <c r="G415" s="1" t="str">
        <f t="shared" si="44"/>
        <v/>
      </c>
      <c r="H415" s="5" t="str">
        <f t="shared" si="45"/>
        <v/>
      </c>
      <c r="I415" s="5" t="str">
        <f t="shared" si="46"/>
        <v/>
      </c>
    </row>
    <row r="416" spans="7:9">
      <c r="G416" s="1" t="str">
        <f t="shared" si="44"/>
        <v/>
      </c>
      <c r="H416" s="5" t="str">
        <f t="shared" si="45"/>
        <v/>
      </c>
      <c r="I416" s="5" t="str">
        <f t="shared" si="46"/>
        <v/>
      </c>
    </row>
    <row r="417" spans="7:9">
      <c r="G417" s="1" t="str">
        <f t="shared" si="44"/>
        <v/>
      </c>
      <c r="H417" s="5" t="str">
        <f t="shared" si="45"/>
        <v/>
      </c>
      <c r="I417" s="5" t="str">
        <f t="shared" si="46"/>
        <v/>
      </c>
    </row>
    <row r="418" spans="7:9">
      <c r="G418" s="1" t="str">
        <f t="shared" si="44"/>
        <v/>
      </c>
      <c r="H418" s="5" t="str">
        <f t="shared" si="45"/>
        <v/>
      </c>
      <c r="I418" s="5" t="str">
        <f t="shared" si="46"/>
        <v/>
      </c>
    </row>
  </sheetData>
  <mergeCells count="2">
    <mergeCell ref="G1:J1"/>
    <mergeCell ref="L1:N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8"/>
  <sheetViews>
    <sheetView topLeftCell="A307" workbookViewId="0">
      <selection activeCell="J22" sqref="J22"/>
    </sheetView>
  </sheetViews>
  <sheetFormatPr defaultRowHeight="15"/>
  <cols>
    <col min="1" max="1" width="81.140625" bestFit="1" customWidth="1"/>
    <col min="2" max="2" width="8" bestFit="1" customWidth="1"/>
    <col min="3" max="3" width="10.7109375" customWidth="1"/>
    <col min="4" max="4" width="18.28515625" bestFit="1" customWidth="1"/>
    <col min="5" max="5" width="21.42578125" bestFit="1" customWidth="1"/>
    <col min="7" max="7" width="10.7109375" bestFit="1" customWidth="1"/>
  </cols>
  <sheetData>
    <row r="1" spans="1:14" ht="15.75" thickBot="1">
      <c r="A1" t="s">
        <v>0</v>
      </c>
      <c r="G1" s="24" t="s">
        <v>96</v>
      </c>
      <c r="H1" s="25"/>
      <c r="I1" s="25"/>
      <c r="J1" s="26"/>
      <c r="L1" s="27" t="s">
        <v>101</v>
      </c>
      <c r="M1" s="28"/>
      <c r="N1" s="29"/>
    </row>
    <row r="2" spans="1:14">
      <c r="A2" t="s">
        <v>1</v>
      </c>
      <c r="G2" s="2" t="s">
        <v>97</v>
      </c>
      <c r="H2" s="2" t="s">
        <v>98</v>
      </c>
      <c r="I2" s="2" t="s">
        <v>99</v>
      </c>
      <c r="J2" s="3" t="s">
        <v>100</v>
      </c>
      <c r="L2" s="2" t="s">
        <v>102</v>
      </c>
      <c r="M2" s="2" t="s">
        <v>99</v>
      </c>
      <c r="N2" s="3" t="s">
        <v>103</v>
      </c>
    </row>
    <row r="3" spans="1:14">
      <c r="A3" t="s">
        <v>2</v>
      </c>
      <c r="G3" s="4">
        <v>43101</v>
      </c>
      <c r="H3" s="5">
        <f>YEAR(G3)*100+MONTH(G3)</f>
        <v>201801</v>
      </c>
      <c r="I3" s="6">
        <f t="shared" ref="I3:I13" si="0">SUMIF($H$30:$H$394,H3,D$30:D$398)/COUNTIF($H$30:$H$394,H3)</f>
        <v>75.122580645161278</v>
      </c>
      <c r="J3" s="7">
        <f>SUMIF($H$30:$H$394,H3,J$30:J$400)</f>
        <v>4619.1074380165282</v>
      </c>
      <c r="L3" s="8">
        <f>YEAR(G3)</f>
        <v>2018</v>
      </c>
      <c r="M3" s="6">
        <f>SUMIF(I$30:I$394,L3,D$30:D$394)/COUNTIF(I$30:I$394,L3)</f>
        <v>153.13123287671232</v>
      </c>
      <c r="N3" s="6">
        <f>SUMIF(I$30:I$394,L3,J$30:J$394)</f>
        <v>110861.95041322323</v>
      </c>
    </row>
    <row r="4" spans="1:14">
      <c r="A4" t="s">
        <v>3</v>
      </c>
      <c r="G4" s="4">
        <f>DATE(IF(MONTH(G3)=12,YEAR(G3)+1,YEAR(G3)),IF(MONTH(G3)=12,1,MONTH(G3)+1),1)</f>
        <v>43132</v>
      </c>
      <c r="H4" s="5">
        <f t="shared" ref="H4:H14" si="1">YEAR(G4)*100+MONTH(G4)</f>
        <v>201802</v>
      </c>
      <c r="I4" s="6">
        <f t="shared" si="0"/>
        <v>99.407142857142858</v>
      </c>
      <c r="J4" s="7">
        <f t="shared" ref="J4:J13" si="2">SUMIF($H$30:$H$394,H4,J$30:J$400)</f>
        <v>5520.7933884297527</v>
      </c>
    </row>
    <row r="5" spans="1:14">
      <c r="A5" t="s">
        <v>4</v>
      </c>
      <c r="G5" s="4">
        <f t="shared" ref="G5:G14" si="3">DATE(IF(MONTH(G4)=12,YEAR(G4)+1,YEAR(G4)),IF(MONTH(G4)=12,1,MONTH(G4)+1),1)</f>
        <v>43160</v>
      </c>
      <c r="H5" s="5">
        <f t="shared" si="1"/>
        <v>201803</v>
      </c>
      <c r="I5" s="6">
        <f t="shared" si="0"/>
        <v>120.12903225806451</v>
      </c>
      <c r="J5" s="7">
        <f t="shared" si="2"/>
        <v>7386.4462809917322</v>
      </c>
    </row>
    <row r="6" spans="1:14">
      <c r="A6" t="s">
        <v>5</v>
      </c>
      <c r="G6" s="4">
        <f t="shared" si="3"/>
        <v>43191</v>
      </c>
      <c r="H6" s="5">
        <f t="shared" si="1"/>
        <v>201804</v>
      </c>
      <c r="I6" s="6">
        <f t="shared" si="0"/>
        <v>61.476666666666659</v>
      </c>
      <c r="J6" s="7">
        <f t="shared" si="2"/>
        <v>3658.1157024793401</v>
      </c>
    </row>
    <row r="7" spans="1:14">
      <c r="A7" t="s">
        <v>6</v>
      </c>
      <c r="G7" s="4">
        <f t="shared" si="3"/>
        <v>43221</v>
      </c>
      <c r="H7" s="5">
        <f t="shared" si="1"/>
        <v>201805</v>
      </c>
      <c r="I7" s="6">
        <f t="shared" si="0"/>
        <v>37.558064516129029</v>
      </c>
      <c r="J7" s="7">
        <f t="shared" si="2"/>
        <v>2309.3553719008264</v>
      </c>
    </row>
    <row r="8" spans="1:14">
      <c r="A8" t="s">
        <v>7</v>
      </c>
      <c r="G8" s="4">
        <f t="shared" si="3"/>
        <v>43252</v>
      </c>
      <c r="H8" s="5">
        <f t="shared" si="1"/>
        <v>201806</v>
      </c>
      <c r="I8" s="6">
        <f t="shared" si="0"/>
        <v>127.73333333333333</v>
      </c>
      <c r="J8" s="7">
        <f t="shared" si="2"/>
        <v>7600.6611570247942</v>
      </c>
    </row>
    <row r="9" spans="1:14">
      <c r="A9" t="s">
        <v>6</v>
      </c>
      <c r="G9" s="4">
        <f t="shared" si="3"/>
        <v>43282</v>
      </c>
      <c r="H9" s="5">
        <f t="shared" si="1"/>
        <v>201807</v>
      </c>
      <c r="I9" s="6">
        <f t="shared" si="0"/>
        <v>61.883870967741935</v>
      </c>
      <c r="J9" s="7">
        <f t="shared" si="2"/>
        <v>3805.0909090909095</v>
      </c>
    </row>
    <row r="10" spans="1:14">
      <c r="A10" t="s">
        <v>8</v>
      </c>
      <c r="G10" s="4">
        <f t="shared" si="3"/>
        <v>43313</v>
      </c>
      <c r="H10" s="5">
        <f t="shared" si="1"/>
        <v>201808</v>
      </c>
      <c r="I10" s="6">
        <f t="shared" si="0"/>
        <v>82.370967741935473</v>
      </c>
      <c r="J10" s="7">
        <f t="shared" si="2"/>
        <v>5064.7933884297527</v>
      </c>
    </row>
    <row r="11" spans="1:14">
      <c r="A11" t="s">
        <v>9</v>
      </c>
      <c r="G11" s="4">
        <f t="shared" si="3"/>
        <v>43344</v>
      </c>
      <c r="H11" s="5">
        <f t="shared" si="1"/>
        <v>201809</v>
      </c>
      <c r="I11" s="6">
        <f t="shared" si="0"/>
        <v>400.77333333333337</v>
      </c>
      <c r="J11" s="7">
        <f t="shared" si="2"/>
        <v>23847.669421487601</v>
      </c>
    </row>
    <row r="12" spans="1:14">
      <c r="A12" t="s">
        <v>6</v>
      </c>
      <c r="G12" s="4">
        <f t="shared" si="3"/>
        <v>43374</v>
      </c>
      <c r="H12" s="5">
        <f t="shared" si="1"/>
        <v>201810</v>
      </c>
      <c r="I12" s="6">
        <f t="shared" si="0"/>
        <v>286.29032258064518</v>
      </c>
      <c r="J12" s="7">
        <f t="shared" si="2"/>
        <v>17603.305785123968</v>
      </c>
    </row>
    <row r="13" spans="1:14">
      <c r="A13" t="s">
        <v>10</v>
      </c>
      <c r="G13" s="4">
        <f t="shared" si="3"/>
        <v>43405</v>
      </c>
      <c r="H13" s="5">
        <f t="shared" si="1"/>
        <v>201811</v>
      </c>
      <c r="I13" s="6">
        <f t="shared" si="0"/>
        <v>155.13333333333333</v>
      </c>
      <c r="J13" s="7">
        <f t="shared" si="2"/>
        <v>9231.0743801652898</v>
      </c>
    </row>
    <row r="14" spans="1:14">
      <c r="A14" t="s">
        <v>130</v>
      </c>
      <c r="G14" s="4">
        <f t="shared" si="3"/>
        <v>43435</v>
      </c>
      <c r="H14" s="5">
        <f t="shared" si="1"/>
        <v>201812</v>
      </c>
      <c r="I14" s="6">
        <f>SUMIF($H$30:$H$394,H14,D$30:D$394)/COUNTIF($H$30:$H$394,H14)</f>
        <v>328.77419354838707</v>
      </c>
      <c r="J14" s="7">
        <f>SUMIF($H$30:$H$394,H14,J$30:J$394)</f>
        <v>20215.537190082636</v>
      </c>
    </row>
    <row r="15" spans="1:14">
      <c r="A15" t="s">
        <v>6</v>
      </c>
    </row>
    <row r="16" spans="1:14">
      <c r="A16" t="s">
        <v>11</v>
      </c>
    </row>
    <row r="17" spans="1:10">
      <c r="A17" t="s">
        <v>90</v>
      </c>
    </row>
    <row r="18" spans="1:10">
      <c r="A18" t="s">
        <v>13</v>
      </c>
    </row>
    <row r="19" spans="1:10">
      <c r="A19" t="s">
        <v>6</v>
      </c>
    </row>
    <row r="20" spans="1:10">
      <c r="A20" t="s">
        <v>91</v>
      </c>
    </row>
    <row r="21" spans="1:10">
      <c r="A21" t="s">
        <v>15</v>
      </c>
    </row>
    <row r="22" spans="1:10">
      <c r="A22" t="s">
        <v>92</v>
      </c>
    </row>
    <row r="23" spans="1:10">
      <c r="A23" t="s">
        <v>6</v>
      </c>
    </row>
    <row r="24" spans="1:10">
      <c r="A24" t="s">
        <v>17</v>
      </c>
      <c r="G24" s="1" t="str">
        <f>IF(OR(C24&lt;=0,ISTEXT(C24)),"",C24)</f>
        <v/>
      </c>
      <c r="H24" s="5" t="str">
        <f>IF(NOT(ISTEXT(G24)),YEAR(G24)*100+MONTH(G24),"")</f>
        <v/>
      </c>
      <c r="I24" s="5" t="str">
        <f>IF(NOT(ISTEXT(G24)),YEAR(G24),"")</f>
        <v/>
      </c>
    </row>
    <row r="25" spans="1:10">
      <c r="A25" t="s">
        <v>18</v>
      </c>
      <c r="G25" s="1" t="str">
        <f t="shared" ref="G25:G88" si="4">IF(OR(C25&lt;=0,ISTEXT(C25)),"",C25)</f>
        <v/>
      </c>
      <c r="H25" s="5" t="str">
        <f t="shared" ref="H25:H88" si="5">IF(NOT(ISTEXT(G25)),YEAR(G25)*100+MONTH(G25),"")</f>
        <v/>
      </c>
      <c r="I25" s="5" t="str">
        <f t="shared" ref="I25:I88" si="6">IF(NOT(ISTEXT(G25)),YEAR(G25),"")</f>
        <v/>
      </c>
    </row>
    <row r="26" spans="1:10">
      <c r="A26" t="s">
        <v>36</v>
      </c>
      <c r="G26" s="1" t="str">
        <f t="shared" si="4"/>
        <v/>
      </c>
      <c r="H26" s="5" t="str">
        <f t="shared" si="5"/>
        <v/>
      </c>
      <c r="I26" s="5" t="str">
        <f t="shared" si="6"/>
        <v/>
      </c>
    </row>
    <row r="27" spans="1:10">
      <c r="A27" t="s">
        <v>19</v>
      </c>
      <c r="G27" s="1" t="str">
        <f t="shared" si="4"/>
        <v/>
      </c>
      <c r="H27" s="5" t="str">
        <f t="shared" si="5"/>
        <v/>
      </c>
      <c r="I27" s="5" t="str">
        <f t="shared" si="6"/>
        <v/>
      </c>
    </row>
    <row r="28" spans="1:10">
      <c r="A28" t="s">
        <v>20</v>
      </c>
      <c r="B28" t="s">
        <v>21</v>
      </c>
      <c r="C28" t="s">
        <v>22</v>
      </c>
      <c r="D28" t="s">
        <v>93</v>
      </c>
      <c r="E28" t="s">
        <v>94</v>
      </c>
      <c r="G28" s="1" t="str">
        <f t="shared" si="4"/>
        <v/>
      </c>
      <c r="H28" s="5" t="str">
        <f t="shared" si="5"/>
        <v/>
      </c>
      <c r="I28" s="5" t="str">
        <f t="shared" si="6"/>
        <v/>
      </c>
    </row>
    <row r="29" spans="1:10">
      <c r="A29" t="s">
        <v>25</v>
      </c>
      <c r="B29" t="s">
        <v>26</v>
      </c>
      <c r="C29" t="s">
        <v>27</v>
      </c>
      <c r="D29" t="s">
        <v>28</v>
      </c>
      <c r="E29" t="s">
        <v>29</v>
      </c>
      <c r="G29" s="1" t="str">
        <f t="shared" si="4"/>
        <v/>
      </c>
      <c r="H29" s="5" t="str">
        <f t="shared" si="5"/>
        <v/>
      </c>
      <c r="I29" s="5" t="str">
        <f t="shared" si="6"/>
        <v/>
      </c>
    </row>
    <row r="30" spans="1:10">
      <c r="A30" t="s">
        <v>30</v>
      </c>
      <c r="B30">
        <v>6853500</v>
      </c>
      <c r="C30" s="1">
        <v>43101</v>
      </c>
      <c r="D30">
        <v>72.2</v>
      </c>
      <c r="E30" t="s">
        <v>39</v>
      </c>
      <c r="G30" s="1">
        <f t="shared" si="4"/>
        <v>43101</v>
      </c>
      <c r="H30" s="5">
        <f t="shared" si="5"/>
        <v>201801</v>
      </c>
      <c r="I30" s="5">
        <f t="shared" si="6"/>
        <v>2018</v>
      </c>
      <c r="J30">
        <f t="shared" ref="J30:J88" si="7">IF(AND(ISNUMBER(G30),ISNUMBER(D30)),D30*(640*24*3600)/(5280^2),"DataGap")</f>
        <v>143.20661157024793</v>
      </c>
    </row>
    <row r="31" spans="1:10">
      <c r="A31" t="s">
        <v>30</v>
      </c>
      <c r="B31">
        <v>6853500</v>
      </c>
      <c r="C31" s="1">
        <v>43102</v>
      </c>
      <c r="D31">
        <v>72.2</v>
      </c>
      <c r="E31" t="s">
        <v>39</v>
      </c>
      <c r="G31" s="1">
        <f t="shared" si="4"/>
        <v>43102</v>
      </c>
      <c r="H31" s="5">
        <f t="shared" si="5"/>
        <v>201801</v>
      </c>
      <c r="I31" s="5">
        <f t="shared" si="6"/>
        <v>2018</v>
      </c>
      <c r="J31">
        <f t="shared" si="7"/>
        <v>143.20661157024793</v>
      </c>
    </row>
    <row r="32" spans="1:10">
      <c r="A32" t="s">
        <v>30</v>
      </c>
      <c r="B32">
        <v>6853500</v>
      </c>
      <c r="C32" s="1">
        <v>43103</v>
      </c>
      <c r="D32">
        <v>71</v>
      </c>
      <c r="E32" t="s">
        <v>39</v>
      </c>
      <c r="G32" s="1">
        <f t="shared" si="4"/>
        <v>43103</v>
      </c>
      <c r="H32" s="5">
        <f t="shared" si="5"/>
        <v>201801</v>
      </c>
      <c r="I32" s="5">
        <f t="shared" si="6"/>
        <v>2018</v>
      </c>
      <c r="J32">
        <f t="shared" si="7"/>
        <v>140.82644628099175</v>
      </c>
    </row>
    <row r="33" spans="1:10">
      <c r="A33" t="s">
        <v>30</v>
      </c>
      <c r="B33">
        <v>6853500</v>
      </c>
      <c r="C33" s="1">
        <v>43104</v>
      </c>
      <c r="D33">
        <v>70.8</v>
      </c>
      <c r="E33" t="s">
        <v>39</v>
      </c>
      <c r="G33" s="1">
        <f t="shared" si="4"/>
        <v>43104</v>
      </c>
      <c r="H33" s="5">
        <f t="shared" si="5"/>
        <v>201801</v>
      </c>
      <c r="I33" s="5">
        <f t="shared" si="6"/>
        <v>2018</v>
      </c>
      <c r="J33">
        <f t="shared" si="7"/>
        <v>140.4297520661157</v>
      </c>
    </row>
    <row r="34" spans="1:10">
      <c r="A34" t="s">
        <v>30</v>
      </c>
      <c r="B34">
        <v>6853500</v>
      </c>
      <c r="C34" s="1">
        <v>43105</v>
      </c>
      <c r="D34">
        <v>70.8</v>
      </c>
      <c r="E34" t="s">
        <v>39</v>
      </c>
      <c r="G34" s="1">
        <f t="shared" si="4"/>
        <v>43105</v>
      </c>
      <c r="H34" s="5">
        <f t="shared" si="5"/>
        <v>201801</v>
      </c>
      <c r="I34" s="5">
        <f t="shared" si="6"/>
        <v>2018</v>
      </c>
      <c r="J34">
        <f t="shared" si="7"/>
        <v>140.4297520661157</v>
      </c>
    </row>
    <row r="35" spans="1:10">
      <c r="A35" t="s">
        <v>30</v>
      </c>
      <c r="B35">
        <v>6853500</v>
      </c>
      <c r="C35" s="1">
        <v>43106</v>
      </c>
      <c r="D35">
        <v>70.599999999999994</v>
      </c>
      <c r="E35" t="s">
        <v>39</v>
      </c>
      <c r="G35" s="1">
        <f t="shared" si="4"/>
        <v>43106</v>
      </c>
      <c r="H35" s="5">
        <f t="shared" si="5"/>
        <v>201801</v>
      </c>
      <c r="I35" s="5">
        <f t="shared" si="6"/>
        <v>2018</v>
      </c>
      <c r="J35">
        <f t="shared" si="7"/>
        <v>140.03305785123965</v>
      </c>
    </row>
    <row r="36" spans="1:10">
      <c r="A36" t="s">
        <v>30</v>
      </c>
      <c r="B36">
        <v>6853500</v>
      </c>
      <c r="C36" s="1">
        <v>43107</v>
      </c>
      <c r="D36">
        <v>71</v>
      </c>
      <c r="E36" t="s">
        <v>39</v>
      </c>
      <c r="G36" s="1">
        <f t="shared" si="4"/>
        <v>43107</v>
      </c>
      <c r="H36" s="5">
        <f t="shared" si="5"/>
        <v>201801</v>
      </c>
      <c r="I36" s="5">
        <f t="shared" si="6"/>
        <v>2018</v>
      </c>
      <c r="J36">
        <f t="shared" si="7"/>
        <v>140.82644628099175</v>
      </c>
    </row>
    <row r="37" spans="1:10">
      <c r="A37" t="s">
        <v>30</v>
      </c>
      <c r="B37">
        <v>6853500</v>
      </c>
      <c r="C37" s="1">
        <v>43108</v>
      </c>
      <c r="D37">
        <v>72.400000000000006</v>
      </c>
      <c r="E37" t="s">
        <v>39</v>
      </c>
      <c r="G37" s="1">
        <f t="shared" si="4"/>
        <v>43108</v>
      </c>
      <c r="H37" s="5">
        <f t="shared" si="5"/>
        <v>201801</v>
      </c>
      <c r="I37" s="5">
        <f t="shared" si="6"/>
        <v>2018</v>
      </c>
      <c r="J37">
        <f t="shared" si="7"/>
        <v>143.60330578512398</v>
      </c>
    </row>
    <row r="38" spans="1:10">
      <c r="A38" t="s">
        <v>30</v>
      </c>
      <c r="B38">
        <v>6853500</v>
      </c>
      <c r="C38" s="1">
        <v>43109</v>
      </c>
      <c r="D38">
        <v>82</v>
      </c>
      <c r="E38" t="s">
        <v>39</v>
      </c>
      <c r="G38" s="1">
        <f t="shared" si="4"/>
        <v>43109</v>
      </c>
      <c r="H38" s="5">
        <f t="shared" si="5"/>
        <v>201801</v>
      </c>
      <c r="I38" s="5">
        <f t="shared" si="6"/>
        <v>2018</v>
      </c>
      <c r="J38">
        <f t="shared" si="7"/>
        <v>162.64462809917356</v>
      </c>
    </row>
    <row r="39" spans="1:10">
      <c r="A39" t="s">
        <v>30</v>
      </c>
      <c r="B39">
        <v>6853500</v>
      </c>
      <c r="C39" s="1">
        <v>43110</v>
      </c>
      <c r="D39">
        <v>92.1</v>
      </c>
      <c r="E39" t="s">
        <v>39</v>
      </c>
      <c r="G39" s="1">
        <f t="shared" si="4"/>
        <v>43110</v>
      </c>
      <c r="H39" s="5">
        <f t="shared" si="5"/>
        <v>201801</v>
      </c>
      <c r="I39" s="5">
        <f t="shared" si="6"/>
        <v>2018</v>
      </c>
      <c r="J39">
        <f t="shared" si="7"/>
        <v>182.67768595041323</v>
      </c>
    </row>
    <row r="40" spans="1:10">
      <c r="A40" t="s">
        <v>30</v>
      </c>
      <c r="B40">
        <v>6853500</v>
      </c>
      <c r="C40" s="1">
        <v>43111</v>
      </c>
      <c r="D40">
        <v>90.9</v>
      </c>
      <c r="E40" t="s">
        <v>39</v>
      </c>
      <c r="G40" s="1">
        <f t="shared" si="4"/>
        <v>43111</v>
      </c>
      <c r="H40" s="5">
        <f t="shared" si="5"/>
        <v>201801</v>
      </c>
      <c r="I40" s="5">
        <f t="shared" si="6"/>
        <v>2018</v>
      </c>
      <c r="J40">
        <f t="shared" si="7"/>
        <v>180.29752066115702</v>
      </c>
    </row>
    <row r="41" spans="1:10">
      <c r="A41" t="s">
        <v>30</v>
      </c>
      <c r="B41">
        <v>6853500</v>
      </c>
      <c r="C41" s="1">
        <v>43112</v>
      </c>
      <c r="D41">
        <v>79</v>
      </c>
      <c r="E41" t="s">
        <v>39</v>
      </c>
      <c r="G41" s="1">
        <f t="shared" si="4"/>
        <v>43112</v>
      </c>
      <c r="H41" s="5">
        <f t="shared" si="5"/>
        <v>201801</v>
      </c>
      <c r="I41" s="5">
        <f t="shared" si="6"/>
        <v>2018</v>
      </c>
      <c r="J41">
        <f t="shared" si="7"/>
        <v>156.69421487603304</v>
      </c>
    </row>
    <row r="42" spans="1:10">
      <c r="A42" t="s">
        <v>30</v>
      </c>
      <c r="B42">
        <v>6853500</v>
      </c>
      <c r="C42" s="1">
        <v>43113</v>
      </c>
      <c r="D42">
        <v>76.3</v>
      </c>
      <c r="E42" t="s">
        <v>39</v>
      </c>
      <c r="G42" s="1">
        <f t="shared" si="4"/>
        <v>43113</v>
      </c>
      <c r="H42" s="5">
        <f t="shared" si="5"/>
        <v>201801</v>
      </c>
      <c r="I42" s="5">
        <f t="shared" si="6"/>
        <v>2018</v>
      </c>
      <c r="J42">
        <f t="shared" si="7"/>
        <v>151.3388429752066</v>
      </c>
    </row>
    <row r="43" spans="1:10">
      <c r="A43" t="s">
        <v>30</v>
      </c>
      <c r="B43">
        <v>6853500</v>
      </c>
      <c r="C43" s="1">
        <v>43114</v>
      </c>
      <c r="D43">
        <v>75.900000000000006</v>
      </c>
      <c r="E43" t="s">
        <v>39</v>
      </c>
      <c r="G43" s="1">
        <f t="shared" si="4"/>
        <v>43114</v>
      </c>
      <c r="H43" s="5">
        <f t="shared" si="5"/>
        <v>201801</v>
      </c>
      <c r="I43" s="5">
        <f t="shared" si="6"/>
        <v>2018</v>
      </c>
      <c r="J43">
        <f t="shared" si="7"/>
        <v>150.54545454545456</v>
      </c>
    </row>
    <row r="44" spans="1:10">
      <c r="A44" t="s">
        <v>30</v>
      </c>
      <c r="B44">
        <v>6853500</v>
      </c>
      <c r="C44" s="1">
        <v>43115</v>
      </c>
      <c r="D44">
        <v>70.8</v>
      </c>
      <c r="E44" t="s">
        <v>39</v>
      </c>
      <c r="G44" s="1">
        <f t="shared" si="4"/>
        <v>43115</v>
      </c>
      <c r="H44" s="5">
        <f t="shared" si="5"/>
        <v>201801</v>
      </c>
      <c r="I44" s="5">
        <f t="shared" si="6"/>
        <v>2018</v>
      </c>
      <c r="J44">
        <f t="shared" si="7"/>
        <v>140.4297520661157</v>
      </c>
    </row>
    <row r="45" spans="1:10">
      <c r="A45" t="s">
        <v>30</v>
      </c>
      <c r="B45">
        <v>6853500</v>
      </c>
      <c r="C45" s="1">
        <v>43116</v>
      </c>
      <c r="D45">
        <v>66.3</v>
      </c>
      <c r="E45" t="s">
        <v>39</v>
      </c>
      <c r="G45" s="1">
        <f t="shared" si="4"/>
        <v>43116</v>
      </c>
      <c r="H45" s="5">
        <f t="shared" si="5"/>
        <v>201801</v>
      </c>
      <c r="I45" s="5">
        <f t="shared" si="6"/>
        <v>2018</v>
      </c>
      <c r="J45">
        <f t="shared" si="7"/>
        <v>131.50413223140495</v>
      </c>
    </row>
    <row r="46" spans="1:10">
      <c r="A46" t="s">
        <v>30</v>
      </c>
      <c r="B46">
        <v>6853500</v>
      </c>
      <c r="C46" s="1">
        <v>43117</v>
      </c>
      <c r="D46">
        <v>65.5</v>
      </c>
      <c r="E46" t="s">
        <v>39</v>
      </c>
      <c r="G46" s="1">
        <f t="shared" si="4"/>
        <v>43117</v>
      </c>
      <c r="H46" s="5">
        <f t="shared" si="5"/>
        <v>201801</v>
      </c>
      <c r="I46" s="5">
        <f t="shared" si="6"/>
        <v>2018</v>
      </c>
      <c r="J46">
        <f t="shared" si="7"/>
        <v>129.91735537190084</v>
      </c>
    </row>
    <row r="47" spans="1:10">
      <c r="A47" t="s">
        <v>30</v>
      </c>
      <c r="B47">
        <v>6853500</v>
      </c>
      <c r="C47" s="1">
        <v>43118</v>
      </c>
      <c r="D47">
        <v>65.7</v>
      </c>
      <c r="E47" t="s">
        <v>39</v>
      </c>
      <c r="G47" s="1">
        <f t="shared" si="4"/>
        <v>43118</v>
      </c>
      <c r="H47" s="5">
        <f t="shared" si="5"/>
        <v>201801</v>
      </c>
      <c r="I47" s="5">
        <f t="shared" si="6"/>
        <v>2018</v>
      </c>
      <c r="J47">
        <f t="shared" si="7"/>
        <v>130.31404958677686</v>
      </c>
    </row>
    <row r="48" spans="1:10">
      <c r="A48" t="s">
        <v>30</v>
      </c>
      <c r="B48">
        <v>6853500</v>
      </c>
      <c r="C48" s="1">
        <v>43119</v>
      </c>
      <c r="D48">
        <v>67.7</v>
      </c>
      <c r="E48" t="s">
        <v>39</v>
      </c>
      <c r="G48" s="1">
        <f t="shared" si="4"/>
        <v>43119</v>
      </c>
      <c r="H48" s="5">
        <f t="shared" si="5"/>
        <v>201801</v>
      </c>
      <c r="I48" s="5">
        <f t="shared" si="6"/>
        <v>2018</v>
      </c>
      <c r="J48">
        <f t="shared" si="7"/>
        <v>134.28099173553719</v>
      </c>
    </row>
    <row r="49" spans="1:10">
      <c r="A49" t="s">
        <v>30</v>
      </c>
      <c r="B49">
        <v>6853500</v>
      </c>
      <c r="C49" s="1">
        <v>43120</v>
      </c>
      <c r="D49">
        <v>73.900000000000006</v>
      </c>
      <c r="E49" t="s">
        <v>39</v>
      </c>
      <c r="G49" s="1">
        <f t="shared" si="4"/>
        <v>43120</v>
      </c>
      <c r="H49" s="5">
        <f t="shared" si="5"/>
        <v>201801</v>
      </c>
      <c r="I49" s="5">
        <f t="shared" si="6"/>
        <v>2018</v>
      </c>
      <c r="J49">
        <f t="shared" si="7"/>
        <v>146.57851239669424</v>
      </c>
    </row>
    <row r="50" spans="1:10">
      <c r="A50" t="s">
        <v>30</v>
      </c>
      <c r="B50">
        <v>6853500</v>
      </c>
      <c r="C50" s="1">
        <v>43121</v>
      </c>
      <c r="D50">
        <v>80.7</v>
      </c>
      <c r="E50" t="s">
        <v>39</v>
      </c>
      <c r="G50" s="1">
        <f t="shared" si="4"/>
        <v>43121</v>
      </c>
      <c r="H50" s="5">
        <f t="shared" si="5"/>
        <v>201801</v>
      </c>
      <c r="I50" s="5">
        <f t="shared" si="6"/>
        <v>2018</v>
      </c>
      <c r="J50">
        <f t="shared" si="7"/>
        <v>160.06611570247935</v>
      </c>
    </row>
    <row r="51" spans="1:10">
      <c r="A51" t="s">
        <v>30</v>
      </c>
      <c r="B51">
        <v>6853500</v>
      </c>
      <c r="C51" s="1">
        <v>43122</v>
      </c>
      <c r="D51">
        <v>78.599999999999994</v>
      </c>
      <c r="E51" t="s">
        <v>39</v>
      </c>
      <c r="G51" s="1">
        <f t="shared" si="4"/>
        <v>43122</v>
      </c>
      <c r="H51" s="5">
        <f t="shared" si="5"/>
        <v>201801</v>
      </c>
      <c r="I51" s="5">
        <f t="shared" si="6"/>
        <v>2018</v>
      </c>
      <c r="J51">
        <f t="shared" si="7"/>
        <v>155.900826446281</v>
      </c>
    </row>
    <row r="52" spans="1:10">
      <c r="A52" t="s">
        <v>30</v>
      </c>
      <c r="B52">
        <v>6853500</v>
      </c>
      <c r="C52" s="1">
        <v>43123</v>
      </c>
      <c r="D52">
        <v>74.599999999999994</v>
      </c>
      <c r="E52" t="s">
        <v>39</v>
      </c>
      <c r="G52" s="1">
        <f t="shared" si="4"/>
        <v>43123</v>
      </c>
      <c r="H52" s="5">
        <f t="shared" si="5"/>
        <v>201801</v>
      </c>
      <c r="I52" s="5">
        <f t="shared" si="6"/>
        <v>2018</v>
      </c>
      <c r="J52">
        <f t="shared" si="7"/>
        <v>147.96694214876032</v>
      </c>
    </row>
    <row r="53" spans="1:10">
      <c r="A53" t="s">
        <v>30</v>
      </c>
      <c r="B53">
        <v>6853500</v>
      </c>
      <c r="C53" s="1">
        <v>43124</v>
      </c>
      <c r="D53">
        <v>74.7</v>
      </c>
      <c r="E53" t="s">
        <v>39</v>
      </c>
      <c r="G53" s="1">
        <f t="shared" si="4"/>
        <v>43124</v>
      </c>
      <c r="H53" s="5">
        <f t="shared" si="5"/>
        <v>201801</v>
      </c>
      <c r="I53" s="5">
        <f t="shared" si="6"/>
        <v>2018</v>
      </c>
      <c r="J53">
        <f t="shared" si="7"/>
        <v>148.16528925619835</v>
      </c>
    </row>
    <row r="54" spans="1:10">
      <c r="A54" t="s">
        <v>30</v>
      </c>
      <c r="B54">
        <v>6853500</v>
      </c>
      <c r="C54" s="1">
        <v>43125</v>
      </c>
      <c r="D54">
        <v>79.5</v>
      </c>
      <c r="E54" t="s">
        <v>39</v>
      </c>
      <c r="G54" s="1">
        <f t="shared" si="4"/>
        <v>43125</v>
      </c>
      <c r="H54" s="5">
        <f t="shared" si="5"/>
        <v>201801</v>
      </c>
      <c r="I54" s="5">
        <f t="shared" si="6"/>
        <v>2018</v>
      </c>
      <c r="J54">
        <f t="shared" si="7"/>
        <v>157.68595041322314</v>
      </c>
    </row>
    <row r="55" spans="1:10">
      <c r="A55" t="s">
        <v>30</v>
      </c>
      <c r="B55">
        <v>6853500</v>
      </c>
      <c r="C55" s="1">
        <v>43126</v>
      </c>
      <c r="D55">
        <v>86.2</v>
      </c>
      <c r="E55" t="s">
        <v>39</v>
      </c>
      <c r="G55" s="1">
        <f t="shared" si="4"/>
        <v>43126</v>
      </c>
      <c r="H55" s="5">
        <f t="shared" si="5"/>
        <v>201801</v>
      </c>
      <c r="I55" s="5">
        <f t="shared" si="6"/>
        <v>2018</v>
      </c>
      <c r="J55">
        <f t="shared" si="7"/>
        <v>170.97520661157026</v>
      </c>
    </row>
    <row r="56" spans="1:10">
      <c r="A56" t="s">
        <v>30</v>
      </c>
      <c r="B56">
        <v>6853500</v>
      </c>
      <c r="C56" s="1">
        <v>43127</v>
      </c>
      <c r="D56">
        <v>82</v>
      </c>
      <c r="E56" t="s">
        <v>39</v>
      </c>
      <c r="G56" s="1">
        <f t="shared" si="4"/>
        <v>43127</v>
      </c>
      <c r="H56" s="5">
        <f t="shared" si="5"/>
        <v>201801</v>
      </c>
      <c r="I56" s="5">
        <f t="shared" si="6"/>
        <v>2018</v>
      </c>
      <c r="J56">
        <f t="shared" si="7"/>
        <v>162.64462809917356</v>
      </c>
    </row>
    <row r="57" spans="1:10">
      <c r="A57" t="s">
        <v>30</v>
      </c>
      <c r="B57">
        <v>6853500</v>
      </c>
      <c r="C57" s="1">
        <v>43128</v>
      </c>
      <c r="D57">
        <v>72.2</v>
      </c>
      <c r="E57" t="s">
        <v>39</v>
      </c>
      <c r="G57" s="1">
        <f t="shared" si="4"/>
        <v>43128</v>
      </c>
      <c r="H57" s="5">
        <f t="shared" si="5"/>
        <v>201801</v>
      </c>
      <c r="I57" s="5">
        <f t="shared" si="6"/>
        <v>2018</v>
      </c>
      <c r="J57">
        <f t="shared" si="7"/>
        <v>143.20661157024793</v>
      </c>
    </row>
    <row r="58" spans="1:10">
      <c r="A58" t="s">
        <v>30</v>
      </c>
      <c r="B58">
        <v>6853500</v>
      </c>
      <c r="C58" s="1">
        <v>43129</v>
      </c>
      <c r="D58">
        <v>69.7</v>
      </c>
      <c r="E58" t="s">
        <v>39</v>
      </c>
      <c r="G58" s="1">
        <f t="shared" si="4"/>
        <v>43129</v>
      </c>
      <c r="H58" s="5">
        <f t="shared" si="5"/>
        <v>201801</v>
      </c>
      <c r="I58" s="5">
        <f t="shared" si="6"/>
        <v>2018</v>
      </c>
      <c r="J58">
        <f t="shared" si="7"/>
        <v>138.24793388429751</v>
      </c>
    </row>
    <row r="59" spans="1:10">
      <c r="A59" t="s">
        <v>30</v>
      </c>
      <c r="B59">
        <v>6853500</v>
      </c>
      <c r="C59" s="1">
        <v>43130</v>
      </c>
      <c r="D59">
        <v>71.8</v>
      </c>
      <c r="E59" t="s">
        <v>39</v>
      </c>
      <c r="G59" s="1">
        <f t="shared" si="4"/>
        <v>43130</v>
      </c>
      <c r="H59" s="5">
        <f t="shared" si="5"/>
        <v>201801</v>
      </c>
      <c r="I59" s="5">
        <f t="shared" si="6"/>
        <v>2018</v>
      </c>
      <c r="J59">
        <f t="shared" si="7"/>
        <v>142.41322314049586</v>
      </c>
    </row>
    <row r="60" spans="1:10">
      <c r="A60" t="s">
        <v>30</v>
      </c>
      <c r="B60">
        <v>6853500</v>
      </c>
      <c r="C60" s="1">
        <v>43131</v>
      </c>
      <c r="D60">
        <v>81.7</v>
      </c>
      <c r="E60" t="s">
        <v>39</v>
      </c>
      <c r="G60" s="1">
        <f t="shared" si="4"/>
        <v>43131</v>
      </c>
      <c r="H60" s="5">
        <f t="shared" si="5"/>
        <v>201801</v>
      </c>
      <c r="I60" s="5">
        <f t="shared" si="6"/>
        <v>2018</v>
      </c>
      <c r="J60">
        <f t="shared" si="7"/>
        <v>162.04958677685951</v>
      </c>
    </row>
    <row r="61" spans="1:10">
      <c r="A61" t="s">
        <v>30</v>
      </c>
      <c r="B61">
        <v>6853500</v>
      </c>
      <c r="C61" s="1">
        <v>43132</v>
      </c>
      <c r="D61">
        <v>79.5</v>
      </c>
      <c r="E61" t="s">
        <v>39</v>
      </c>
      <c r="G61" s="1">
        <f t="shared" si="4"/>
        <v>43132</v>
      </c>
      <c r="H61" s="5">
        <f t="shared" si="5"/>
        <v>201802</v>
      </c>
      <c r="I61" s="5">
        <f t="shared" si="6"/>
        <v>2018</v>
      </c>
      <c r="J61">
        <f t="shared" si="7"/>
        <v>157.68595041322314</v>
      </c>
    </row>
    <row r="62" spans="1:10">
      <c r="A62" t="s">
        <v>30</v>
      </c>
      <c r="B62">
        <v>6853500</v>
      </c>
      <c r="C62" s="1">
        <v>43133</v>
      </c>
      <c r="D62">
        <v>72</v>
      </c>
      <c r="E62" t="s">
        <v>39</v>
      </c>
      <c r="G62" s="1">
        <f t="shared" si="4"/>
        <v>43133</v>
      </c>
      <c r="H62" s="5">
        <f t="shared" si="5"/>
        <v>201802</v>
      </c>
      <c r="I62" s="5">
        <f t="shared" si="6"/>
        <v>2018</v>
      </c>
      <c r="J62">
        <f t="shared" si="7"/>
        <v>142.80991735537191</v>
      </c>
    </row>
    <row r="63" spans="1:10">
      <c r="A63" t="s">
        <v>30</v>
      </c>
      <c r="B63">
        <v>6853500</v>
      </c>
      <c r="C63" s="1">
        <v>43134</v>
      </c>
      <c r="D63">
        <v>80.5</v>
      </c>
      <c r="E63" t="s">
        <v>39</v>
      </c>
      <c r="G63" s="1">
        <f t="shared" si="4"/>
        <v>43134</v>
      </c>
      <c r="H63" s="5">
        <f t="shared" si="5"/>
        <v>201802</v>
      </c>
      <c r="I63" s="5">
        <f t="shared" si="6"/>
        <v>2018</v>
      </c>
      <c r="J63">
        <f t="shared" si="7"/>
        <v>159.6694214876033</v>
      </c>
    </row>
    <row r="64" spans="1:10">
      <c r="A64" t="s">
        <v>30</v>
      </c>
      <c r="B64">
        <v>6853500</v>
      </c>
      <c r="C64" s="1">
        <v>43135</v>
      </c>
      <c r="D64">
        <v>74.099999999999994</v>
      </c>
      <c r="E64" t="s">
        <v>39</v>
      </c>
      <c r="G64" s="1">
        <f t="shared" si="4"/>
        <v>43135</v>
      </c>
      <c r="H64" s="5">
        <f t="shared" si="5"/>
        <v>201802</v>
      </c>
      <c r="I64" s="5">
        <f t="shared" si="6"/>
        <v>2018</v>
      </c>
      <c r="J64">
        <f t="shared" si="7"/>
        <v>146.97520661157023</v>
      </c>
    </row>
    <row r="65" spans="1:10">
      <c r="A65" t="s">
        <v>30</v>
      </c>
      <c r="B65">
        <v>6853500</v>
      </c>
      <c r="C65" s="1">
        <v>43136</v>
      </c>
      <c r="D65">
        <v>65.599999999999994</v>
      </c>
      <c r="E65" t="s">
        <v>39</v>
      </c>
      <c r="G65" s="1">
        <f t="shared" si="4"/>
        <v>43136</v>
      </c>
      <c r="H65" s="5">
        <f t="shared" si="5"/>
        <v>201802</v>
      </c>
      <c r="I65" s="5">
        <f t="shared" si="6"/>
        <v>2018</v>
      </c>
      <c r="J65">
        <f t="shared" si="7"/>
        <v>130.11570247933884</v>
      </c>
    </row>
    <row r="66" spans="1:10">
      <c r="A66" t="s">
        <v>30</v>
      </c>
      <c r="B66">
        <v>6853500</v>
      </c>
      <c r="C66" s="1">
        <v>43137</v>
      </c>
      <c r="D66">
        <v>65.900000000000006</v>
      </c>
      <c r="E66" t="s">
        <v>39</v>
      </c>
      <c r="G66" s="1">
        <f t="shared" si="4"/>
        <v>43137</v>
      </c>
      <c r="H66" s="5">
        <f t="shared" si="5"/>
        <v>201802</v>
      </c>
      <c r="I66" s="5">
        <f t="shared" si="6"/>
        <v>2018</v>
      </c>
      <c r="J66">
        <f t="shared" si="7"/>
        <v>130.71074380165291</v>
      </c>
    </row>
    <row r="67" spans="1:10">
      <c r="A67" t="s">
        <v>30</v>
      </c>
      <c r="B67">
        <v>6853500</v>
      </c>
      <c r="C67" s="1">
        <v>43138</v>
      </c>
      <c r="D67">
        <v>66</v>
      </c>
      <c r="E67" t="s">
        <v>39</v>
      </c>
      <c r="G67" s="1">
        <f t="shared" si="4"/>
        <v>43138</v>
      </c>
      <c r="H67" s="5">
        <f t="shared" si="5"/>
        <v>201802</v>
      </c>
      <c r="I67" s="5">
        <f t="shared" si="6"/>
        <v>2018</v>
      </c>
      <c r="J67">
        <f t="shared" si="7"/>
        <v>130.90909090909091</v>
      </c>
    </row>
    <row r="68" spans="1:10">
      <c r="A68" t="s">
        <v>30</v>
      </c>
      <c r="B68">
        <v>6853500</v>
      </c>
      <c r="C68" s="1">
        <v>43139</v>
      </c>
      <c r="D68">
        <v>73.599999999999994</v>
      </c>
      <c r="E68" t="s">
        <v>39</v>
      </c>
      <c r="G68" s="1">
        <f t="shared" si="4"/>
        <v>43139</v>
      </c>
      <c r="H68" s="5">
        <f t="shared" si="5"/>
        <v>201802</v>
      </c>
      <c r="I68" s="5">
        <f t="shared" si="6"/>
        <v>2018</v>
      </c>
      <c r="J68">
        <f t="shared" si="7"/>
        <v>145.98347107438016</v>
      </c>
    </row>
    <row r="69" spans="1:10">
      <c r="A69" t="s">
        <v>30</v>
      </c>
      <c r="B69">
        <v>6853500</v>
      </c>
      <c r="C69" s="1">
        <v>43140</v>
      </c>
      <c r="D69">
        <v>72</v>
      </c>
      <c r="E69" t="s">
        <v>39</v>
      </c>
      <c r="G69" s="1">
        <f t="shared" si="4"/>
        <v>43140</v>
      </c>
      <c r="H69" s="5">
        <f t="shared" si="5"/>
        <v>201802</v>
      </c>
      <c r="I69" s="5">
        <f t="shared" si="6"/>
        <v>2018</v>
      </c>
      <c r="J69">
        <f t="shared" si="7"/>
        <v>142.80991735537191</v>
      </c>
    </row>
    <row r="70" spans="1:10">
      <c r="A70" t="s">
        <v>30</v>
      </c>
      <c r="B70">
        <v>6853500</v>
      </c>
      <c r="C70" s="1">
        <v>43141</v>
      </c>
      <c r="D70">
        <v>70.400000000000006</v>
      </c>
      <c r="E70" t="s">
        <v>39</v>
      </c>
      <c r="G70" s="1">
        <f t="shared" si="4"/>
        <v>43141</v>
      </c>
      <c r="H70" s="5">
        <f t="shared" si="5"/>
        <v>201802</v>
      </c>
      <c r="I70" s="5">
        <f t="shared" si="6"/>
        <v>2018</v>
      </c>
      <c r="J70">
        <f t="shared" si="7"/>
        <v>139.63636363636365</v>
      </c>
    </row>
    <row r="71" spans="1:10">
      <c r="A71" t="s">
        <v>30</v>
      </c>
      <c r="B71">
        <v>6853500</v>
      </c>
      <c r="C71" s="1">
        <v>43142</v>
      </c>
      <c r="D71">
        <v>70.2</v>
      </c>
      <c r="E71" t="s">
        <v>39</v>
      </c>
      <c r="G71" s="1">
        <f t="shared" si="4"/>
        <v>43142</v>
      </c>
      <c r="H71" s="5">
        <f t="shared" si="5"/>
        <v>201802</v>
      </c>
      <c r="I71" s="5">
        <f t="shared" si="6"/>
        <v>2018</v>
      </c>
      <c r="J71">
        <f t="shared" si="7"/>
        <v>139.2396694214876</v>
      </c>
    </row>
    <row r="72" spans="1:10">
      <c r="A72" t="s">
        <v>30</v>
      </c>
      <c r="B72">
        <v>6853500</v>
      </c>
      <c r="C72" s="1">
        <v>43143</v>
      </c>
      <c r="D72">
        <v>69.599999999999994</v>
      </c>
      <c r="E72" t="s">
        <v>39</v>
      </c>
      <c r="G72" s="1">
        <f t="shared" si="4"/>
        <v>43143</v>
      </c>
      <c r="H72" s="5">
        <f t="shared" si="5"/>
        <v>201802</v>
      </c>
      <c r="I72" s="5">
        <f t="shared" si="6"/>
        <v>2018</v>
      </c>
      <c r="J72">
        <f t="shared" si="7"/>
        <v>138.04958677685948</v>
      </c>
    </row>
    <row r="73" spans="1:10">
      <c r="A73" t="s">
        <v>30</v>
      </c>
      <c r="B73">
        <v>6853500</v>
      </c>
      <c r="C73" s="1">
        <v>43144</v>
      </c>
      <c r="D73">
        <v>71.099999999999994</v>
      </c>
      <c r="E73" t="s">
        <v>39</v>
      </c>
      <c r="G73" s="1">
        <f t="shared" si="4"/>
        <v>43144</v>
      </c>
      <c r="H73" s="5">
        <f t="shared" si="5"/>
        <v>201802</v>
      </c>
      <c r="I73" s="5">
        <f t="shared" si="6"/>
        <v>2018</v>
      </c>
      <c r="J73">
        <f t="shared" si="7"/>
        <v>141.02479338842974</v>
      </c>
    </row>
    <row r="74" spans="1:10">
      <c r="A74" t="s">
        <v>30</v>
      </c>
      <c r="B74">
        <v>6853500</v>
      </c>
      <c r="C74" s="1">
        <v>43145</v>
      </c>
      <c r="D74">
        <v>85.9</v>
      </c>
      <c r="E74" t="s">
        <v>39</v>
      </c>
      <c r="G74" s="1">
        <f t="shared" si="4"/>
        <v>43145</v>
      </c>
      <c r="H74" s="5">
        <f t="shared" si="5"/>
        <v>201802</v>
      </c>
      <c r="I74" s="5">
        <f t="shared" si="6"/>
        <v>2018</v>
      </c>
      <c r="J74">
        <f t="shared" si="7"/>
        <v>170.38016528925621</v>
      </c>
    </row>
    <row r="75" spans="1:10">
      <c r="A75" t="s">
        <v>30</v>
      </c>
      <c r="B75">
        <v>6853500</v>
      </c>
      <c r="C75" s="1">
        <v>43146</v>
      </c>
      <c r="D75">
        <v>115</v>
      </c>
      <c r="E75" t="s">
        <v>39</v>
      </c>
      <c r="G75" s="1">
        <f t="shared" si="4"/>
        <v>43146</v>
      </c>
      <c r="H75" s="5">
        <f t="shared" si="5"/>
        <v>201802</v>
      </c>
      <c r="I75" s="5">
        <f t="shared" si="6"/>
        <v>2018</v>
      </c>
      <c r="J75">
        <f t="shared" si="7"/>
        <v>228.099173553719</v>
      </c>
    </row>
    <row r="76" spans="1:10">
      <c r="A76" t="s">
        <v>30</v>
      </c>
      <c r="B76">
        <v>6853500</v>
      </c>
      <c r="C76" s="1">
        <v>43147</v>
      </c>
      <c r="D76">
        <v>115</v>
      </c>
      <c r="E76" t="s">
        <v>39</v>
      </c>
      <c r="G76" s="1">
        <f t="shared" si="4"/>
        <v>43147</v>
      </c>
      <c r="H76" s="5">
        <f t="shared" si="5"/>
        <v>201802</v>
      </c>
      <c r="I76" s="5">
        <f t="shared" si="6"/>
        <v>2018</v>
      </c>
      <c r="J76">
        <f t="shared" si="7"/>
        <v>228.099173553719</v>
      </c>
    </row>
    <row r="77" spans="1:10">
      <c r="A77" t="s">
        <v>30</v>
      </c>
      <c r="B77">
        <v>6853500</v>
      </c>
      <c r="C77" s="1">
        <v>43148</v>
      </c>
      <c r="D77">
        <v>115</v>
      </c>
      <c r="E77" t="s">
        <v>39</v>
      </c>
      <c r="G77" s="1">
        <f t="shared" si="4"/>
        <v>43148</v>
      </c>
      <c r="H77" s="5">
        <f t="shared" si="5"/>
        <v>201802</v>
      </c>
      <c r="I77" s="5">
        <f t="shared" si="6"/>
        <v>2018</v>
      </c>
      <c r="J77">
        <f t="shared" si="7"/>
        <v>228.099173553719</v>
      </c>
    </row>
    <row r="78" spans="1:10">
      <c r="A78" t="s">
        <v>30</v>
      </c>
      <c r="B78">
        <v>6853500</v>
      </c>
      <c r="C78" s="1">
        <v>43149</v>
      </c>
      <c r="D78">
        <v>140</v>
      </c>
      <c r="E78" t="s">
        <v>39</v>
      </c>
      <c r="G78" s="1">
        <f t="shared" si="4"/>
        <v>43149</v>
      </c>
      <c r="H78" s="5">
        <f t="shared" si="5"/>
        <v>201802</v>
      </c>
      <c r="I78" s="5">
        <f t="shared" si="6"/>
        <v>2018</v>
      </c>
      <c r="J78">
        <f t="shared" si="7"/>
        <v>277.68595041322317</v>
      </c>
    </row>
    <row r="79" spans="1:10">
      <c r="A79" t="s">
        <v>30</v>
      </c>
      <c r="B79">
        <v>6853500</v>
      </c>
      <c r="C79" s="1">
        <v>43150</v>
      </c>
      <c r="D79">
        <v>155</v>
      </c>
      <c r="E79" t="s">
        <v>39</v>
      </c>
      <c r="G79" s="1">
        <f t="shared" si="4"/>
        <v>43150</v>
      </c>
      <c r="H79" s="5">
        <f t="shared" si="5"/>
        <v>201802</v>
      </c>
      <c r="I79" s="5">
        <f t="shared" si="6"/>
        <v>2018</v>
      </c>
      <c r="J79">
        <f t="shared" si="7"/>
        <v>307.43801652892563</v>
      </c>
    </row>
    <row r="80" spans="1:10">
      <c r="A80" t="s">
        <v>30</v>
      </c>
      <c r="B80">
        <v>6853500</v>
      </c>
      <c r="C80" s="1">
        <v>43151</v>
      </c>
      <c r="D80">
        <v>127</v>
      </c>
      <c r="E80" t="s">
        <v>39</v>
      </c>
      <c r="G80" s="1">
        <f t="shared" si="4"/>
        <v>43151</v>
      </c>
      <c r="H80" s="5">
        <f t="shared" si="5"/>
        <v>201802</v>
      </c>
      <c r="I80" s="5">
        <f t="shared" si="6"/>
        <v>2018</v>
      </c>
      <c r="J80">
        <f t="shared" si="7"/>
        <v>251.900826446281</v>
      </c>
    </row>
    <row r="81" spans="1:10">
      <c r="A81" t="s">
        <v>30</v>
      </c>
      <c r="B81">
        <v>6853500</v>
      </c>
      <c r="C81" s="1">
        <v>43152</v>
      </c>
      <c r="D81">
        <v>117</v>
      </c>
      <c r="E81" t="s">
        <v>39</v>
      </c>
      <c r="G81" s="1">
        <f t="shared" si="4"/>
        <v>43152</v>
      </c>
      <c r="H81" s="5">
        <f t="shared" si="5"/>
        <v>201802</v>
      </c>
      <c r="I81" s="5">
        <f t="shared" si="6"/>
        <v>2018</v>
      </c>
      <c r="J81">
        <f t="shared" si="7"/>
        <v>232.06611570247935</v>
      </c>
    </row>
    <row r="82" spans="1:10">
      <c r="A82" t="s">
        <v>30</v>
      </c>
      <c r="B82">
        <v>6853500</v>
      </c>
      <c r="C82" s="1">
        <v>43153</v>
      </c>
      <c r="D82">
        <v>118</v>
      </c>
      <c r="E82" t="s">
        <v>39</v>
      </c>
      <c r="G82" s="1">
        <f t="shared" si="4"/>
        <v>43153</v>
      </c>
      <c r="H82" s="5">
        <f t="shared" si="5"/>
        <v>201802</v>
      </c>
      <c r="I82" s="5">
        <f t="shared" si="6"/>
        <v>2018</v>
      </c>
      <c r="J82">
        <f t="shared" si="7"/>
        <v>234.04958677685951</v>
      </c>
    </row>
    <row r="83" spans="1:10">
      <c r="A83" t="s">
        <v>30</v>
      </c>
      <c r="B83">
        <v>6853500</v>
      </c>
      <c r="C83" s="1">
        <v>43154</v>
      </c>
      <c r="D83">
        <v>121</v>
      </c>
      <c r="E83" t="s">
        <v>39</v>
      </c>
      <c r="G83" s="1">
        <f t="shared" si="4"/>
        <v>43154</v>
      </c>
      <c r="H83" s="5">
        <f t="shared" si="5"/>
        <v>201802</v>
      </c>
      <c r="I83" s="5">
        <f t="shared" si="6"/>
        <v>2018</v>
      </c>
      <c r="J83">
        <f t="shared" si="7"/>
        <v>240</v>
      </c>
    </row>
    <row r="84" spans="1:10">
      <c r="A84" t="s">
        <v>30</v>
      </c>
      <c r="B84">
        <v>6853500</v>
      </c>
      <c r="C84" s="1">
        <v>43155</v>
      </c>
      <c r="D84">
        <v>120</v>
      </c>
      <c r="E84" t="s">
        <v>39</v>
      </c>
      <c r="G84" s="1">
        <f t="shared" si="4"/>
        <v>43155</v>
      </c>
      <c r="H84" s="5">
        <f t="shared" si="5"/>
        <v>201802</v>
      </c>
      <c r="I84" s="5">
        <f t="shared" si="6"/>
        <v>2018</v>
      </c>
      <c r="J84">
        <f t="shared" si="7"/>
        <v>238.01652892561984</v>
      </c>
    </row>
    <row r="85" spans="1:10">
      <c r="A85" t="s">
        <v>30</v>
      </c>
      <c r="B85">
        <v>6853500</v>
      </c>
      <c r="C85" s="1">
        <v>43156</v>
      </c>
      <c r="D85">
        <v>129</v>
      </c>
      <c r="E85" t="s">
        <v>39</v>
      </c>
      <c r="G85" s="1">
        <f t="shared" si="4"/>
        <v>43156</v>
      </c>
      <c r="H85" s="5">
        <f t="shared" si="5"/>
        <v>201802</v>
      </c>
      <c r="I85" s="5">
        <f t="shared" si="6"/>
        <v>2018</v>
      </c>
      <c r="J85">
        <f t="shared" si="7"/>
        <v>255.86776859504133</v>
      </c>
    </row>
    <row r="86" spans="1:10">
      <c r="A86" t="s">
        <v>30</v>
      </c>
      <c r="B86">
        <v>6853500</v>
      </c>
      <c r="C86" s="1">
        <v>43157</v>
      </c>
      <c r="D86">
        <v>133</v>
      </c>
      <c r="E86" t="s">
        <v>31</v>
      </c>
      <c r="G86" s="1">
        <f t="shared" si="4"/>
        <v>43157</v>
      </c>
      <c r="H86" s="5">
        <f t="shared" si="5"/>
        <v>201802</v>
      </c>
      <c r="I86" s="5">
        <f t="shared" si="6"/>
        <v>2018</v>
      </c>
      <c r="J86">
        <f t="shared" si="7"/>
        <v>263.801652892562</v>
      </c>
    </row>
    <row r="87" spans="1:10">
      <c r="A87" t="s">
        <v>30</v>
      </c>
      <c r="B87">
        <v>6853500</v>
      </c>
      <c r="C87" s="1">
        <v>43158</v>
      </c>
      <c r="D87">
        <v>132</v>
      </c>
      <c r="E87" t="s">
        <v>31</v>
      </c>
      <c r="G87" s="1">
        <f t="shared" si="4"/>
        <v>43158</v>
      </c>
      <c r="H87" s="5">
        <f t="shared" si="5"/>
        <v>201802</v>
      </c>
      <c r="I87" s="5">
        <f t="shared" si="6"/>
        <v>2018</v>
      </c>
      <c r="J87">
        <f t="shared" si="7"/>
        <v>261.81818181818181</v>
      </c>
    </row>
    <row r="88" spans="1:10">
      <c r="A88" t="s">
        <v>30</v>
      </c>
      <c r="B88">
        <v>6853500</v>
      </c>
      <c r="C88" s="1">
        <v>43159</v>
      </c>
      <c r="D88">
        <v>130</v>
      </c>
      <c r="E88" t="s">
        <v>31</v>
      </c>
      <c r="G88" s="1">
        <f t="shared" si="4"/>
        <v>43159</v>
      </c>
      <c r="H88" s="5">
        <f t="shared" si="5"/>
        <v>201802</v>
      </c>
      <c r="I88" s="5">
        <f t="shared" si="6"/>
        <v>2018</v>
      </c>
      <c r="J88">
        <f t="shared" si="7"/>
        <v>257.85123966942149</v>
      </c>
    </row>
    <row r="89" spans="1:10">
      <c r="A89" t="s">
        <v>30</v>
      </c>
      <c r="B89">
        <v>6853500</v>
      </c>
      <c r="C89" s="1">
        <v>43160</v>
      </c>
      <c r="D89">
        <v>127</v>
      </c>
      <c r="E89" t="s">
        <v>31</v>
      </c>
      <c r="G89" s="1">
        <f t="shared" ref="G89:G152" si="8">IF(OR(C89&lt;=0,ISTEXT(C89)),"",C89)</f>
        <v>43160</v>
      </c>
      <c r="H89" s="5">
        <f t="shared" ref="H89:H152" si="9">IF(NOT(ISTEXT(G89)),YEAR(G89)*100+MONTH(G89),"")</f>
        <v>201803</v>
      </c>
      <c r="I89" s="5">
        <f t="shared" ref="I89:I152" si="10">IF(NOT(ISTEXT(G89)),YEAR(G89),"")</f>
        <v>2018</v>
      </c>
      <c r="J89">
        <f t="shared" ref="J89:J152" si="11">IF(AND(ISNUMBER(G89),ISNUMBER(D89)),D89*(640*24*3600)/(5280^2),"DataGap")</f>
        <v>251.900826446281</v>
      </c>
    </row>
    <row r="90" spans="1:10">
      <c r="A90" t="s">
        <v>30</v>
      </c>
      <c r="B90">
        <v>6853500</v>
      </c>
      <c r="C90" s="1">
        <v>43161</v>
      </c>
      <c r="D90">
        <v>124</v>
      </c>
      <c r="E90" t="s">
        <v>31</v>
      </c>
      <c r="G90" s="1">
        <f t="shared" si="8"/>
        <v>43161</v>
      </c>
      <c r="H90" s="5">
        <f t="shared" si="9"/>
        <v>201803</v>
      </c>
      <c r="I90" s="5">
        <f t="shared" si="10"/>
        <v>2018</v>
      </c>
      <c r="J90">
        <f t="shared" si="11"/>
        <v>245.95041322314049</v>
      </c>
    </row>
    <row r="91" spans="1:10">
      <c r="A91" t="s">
        <v>30</v>
      </c>
      <c r="B91">
        <v>6853500</v>
      </c>
      <c r="C91" s="1">
        <v>43162</v>
      </c>
      <c r="D91">
        <v>123</v>
      </c>
      <c r="E91" t="s">
        <v>31</v>
      </c>
      <c r="G91" s="1">
        <f t="shared" si="8"/>
        <v>43162</v>
      </c>
      <c r="H91" s="5">
        <f t="shared" si="9"/>
        <v>201803</v>
      </c>
      <c r="I91" s="5">
        <f t="shared" si="10"/>
        <v>2018</v>
      </c>
      <c r="J91">
        <f t="shared" si="11"/>
        <v>243.96694214876032</v>
      </c>
    </row>
    <row r="92" spans="1:10">
      <c r="A92" t="s">
        <v>30</v>
      </c>
      <c r="B92">
        <v>6853500</v>
      </c>
      <c r="C92" s="1">
        <v>43163</v>
      </c>
      <c r="D92">
        <v>125</v>
      </c>
      <c r="E92" t="s">
        <v>31</v>
      </c>
      <c r="G92" s="1">
        <f t="shared" si="8"/>
        <v>43163</v>
      </c>
      <c r="H92" s="5">
        <f t="shared" si="9"/>
        <v>201803</v>
      </c>
      <c r="I92" s="5">
        <f t="shared" si="10"/>
        <v>2018</v>
      </c>
      <c r="J92">
        <f t="shared" si="11"/>
        <v>247.93388429752065</v>
      </c>
    </row>
    <row r="93" spans="1:10">
      <c r="A93" t="s">
        <v>30</v>
      </c>
      <c r="B93">
        <v>6853500</v>
      </c>
      <c r="C93" s="1">
        <v>43164</v>
      </c>
      <c r="D93">
        <v>127</v>
      </c>
      <c r="E93" t="s">
        <v>31</v>
      </c>
      <c r="G93" s="1">
        <f t="shared" si="8"/>
        <v>43164</v>
      </c>
      <c r="H93" s="5">
        <f t="shared" si="9"/>
        <v>201803</v>
      </c>
      <c r="I93" s="5">
        <f t="shared" si="10"/>
        <v>2018</v>
      </c>
      <c r="J93">
        <f t="shared" si="11"/>
        <v>251.900826446281</v>
      </c>
    </row>
    <row r="94" spans="1:10">
      <c r="A94" t="s">
        <v>30</v>
      </c>
      <c r="B94">
        <v>6853500</v>
      </c>
      <c r="C94" s="1">
        <v>43165</v>
      </c>
      <c r="D94">
        <v>125</v>
      </c>
      <c r="E94" t="s">
        <v>31</v>
      </c>
      <c r="G94" s="1">
        <f t="shared" si="8"/>
        <v>43165</v>
      </c>
      <c r="H94" s="5">
        <f t="shared" si="9"/>
        <v>201803</v>
      </c>
      <c r="I94" s="5">
        <f t="shared" si="10"/>
        <v>2018</v>
      </c>
      <c r="J94">
        <f t="shared" si="11"/>
        <v>247.93388429752065</v>
      </c>
    </row>
    <row r="95" spans="1:10">
      <c r="A95" t="s">
        <v>30</v>
      </c>
      <c r="B95">
        <v>6853500</v>
      </c>
      <c r="C95" s="1">
        <v>43166</v>
      </c>
      <c r="D95">
        <v>118</v>
      </c>
      <c r="E95" t="s">
        <v>31</v>
      </c>
      <c r="G95" s="1">
        <f t="shared" si="8"/>
        <v>43166</v>
      </c>
      <c r="H95" s="5">
        <f t="shared" si="9"/>
        <v>201803</v>
      </c>
      <c r="I95" s="5">
        <f t="shared" si="10"/>
        <v>2018</v>
      </c>
      <c r="J95">
        <f t="shared" si="11"/>
        <v>234.04958677685951</v>
      </c>
    </row>
    <row r="96" spans="1:10">
      <c r="A96" t="s">
        <v>30</v>
      </c>
      <c r="B96">
        <v>6853500</v>
      </c>
      <c r="C96" s="1">
        <v>43167</v>
      </c>
      <c r="D96">
        <v>115</v>
      </c>
      <c r="E96" t="s">
        <v>31</v>
      </c>
      <c r="G96" s="1">
        <f t="shared" si="8"/>
        <v>43167</v>
      </c>
      <c r="H96" s="5">
        <f t="shared" si="9"/>
        <v>201803</v>
      </c>
      <c r="I96" s="5">
        <f t="shared" si="10"/>
        <v>2018</v>
      </c>
      <c r="J96">
        <f t="shared" si="11"/>
        <v>228.099173553719</v>
      </c>
    </row>
    <row r="97" spans="1:10">
      <c r="A97" t="s">
        <v>30</v>
      </c>
      <c r="B97">
        <v>6853500</v>
      </c>
      <c r="C97" s="1">
        <v>43168</v>
      </c>
      <c r="D97">
        <v>117</v>
      </c>
      <c r="E97" t="s">
        <v>31</v>
      </c>
      <c r="G97" s="1">
        <f t="shared" si="8"/>
        <v>43168</v>
      </c>
      <c r="H97" s="5">
        <f t="shared" si="9"/>
        <v>201803</v>
      </c>
      <c r="I97" s="5">
        <f t="shared" si="10"/>
        <v>2018</v>
      </c>
      <c r="J97">
        <f t="shared" si="11"/>
        <v>232.06611570247935</v>
      </c>
    </row>
    <row r="98" spans="1:10">
      <c r="A98" t="s">
        <v>30</v>
      </c>
      <c r="B98">
        <v>6853500</v>
      </c>
      <c r="C98" s="1">
        <v>43169</v>
      </c>
      <c r="D98">
        <v>116</v>
      </c>
      <c r="E98" t="s">
        <v>31</v>
      </c>
      <c r="G98" s="1">
        <f t="shared" si="8"/>
        <v>43169</v>
      </c>
      <c r="H98" s="5">
        <f t="shared" si="9"/>
        <v>201803</v>
      </c>
      <c r="I98" s="5">
        <f t="shared" si="10"/>
        <v>2018</v>
      </c>
      <c r="J98">
        <f t="shared" si="11"/>
        <v>230.08264462809916</v>
      </c>
    </row>
    <row r="99" spans="1:10">
      <c r="A99" t="s">
        <v>30</v>
      </c>
      <c r="B99">
        <v>6853500</v>
      </c>
      <c r="C99" s="1">
        <v>43170</v>
      </c>
      <c r="D99">
        <v>116</v>
      </c>
      <c r="E99" t="s">
        <v>31</v>
      </c>
      <c r="G99" s="1">
        <f t="shared" si="8"/>
        <v>43170</v>
      </c>
      <c r="H99" s="5">
        <f t="shared" si="9"/>
        <v>201803</v>
      </c>
      <c r="I99" s="5">
        <f t="shared" si="10"/>
        <v>2018</v>
      </c>
      <c r="J99">
        <f t="shared" si="11"/>
        <v>230.08264462809916</v>
      </c>
    </row>
    <row r="100" spans="1:10">
      <c r="A100" t="s">
        <v>30</v>
      </c>
      <c r="B100">
        <v>6853500</v>
      </c>
      <c r="C100" s="1">
        <v>43171</v>
      </c>
      <c r="D100">
        <v>114</v>
      </c>
      <c r="E100" t="s">
        <v>31</v>
      </c>
      <c r="G100" s="1">
        <f t="shared" si="8"/>
        <v>43171</v>
      </c>
      <c r="H100" s="5">
        <f t="shared" si="9"/>
        <v>201803</v>
      </c>
      <c r="I100" s="5">
        <f t="shared" si="10"/>
        <v>2018</v>
      </c>
      <c r="J100">
        <f t="shared" si="11"/>
        <v>226.11570247933884</v>
      </c>
    </row>
    <row r="101" spans="1:10">
      <c r="A101" t="s">
        <v>30</v>
      </c>
      <c r="B101">
        <v>6853500</v>
      </c>
      <c r="C101" s="1">
        <v>43172</v>
      </c>
      <c r="D101">
        <v>113</v>
      </c>
      <c r="E101" t="s">
        <v>31</v>
      </c>
      <c r="G101" s="1">
        <f t="shared" si="8"/>
        <v>43172</v>
      </c>
      <c r="H101" s="5">
        <f t="shared" si="9"/>
        <v>201803</v>
      </c>
      <c r="I101" s="5">
        <f t="shared" si="10"/>
        <v>2018</v>
      </c>
      <c r="J101">
        <f t="shared" si="11"/>
        <v>224.13223140495867</v>
      </c>
    </row>
    <row r="102" spans="1:10">
      <c r="A102" t="s">
        <v>30</v>
      </c>
      <c r="B102">
        <v>6853500</v>
      </c>
      <c r="C102" s="1">
        <v>43173</v>
      </c>
      <c r="D102">
        <v>113</v>
      </c>
      <c r="E102" t="s">
        <v>31</v>
      </c>
      <c r="G102" s="1">
        <f t="shared" si="8"/>
        <v>43173</v>
      </c>
      <c r="H102" s="5">
        <f t="shared" si="9"/>
        <v>201803</v>
      </c>
      <c r="I102" s="5">
        <f t="shared" si="10"/>
        <v>2018</v>
      </c>
      <c r="J102">
        <f t="shared" si="11"/>
        <v>224.13223140495867</v>
      </c>
    </row>
    <row r="103" spans="1:10">
      <c r="A103" t="s">
        <v>30</v>
      </c>
      <c r="B103">
        <v>6853500</v>
      </c>
      <c r="C103" s="1">
        <v>43174</v>
      </c>
      <c r="D103">
        <v>114</v>
      </c>
      <c r="E103" t="s">
        <v>31</v>
      </c>
      <c r="G103" s="1">
        <f t="shared" si="8"/>
        <v>43174</v>
      </c>
      <c r="H103" s="5">
        <f t="shared" si="9"/>
        <v>201803</v>
      </c>
      <c r="I103" s="5">
        <f t="shared" si="10"/>
        <v>2018</v>
      </c>
      <c r="J103">
        <f t="shared" si="11"/>
        <v>226.11570247933884</v>
      </c>
    </row>
    <row r="104" spans="1:10">
      <c r="A104" t="s">
        <v>30</v>
      </c>
      <c r="B104">
        <v>6853500</v>
      </c>
      <c r="C104" s="1">
        <v>43175</v>
      </c>
      <c r="D104">
        <v>115</v>
      </c>
      <c r="E104" t="s">
        <v>31</v>
      </c>
      <c r="G104" s="1">
        <f t="shared" si="8"/>
        <v>43175</v>
      </c>
      <c r="H104" s="5">
        <f t="shared" si="9"/>
        <v>201803</v>
      </c>
      <c r="I104" s="5">
        <f t="shared" si="10"/>
        <v>2018</v>
      </c>
      <c r="J104">
        <f t="shared" si="11"/>
        <v>228.099173553719</v>
      </c>
    </row>
    <row r="105" spans="1:10">
      <c r="A105" t="s">
        <v>30</v>
      </c>
      <c r="B105">
        <v>6853500</v>
      </c>
      <c r="C105" s="1">
        <v>43176</v>
      </c>
      <c r="D105">
        <v>114</v>
      </c>
      <c r="E105" t="s">
        <v>31</v>
      </c>
      <c r="G105" s="1">
        <f t="shared" si="8"/>
        <v>43176</v>
      </c>
      <c r="H105" s="5">
        <f t="shared" si="9"/>
        <v>201803</v>
      </c>
      <c r="I105" s="5">
        <f t="shared" si="10"/>
        <v>2018</v>
      </c>
      <c r="J105">
        <f t="shared" si="11"/>
        <v>226.11570247933884</v>
      </c>
    </row>
    <row r="106" spans="1:10">
      <c r="A106" t="s">
        <v>30</v>
      </c>
      <c r="B106">
        <v>6853500</v>
      </c>
      <c r="C106" s="1">
        <v>43177</v>
      </c>
      <c r="D106">
        <v>115</v>
      </c>
      <c r="E106" t="s">
        <v>31</v>
      </c>
      <c r="G106" s="1">
        <f t="shared" si="8"/>
        <v>43177</v>
      </c>
      <c r="H106" s="5">
        <f t="shared" si="9"/>
        <v>201803</v>
      </c>
      <c r="I106" s="5">
        <f t="shared" si="10"/>
        <v>2018</v>
      </c>
      <c r="J106">
        <f t="shared" si="11"/>
        <v>228.099173553719</v>
      </c>
    </row>
    <row r="107" spans="1:10">
      <c r="A107" t="s">
        <v>30</v>
      </c>
      <c r="B107">
        <v>6853500</v>
      </c>
      <c r="C107" s="1">
        <v>43178</v>
      </c>
      <c r="D107">
        <v>119</v>
      </c>
      <c r="E107" t="s">
        <v>31</v>
      </c>
      <c r="G107" s="1">
        <f t="shared" si="8"/>
        <v>43178</v>
      </c>
      <c r="H107" s="5">
        <f t="shared" si="9"/>
        <v>201803</v>
      </c>
      <c r="I107" s="5">
        <f t="shared" si="10"/>
        <v>2018</v>
      </c>
      <c r="J107">
        <f t="shared" si="11"/>
        <v>236.03305785123968</v>
      </c>
    </row>
    <row r="108" spans="1:10">
      <c r="A108" t="s">
        <v>30</v>
      </c>
      <c r="B108">
        <v>6853500</v>
      </c>
      <c r="C108" s="1">
        <v>43179</v>
      </c>
      <c r="D108">
        <v>123</v>
      </c>
      <c r="E108" t="s">
        <v>31</v>
      </c>
      <c r="G108" s="1">
        <f t="shared" si="8"/>
        <v>43179</v>
      </c>
      <c r="H108" s="5">
        <f t="shared" si="9"/>
        <v>201803</v>
      </c>
      <c r="I108" s="5">
        <f t="shared" si="10"/>
        <v>2018</v>
      </c>
      <c r="J108">
        <f t="shared" si="11"/>
        <v>243.96694214876032</v>
      </c>
    </row>
    <row r="109" spans="1:10">
      <c r="A109" t="s">
        <v>30</v>
      </c>
      <c r="B109">
        <v>6853500</v>
      </c>
      <c r="C109" s="1">
        <v>43180</v>
      </c>
      <c r="D109">
        <v>127</v>
      </c>
      <c r="E109" t="s">
        <v>31</v>
      </c>
      <c r="G109" s="1">
        <f t="shared" si="8"/>
        <v>43180</v>
      </c>
      <c r="H109" s="5">
        <f t="shared" si="9"/>
        <v>201803</v>
      </c>
      <c r="I109" s="5">
        <f t="shared" si="10"/>
        <v>2018</v>
      </c>
      <c r="J109">
        <f t="shared" si="11"/>
        <v>251.900826446281</v>
      </c>
    </row>
    <row r="110" spans="1:10">
      <c r="A110" t="s">
        <v>30</v>
      </c>
      <c r="B110">
        <v>6853500</v>
      </c>
      <c r="C110" s="1">
        <v>43181</v>
      </c>
      <c r="D110">
        <v>124</v>
      </c>
      <c r="E110" t="s">
        <v>31</v>
      </c>
      <c r="G110" s="1">
        <f t="shared" si="8"/>
        <v>43181</v>
      </c>
      <c r="H110" s="5">
        <f t="shared" si="9"/>
        <v>201803</v>
      </c>
      <c r="I110" s="5">
        <f t="shared" si="10"/>
        <v>2018</v>
      </c>
      <c r="J110">
        <f t="shared" si="11"/>
        <v>245.95041322314049</v>
      </c>
    </row>
    <row r="111" spans="1:10">
      <c r="A111" t="s">
        <v>30</v>
      </c>
      <c r="B111">
        <v>6853500</v>
      </c>
      <c r="C111" s="1">
        <v>43182</v>
      </c>
      <c r="D111">
        <v>121</v>
      </c>
      <c r="E111" t="s">
        <v>31</v>
      </c>
      <c r="G111" s="1">
        <f t="shared" si="8"/>
        <v>43182</v>
      </c>
      <c r="H111" s="5">
        <f t="shared" si="9"/>
        <v>201803</v>
      </c>
      <c r="I111" s="5">
        <f t="shared" si="10"/>
        <v>2018</v>
      </c>
      <c r="J111">
        <f t="shared" si="11"/>
        <v>240</v>
      </c>
    </row>
    <row r="112" spans="1:10">
      <c r="A112" t="s">
        <v>30</v>
      </c>
      <c r="B112">
        <v>6853500</v>
      </c>
      <c r="C112" s="1">
        <v>43183</v>
      </c>
      <c r="D112">
        <v>121</v>
      </c>
      <c r="E112" t="s">
        <v>31</v>
      </c>
      <c r="G112" s="1">
        <f t="shared" si="8"/>
        <v>43183</v>
      </c>
      <c r="H112" s="5">
        <f t="shared" si="9"/>
        <v>201803</v>
      </c>
      <c r="I112" s="5">
        <f t="shared" si="10"/>
        <v>2018</v>
      </c>
      <c r="J112">
        <f t="shared" si="11"/>
        <v>240</v>
      </c>
    </row>
    <row r="113" spans="1:10">
      <c r="A113" t="s">
        <v>30</v>
      </c>
      <c r="B113">
        <v>6853500</v>
      </c>
      <c r="C113" s="1">
        <v>43184</v>
      </c>
      <c r="D113">
        <v>132</v>
      </c>
      <c r="E113" t="s">
        <v>31</v>
      </c>
      <c r="G113" s="1">
        <f t="shared" si="8"/>
        <v>43184</v>
      </c>
      <c r="H113" s="5">
        <f t="shared" si="9"/>
        <v>201803</v>
      </c>
      <c r="I113" s="5">
        <f t="shared" si="10"/>
        <v>2018</v>
      </c>
      <c r="J113">
        <f t="shared" si="11"/>
        <v>261.81818181818181</v>
      </c>
    </row>
    <row r="114" spans="1:10">
      <c r="A114" t="s">
        <v>30</v>
      </c>
      <c r="B114">
        <v>6853500</v>
      </c>
      <c r="C114" s="1">
        <v>43185</v>
      </c>
      <c r="D114">
        <v>131</v>
      </c>
      <c r="E114" t="s">
        <v>31</v>
      </c>
      <c r="G114" s="1">
        <f t="shared" si="8"/>
        <v>43185</v>
      </c>
      <c r="H114" s="5">
        <f t="shared" si="9"/>
        <v>201803</v>
      </c>
      <c r="I114" s="5">
        <f t="shared" si="10"/>
        <v>2018</v>
      </c>
      <c r="J114">
        <f t="shared" si="11"/>
        <v>259.83471074380168</v>
      </c>
    </row>
    <row r="115" spans="1:10">
      <c r="A115" t="s">
        <v>30</v>
      </c>
      <c r="B115">
        <v>6853500</v>
      </c>
      <c r="C115" s="1">
        <v>43186</v>
      </c>
      <c r="D115">
        <v>125</v>
      </c>
      <c r="E115" t="s">
        <v>31</v>
      </c>
      <c r="G115" s="1">
        <f t="shared" si="8"/>
        <v>43186</v>
      </c>
      <c r="H115" s="5">
        <f t="shared" si="9"/>
        <v>201803</v>
      </c>
      <c r="I115" s="5">
        <f t="shared" si="10"/>
        <v>2018</v>
      </c>
      <c r="J115">
        <f t="shared" si="11"/>
        <v>247.93388429752065</v>
      </c>
    </row>
    <row r="116" spans="1:10">
      <c r="A116" t="s">
        <v>30</v>
      </c>
      <c r="B116">
        <v>6853500</v>
      </c>
      <c r="C116" s="1">
        <v>43187</v>
      </c>
      <c r="D116">
        <v>122</v>
      </c>
      <c r="E116" t="s">
        <v>31</v>
      </c>
      <c r="G116" s="1">
        <f t="shared" si="8"/>
        <v>43187</v>
      </c>
      <c r="H116" s="5">
        <f t="shared" si="9"/>
        <v>201803</v>
      </c>
      <c r="I116" s="5">
        <f t="shared" si="10"/>
        <v>2018</v>
      </c>
      <c r="J116">
        <f t="shared" si="11"/>
        <v>241.98347107438016</v>
      </c>
    </row>
    <row r="117" spans="1:10">
      <c r="A117" t="s">
        <v>30</v>
      </c>
      <c r="B117">
        <v>6853500</v>
      </c>
      <c r="C117" s="1">
        <v>43188</v>
      </c>
      <c r="D117">
        <v>119</v>
      </c>
      <c r="E117" t="s">
        <v>31</v>
      </c>
      <c r="G117" s="1">
        <f t="shared" si="8"/>
        <v>43188</v>
      </c>
      <c r="H117" s="5">
        <f t="shared" si="9"/>
        <v>201803</v>
      </c>
      <c r="I117" s="5">
        <f t="shared" si="10"/>
        <v>2018</v>
      </c>
      <c r="J117">
        <f t="shared" si="11"/>
        <v>236.03305785123968</v>
      </c>
    </row>
    <row r="118" spans="1:10">
      <c r="A118" t="s">
        <v>30</v>
      </c>
      <c r="B118">
        <v>6853500</v>
      </c>
      <c r="C118" s="1">
        <v>43189</v>
      </c>
      <c r="D118">
        <v>116</v>
      </c>
      <c r="E118" t="s">
        <v>31</v>
      </c>
      <c r="G118" s="1">
        <f t="shared" si="8"/>
        <v>43189</v>
      </c>
      <c r="H118" s="5">
        <f t="shared" si="9"/>
        <v>201803</v>
      </c>
      <c r="I118" s="5">
        <f t="shared" si="10"/>
        <v>2018</v>
      </c>
      <c r="J118">
        <f t="shared" si="11"/>
        <v>230.08264462809916</v>
      </c>
    </row>
    <row r="119" spans="1:10">
      <c r="A119" t="s">
        <v>30</v>
      </c>
      <c r="B119">
        <v>6853500</v>
      </c>
      <c r="C119" s="1">
        <v>43190</v>
      </c>
      <c r="D119">
        <v>113</v>
      </c>
      <c r="E119" t="s">
        <v>31</v>
      </c>
      <c r="G119" s="1">
        <f t="shared" si="8"/>
        <v>43190</v>
      </c>
      <c r="H119" s="5">
        <f t="shared" si="9"/>
        <v>201803</v>
      </c>
      <c r="I119" s="5">
        <f t="shared" si="10"/>
        <v>2018</v>
      </c>
      <c r="J119">
        <f t="shared" si="11"/>
        <v>224.13223140495867</v>
      </c>
    </row>
    <row r="120" spans="1:10">
      <c r="A120" t="s">
        <v>30</v>
      </c>
      <c r="B120">
        <v>6853500</v>
      </c>
      <c r="C120" s="1">
        <v>43191</v>
      </c>
      <c r="D120">
        <v>110</v>
      </c>
      <c r="E120" t="s">
        <v>31</v>
      </c>
      <c r="G120" s="1">
        <f t="shared" si="8"/>
        <v>43191</v>
      </c>
      <c r="H120" s="5">
        <f t="shared" si="9"/>
        <v>201804</v>
      </c>
      <c r="I120" s="5">
        <f t="shared" si="10"/>
        <v>2018</v>
      </c>
      <c r="J120">
        <f t="shared" si="11"/>
        <v>218.18181818181819</v>
      </c>
    </row>
    <row r="121" spans="1:10">
      <c r="A121" t="s">
        <v>30</v>
      </c>
      <c r="B121">
        <v>6853500</v>
      </c>
      <c r="C121" s="1">
        <v>43192</v>
      </c>
      <c r="D121">
        <v>110</v>
      </c>
      <c r="E121" t="s">
        <v>31</v>
      </c>
      <c r="G121" s="1">
        <f t="shared" si="8"/>
        <v>43192</v>
      </c>
      <c r="H121" s="5">
        <f t="shared" si="9"/>
        <v>201804</v>
      </c>
      <c r="I121" s="5">
        <f t="shared" si="10"/>
        <v>2018</v>
      </c>
      <c r="J121">
        <f t="shared" si="11"/>
        <v>218.18181818181819</v>
      </c>
    </row>
    <row r="122" spans="1:10">
      <c r="A122" t="s">
        <v>30</v>
      </c>
      <c r="B122">
        <v>6853500</v>
      </c>
      <c r="C122" s="1">
        <v>43193</v>
      </c>
      <c r="D122">
        <v>109</v>
      </c>
      <c r="E122" t="s">
        <v>31</v>
      </c>
      <c r="G122" s="1">
        <f t="shared" si="8"/>
        <v>43193</v>
      </c>
      <c r="H122" s="5">
        <f t="shared" si="9"/>
        <v>201804</v>
      </c>
      <c r="I122" s="5">
        <f t="shared" si="10"/>
        <v>2018</v>
      </c>
      <c r="J122">
        <f t="shared" si="11"/>
        <v>216.19834710743802</v>
      </c>
    </row>
    <row r="123" spans="1:10">
      <c r="A123" t="s">
        <v>30</v>
      </c>
      <c r="B123">
        <v>6853500</v>
      </c>
      <c r="C123" s="1">
        <v>43194</v>
      </c>
      <c r="D123">
        <v>109</v>
      </c>
      <c r="E123" t="s">
        <v>31</v>
      </c>
      <c r="G123" s="1">
        <f t="shared" si="8"/>
        <v>43194</v>
      </c>
      <c r="H123" s="5">
        <f t="shared" si="9"/>
        <v>201804</v>
      </c>
      <c r="I123" s="5">
        <f t="shared" si="10"/>
        <v>2018</v>
      </c>
      <c r="J123">
        <f t="shared" si="11"/>
        <v>216.19834710743802</v>
      </c>
    </row>
    <row r="124" spans="1:10">
      <c r="A124" t="s">
        <v>30</v>
      </c>
      <c r="B124">
        <v>6853500</v>
      </c>
      <c r="C124" s="1">
        <v>43195</v>
      </c>
      <c r="D124">
        <v>109</v>
      </c>
      <c r="E124" t="s">
        <v>31</v>
      </c>
      <c r="G124" s="1">
        <f t="shared" si="8"/>
        <v>43195</v>
      </c>
      <c r="H124" s="5">
        <f t="shared" si="9"/>
        <v>201804</v>
      </c>
      <c r="I124" s="5">
        <f t="shared" si="10"/>
        <v>2018</v>
      </c>
      <c r="J124">
        <f t="shared" si="11"/>
        <v>216.19834710743802</v>
      </c>
    </row>
    <row r="125" spans="1:10">
      <c r="A125" t="s">
        <v>30</v>
      </c>
      <c r="B125">
        <v>6853500</v>
      </c>
      <c r="C125" s="1">
        <v>43196</v>
      </c>
      <c r="D125">
        <v>108</v>
      </c>
      <c r="E125" t="s">
        <v>31</v>
      </c>
      <c r="G125" s="1">
        <f t="shared" si="8"/>
        <v>43196</v>
      </c>
      <c r="H125" s="5">
        <f t="shared" si="9"/>
        <v>201804</v>
      </c>
      <c r="I125" s="5">
        <f t="shared" si="10"/>
        <v>2018</v>
      </c>
      <c r="J125">
        <f t="shared" si="11"/>
        <v>214.21487603305786</v>
      </c>
    </row>
    <row r="126" spans="1:10">
      <c r="A126" t="s">
        <v>30</v>
      </c>
      <c r="B126">
        <v>6853500</v>
      </c>
      <c r="C126" s="1">
        <v>43197</v>
      </c>
      <c r="D126">
        <v>94</v>
      </c>
      <c r="E126" t="s">
        <v>31</v>
      </c>
      <c r="G126" s="1">
        <f t="shared" si="8"/>
        <v>43197</v>
      </c>
      <c r="H126" s="5">
        <f t="shared" si="9"/>
        <v>201804</v>
      </c>
      <c r="I126" s="5">
        <f t="shared" si="10"/>
        <v>2018</v>
      </c>
      <c r="J126">
        <f t="shared" si="11"/>
        <v>186.44628099173553</v>
      </c>
    </row>
    <row r="127" spans="1:10">
      <c r="A127" t="s">
        <v>30</v>
      </c>
      <c r="B127">
        <v>6853500</v>
      </c>
      <c r="C127" s="1">
        <v>43198</v>
      </c>
      <c r="D127">
        <v>67.8</v>
      </c>
      <c r="E127" t="s">
        <v>31</v>
      </c>
      <c r="G127" s="1">
        <f t="shared" si="8"/>
        <v>43198</v>
      </c>
      <c r="H127" s="5">
        <f t="shared" si="9"/>
        <v>201804</v>
      </c>
      <c r="I127" s="5">
        <f t="shared" si="10"/>
        <v>2018</v>
      </c>
      <c r="J127">
        <f t="shared" si="11"/>
        <v>134.47933884297521</v>
      </c>
    </row>
    <row r="128" spans="1:10">
      <c r="A128" t="s">
        <v>30</v>
      </c>
      <c r="B128">
        <v>6853500</v>
      </c>
      <c r="C128" s="1">
        <v>43199</v>
      </c>
      <c r="D128">
        <v>59.9</v>
      </c>
      <c r="E128" t="s">
        <v>31</v>
      </c>
      <c r="G128" s="1">
        <f t="shared" si="8"/>
        <v>43199</v>
      </c>
      <c r="H128" s="5">
        <f t="shared" si="9"/>
        <v>201804</v>
      </c>
      <c r="I128" s="5">
        <f t="shared" si="10"/>
        <v>2018</v>
      </c>
      <c r="J128">
        <f t="shared" si="11"/>
        <v>118.80991735537189</v>
      </c>
    </row>
    <row r="129" spans="1:10">
      <c r="A129" t="s">
        <v>30</v>
      </c>
      <c r="B129">
        <v>6853500</v>
      </c>
      <c r="C129" s="1">
        <v>43200</v>
      </c>
      <c r="D129">
        <v>56.1</v>
      </c>
      <c r="E129" t="s">
        <v>31</v>
      </c>
      <c r="G129" s="1">
        <f t="shared" si="8"/>
        <v>43200</v>
      </c>
      <c r="H129" s="5">
        <f t="shared" si="9"/>
        <v>201804</v>
      </c>
      <c r="I129" s="5">
        <f t="shared" si="10"/>
        <v>2018</v>
      </c>
      <c r="J129">
        <f t="shared" si="11"/>
        <v>111.27272727272727</v>
      </c>
    </row>
    <row r="130" spans="1:10">
      <c r="A130" t="s">
        <v>30</v>
      </c>
      <c r="B130">
        <v>6853500</v>
      </c>
      <c r="C130" s="1">
        <v>43201</v>
      </c>
      <c r="D130">
        <v>53.8</v>
      </c>
      <c r="E130" t="s">
        <v>31</v>
      </c>
      <c r="G130" s="1">
        <f t="shared" si="8"/>
        <v>43201</v>
      </c>
      <c r="H130" s="5">
        <f t="shared" si="9"/>
        <v>201804</v>
      </c>
      <c r="I130" s="5">
        <f t="shared" si="10"/>
        <v>2018</v>
      </c>
      <c r="J130">
        <f t="shared" si="11"/>
        <v>106.7107438016529</v>
      </c>
    </row>
    <row r="131" spans="1:10">
      <c r="A131" t="s">
        <v>30</v>
      </c>
      <c r="B131">
        <v>6853500</v>
      </c>
      <c r="C131" s="1">
        <v>43202</v>
      </c>
      <c r="D131">
        <v>51.2</v>
      </c>
      <c r="E131" t="s">
        <v>31</v>
      </c>
      <c r="G131" s="1">
        <f t="shared" si="8"/>
        <v>43202</v>
      </c>
      <c r="H131" s="5">
        <f t="shared" si="9"/>
        <v>201804</v>
      </c>
      <c r="I131" s="5">
        <f t="shared" si="10"/>
        <v>2018</v>
      </c>
      <c r="J131">
        <f t="shared" si="11"/>
        <v>101.55371900826447</v>
      </c>
    </row>
    <row r="132" spans="1:10">
      <c r="A132" t="s">
        <v>30</v>
      </c>
      <c r="B132">
        <v>6853500</v>
      </c>
      <c r="C132" s="1">
        <v>43203</v>
      </c>
      <c r="D132">
        <v>59.4</v>
      </c>
      <c r="E132" t="s">
        <v>31</v>
      </c>
      <c r="G132" s="1">
        <f t="shared" si="8"/>
        <v>43203</v>
      </c>
      <c r="H132" s="5">
        <f t="shared" si="9"/>
        <v>201804</v>
      </c>
      <c r="I132" s="5">
        <f t="shared" si="10"/>
        <v>2018</v>
      </c>
      <c r="J132">
        <f t="shared" si="11"/>
        <v>117.81818181818181</v>
      </c>
    </row>
    <row r="133" spans="1:10">
      <c r="A133" t="s">
        <v>30</v>
      </c>
      <c r="B133">
        <v>6853500</v>
      </c>
      <c r="C133" s="1">
        <v>43204</v>
      </c>
      <c r="D133">
        <v>49.6</v>
      </c>
      <c r="E133" t="s">
        <v>31</v>
      </c>
      <c r="G133" s="1">
        <f t="shared" si="8"/>
        <v>43204</v>
      </c>
      <c r="H133" s="5">
        <f t="shared" si="9"/>
        <v>201804</v>
      </c>
      <c r="I133" s="5">
        <f t="shared" si="10"/>
        <v>2018</v>
      </c>
      <c r="J133">
        <f t="shared" si="11"/>
        <v>98.380165289256198</v>
      </c>
    </row>
    <row r="134" spans="1:10">
      <c r="A134" t="s">
        <v>30</v>
      </c>
      <c r="B134">
        <v>6853500</v>
      </c>
      <c r="C134" s="1">
        <v>43205</v>
      </c>
      <c r="D134">
        <v>49</v>
      </c>
      <c r="E134" t="s">
        <v>31</v>
      </c>
      <c r="G134" s="1">
        <f t="shared" si="8"/>
        <v>43205</v>
      </c>
      <c r="H134" s="5">
        <f t="shared" si="9"/>
        <v>201804</v>
      </c>
      <c r="I134" s="5">
        <f t="shared" si="10"/>
        <v>2018</v>
      </c>
      <c r="J134">
        <f t="shared" si="11"/>
        <v>97.190082644628106</v>
      </c>
    </row>
    <row r="135" spans="1:10">
      <c r="A135" t="s">
        <v>30</v>
      </c>
      <c r="B135">
        <v>6853500</v>
      </c>
      <c r="C135" s="1">
        <v>43206</v>
      </c>
      <c r="D135">
        <v>47.6</v>
      </c>
      <c r="E135" t="s">
        <v>31</v>
      </c>
      <c r="G135" s="1">
        <f t="shared" si="8"/>
        <v>43206</v>
      </c>
      <c r="H135" s="5">
        <f t="shared" si="9"/>
        <v>201804</v>
      </c>
      <c r="I135" s="5">
        <f t="shared" si="10"/>
        <v>2018</v>
      </c>
      <c r="J135">
        <f t="shared" si="11"/>
        <v>94.413223140495873</v>
      </c>
    </row>
    <row r="136" spans="1:10">
      <c r="A136" t="s">
        <v>30</v>
      </c>
      <c r="B136">
        <v>6853500</v>
      </c>
      <c r="C136" s="1">
        <v>43207</v>
      </c>
      <c r="D136">
        <v>45.8</v>
      </c>
      <c r="E136" t="s">
        <v>31</v>
      </c>
      <c r="G136" s="1">
        <f t="shared" si="8"/>
        <v>43207</v>
      </c>
      <c r="H136" s="5">
        <f t="shared" si="9"/>
        <v>201804</v>
      </c>
      <c r="I136" s="5">
        <f t="shared" si="10"/>
        <v>2018</v>
      </c>
      <c r="J136">
        <f t="shared" si="11"/>
        <v>90.84297520661157</v>
      </c>
    </row>
    <row r="137" spans="1:10">
      <c r="A137" t="s">
        <v>30</v>
      </c>
      <c r="B137">
        <v>6853500</v>
      </c>
      <c r="C137" s="1">
        <v>43208</v>
      </c>
      <c r="D137">
        <v>43.8</v>
      </c>
      <c r="E137" t="s">
        <v>31</v>
      </c>
      <c r="G137" s="1">
        <f t="shared" si="8"/>
        <v>43208</v>
      </c>
      <c r="H137" s="5">
        <f t="shared" si="9"/>
        <v>201804</v>
      </c>
      <c r="I137" s="5">
        <f t="shared" si="10"/>
        <v>2018</v>
      </c>
      <c r="J137">
        <f t="shared" si="11"/>
        <v>86.876033057851245</v>
      </c>
    </row>
    <row r="138" spans="1:10">
      <c r="A138" t="s">
        <v>30</v>
      </c>
      <c r="B138">
        <v>6853500</v>
      </c>
      <c r="C138" s="1">
        <v>43209</v>
      </c>
      <c r="D138">
        <v>43.1</v>
      </c>
      <c r="E138" t="s">
        <v>31</v>
      </c>
      <c r="G138" s="1">
        <f t="shared" si="8"/>
        <v>43209</v>
      </c>
      <c r="H138" s="5">
        <f t="shared" si="9"/>
        <v>201804</v>
      </c>
      <c r="I138" s="5">
        <f t="shared" si="10"/>
        <v>2018</v>
      </c>
      <c r="J138">
        <f t="shared" si="11"/>
        <v>85.487603305785129</v>
      </c>
    </row>
    <row r="139" spans="1:10">
      <c r="A139" t="s">
        <v>30</v>
      </c>
      <c r="B139">
        <v>6853500</v>
      </c>
      <c r="C139" s="1">
        <v>43210</v>
      </c>
      <c r="D139">
        <v>42.4</v>
      </c>
      <c r="E139" t="s">
        <v>31</v>
      </c>
      <c r="G139" s="1">
        <f t="shared" si="8"/>
        <v>43210</v>
      </c>
      <c r="H139" s="5">
        <f t="shared" si="9"/>
        <v>201804</v>
      </c>
      <c r="I139" s="5">
        <f t="shared" si="10"/>
        <v>2018</v>
      </c>
      <c r="J139">
        <f t="shared" si="11"/>
        <v>84.099173553719012</v>
      </c>
    </row>
    <row r="140" spans="1:10">
      <c r="A140" t="s">
        <v>30</v>
      </c>
      <c r="B140">
        <v>6853500</v>
      </c>
      <c r="C140" s="1">
        <v>43211</v>
      </c>
      <c r="D140">
        <v>44.5</v>
      </c>
      <c r="E140" t="s">
        <v>31</v>
      </c>
      <c r="G140" s="1">
        <f t="shared" si="8"/>
        <v>43211</v>
      </c>
      <c r="H140" s="5">
        <f t="shared" si="9"/>
        <v>201804</v>
      </c>
      <c r="I140" s="5">
        <f t="shared" si="10"/>
        <v>2018</v>
      </c>
      <c r="J140">
        <f t="shared" si="11"/>
        <v>88.264462809917362</v>
      </c>
    </row>
    <row r="141" spans="1:10">
      <c r="A141" t="s">
        <v>30</v>
      </c>
      <c r="B141">
        <v>6853500</v>
      </c>
      <c r="C141" s="1">
        <v>43212</v>
      </c>
      <c r="D141">
        <v>45.5</v>
      </c>
      <c r="E141" t="s">
        <v>31</v>
      </c>
      <c r="G141" s="1">
        <f t="shared" si="8"/>
        <v>43212</v>
      </c>
      <c r="H141" s="5">
        <f t="shared" si="9"/>
        <v>201804</v>
      </c>
      <c r="I141" s="5">
        <f t="shared" si="10"/>
        <v>2018</v>
      </c>
      <c r="J141">
        <f t="shared" si="11"/>
        <v>90.247933884297524</v>
      </c>
    </row>
    <row r="142" spans="1:10">
      <c r="A142" t="s">
        <v>30</v>
      </c>
      <c r="B142">
        <v>6853500</v>
      </c>
      <c r="C142" s="1">
        <v>43213</v>
      </c>
      <c r="D142">
        <v>44.1</v>
      </c>
      <c r="E142" t="s">
        <v>31</v>
      </c>
      <c r="G142" s="1">
        <f t="shared" si="8"/>
        <v>43213</v>
      </c>
      <c r="H142" s="5">
        <f t="shared" si="9"/>
        <v>201804</v>
      </c>
      <c r="I142" s="5">
        <f t="shared" si="10"/>
        <v>2018</v>
      </c>
      <c r="J142">
        <f t="shared" si="11"/>
        <v>87.471074380165291</v>
      </c>
    </row>
    <row r="143" spans="1:10">
      <c r="A143" t="s">
        <v>30</v>
      </c>
      <c r="B143">
        <v>6853500</v>
      </c>
      <c r="C143" s="1">
        <v>43214</v>
      </c>
      <c r="D143">
        <v>42.7</v>
      </c>
      <c r="E143" t="s">
        <v>31</v>
      </c>
      <c r="G143" s="1">
        <f t="shared" si="8"/>
        <v>43214</v>
      </c>
      <c r="H143" s="5">
        <f t="shared" si="9"/>
        <v>201804</v>
      </c>
      <c r="I143" s="5">
        <f t="shared" si="10"/>
        <v>2018</v>
      </c>
      <c r="J143">
        <f t="shared" si="11"/>
        <v>84.694214876033058</v>
      </c>
    </row>
    <row r="144" spans="1:10">
      <c r="A144" t="s">
        <v>30</v>
      </c>
      <c r="B144">
        <v>6853500</v>
      </c>
      <c r="C144" s="1">
        <v>43215</v>
      </c>
      <c r="D144">
        <v>44.3</v>
      </c>
      <c r="E144" t="s">
        <v>31</v>
      </c>
      <c r="G144" s="1">
        <f t="shared" si="8"/>
        <v>43215</v>
      </c>
      <c r="H144" s="5">
        <f t="shared" si="9"/>
        <v>201804</v>
      </c>
      <c r="I144" s="5">
        <f t="shared" si="10"/>
        <v>2018</v>
      </c>
      <c r="J144">
        <f t="shared" si="11"/>
        <v>87.867768595041326</v>
      </c>
    </row>
    <row r="145" spans="1:10">
      <c r="A145" t="s">
        <v>30</v>
      </c>
      <c r="B145">
        <v>6853500</v>
      </c>
      <c r="C145" s="1">
        <v>43216</v>
      </c>
      <c r="D145">
        <v>43.7</v>
      </c>
      <c r="E145" t="s">
        <v>31</v>
      </c>
      <c r="G145" s="1">
        <f t="shared" si="8"/>
        <v>43216</v>
      </c>
      <c r="H145" s="5">
        <f t="shared" si="9"/>
        <v>201804</v>
      </c>
      <c r="I145" s="5">
        <f t="shared" si="10"/>
        <v>2018</v>
      </c>
      <c r="J145">
        <f t="shared" si="11"/>
        <v>86.67768595041322</v>
      </c>
    </row>
    <row r="146" spans="1:10">
      <c r="A146" t="s">
        <v>30</v>
      </c>
      <c r="B146">
        <v>6853500</v>
      </c>
      <c r="C146" s="1">
        <v>43217</v>
      </c>
      <c r="D146">
        <v>41.9</v>
      </c>
      <c r="E146" t="s">
        <v>31</v>
      </c>
      <c r="G146" s="1">
        <f t="shared" si="8"/>
        <v>43217</v>
      </c>
      <c r="H146" s="5">
        <f t="shared" si="9"/>
        <v>201804</v>
      </c>
      <c r="I146" s="5">
        <f t="shared" si="10"/>
        <v>2018</v>
      </c>
      <c r="J146">
        <f t="shared" si="11"/>
        <v>83.107438016528931</v>
      </c>
    </row>
    <row r="147" spans="1:10">
      <c r="A147" t="s">
        <v>30</v>
      </c>
      <c r="B147">
        <v>6853500</v>
      </c>
      <c r="C147" s="1">
        <v>43218</v>
      </c>
      <c r="D147">
        <v>40.6</v>
      </c>
      <c r="E147" t="s">
        <v>31</v>
      </c>
      <c r="G147" s="1">
        <f t="shared" si="8"/>
        <v>43218</v>
      </c>
      <c r="H147" s="5">
        <f t="shared" si="9"/>
        <v>201804</v>
      </c>
      <c r="I147" s="5">
        <f t="shared" si="10"/>
        <v>2018</v>
      </c>
      <c r="J147">
        <f t="shared" si="11"/>
        <v>80.528925619834709</v>
      </c>
    </row>
    <row r="148" spans="1:10">
      <c r="A148" t="s">
        <v>30</v>
      </c>
      <c r="B148">
        <v>6853500</v>
      </c>
      <c r="C148" s="1">
        <v>43219</v>
      </c>
      <c r="D148">
        <v>39.6</v>
      </c>
      <c r="E148" t="s">
        <v>31</v>
      </c>
      <c r="G148" s="1">
        <f t="shared" si="8"/>
        <v>43219</v>
      </c>
      <c r="H148" s="5">
        <f t="shared" si="9"/>
        <v>201804</v>
      </c>
      <c r="I148" s="5">
        <f t="shared" si="10"/>
        <v>2018</v>
      </c>
      <c r="J148">
        <f t="shared" si="11"/>
        <v>78.545454545454547</v>
      </c>
    </row>
    <row r="149" spans="1:10">
      <c r="A149" t="s">
        <v>30</v>
      </c>
      <c r="B149">
        <v>6853500</v>
      </c>
      <c r="C149" s="1">
        <v>43220</v>
      </c>
      <c r="D149">
        <v>38.9</v>
      </c>
      <c r="E149" t="s">
        <v>31</v>
      </c>
      <c r="G149" s="1">
        <f t="shared" si="8"/>
        <v>43220</v>
      </c>
      <c r="H149" s="5">
        <f t="shared" si="9"/>
        <v>201804</v>
      </c>
      <c r="I149" s="5">
        <f t="shared" si="10"/>
        <v>2018</v>
      </c>
      <c r="J149">
        <f t="shared" si="11"/>
        <v>77.15702479338843</v>
      </c>
    </row>
    <row r="150" spans="1:10">
      <c r="A150" t="s">
        <v>30</v>
      </c>
      <c r="B150">
        <v>6853500</v>
      </c>
      <c r="C150" s="1">
        <v>43221</v>
      </c>
      <c r="D150">
        <v>40.6</v>
      </c>
      <c r="E150" t="s">
        <v>31</v>
      </c>
      <c r="G150" s="1">
        <f t="shared" si="8"/>
        <v>43221</v>
      </c>
      <c r="H150" s="5">
        <f t="shared" si="9"/>
        <v>201805</v>
      </c>
      <c r="I150" s="5">
        <f t="shared" si="10"/>
        <v>2018</v>
      </c>
      <c r="J150">
        <f t="shared" si="11"/>
        <v>80.528925619834709</v>
      </c>
    </row>
    <row r="151" spans="1:10">
      <c r="A151" t="s">
        <v>30</v>
      </c>
      <c r="B151">
        <v>6853500</v>
      </c>
      <c r="C151" s="1">
        <v>43222</v>
      </c>
      <c r="D151">
        <v>54.6</v>
      </c>
      <c r="E151" t="s">
        <v>31</v>
      </c>
      <c r="G151" s="1">
        <f t="shared" si="8"/>
        <v>43222</v>
      </c>
      <c r="H151" s="5">
        <f t="shared" si="9"/>
        <v>201805</v>
      </c>
      <c r="I151" s="5">
        <f t="shared" si="10"/>
        <v>2018</v>
      </c>
      <c r="J151">
        <f t="shared" si="11"/>
        <v>108.29752066115702</v>
      </c>
    </row>
    <row r="152" spans="1:10">
      <c r="A152" t="s">
        <v>30</v>
      </c>
      <c r="B152">
        <v>6853500</v>
      </c>
      <c r="C152" s="1">
        <v>43223</v>
      </c>
      <c r="D152">
        <v>54.2</v>
      </c>
      <c r="E152" t="s">
        <v>31</v>
      </c>
      <c r="G152" s="1">
        <f t="shared" si="8"/>
        <v>43223</v>
      </c>
      <c r="H152" s="5">
        <f t="shared" si="9"/>
        <v>201805</v>
      </c>
      <c r="I152" s="5">
        <f t="shared" si="10"/>
        <v>2018</v>
      </c>
      <c r="J152">
        <f t="shared" si="11"/>
        <v>107.50413223140495</v>
      </c>
    </row>
    <row r="153" spans="1:10">
      <c r="A153" t="s">
        <v>30</v>
      </c>
      <c r="B153">
        <v>6853500</v>
      </c>
      <c r="C153" s="1">
        <v>43224</v>
      </c>
      <c r="D153">
        <v>45.9</v>
      </c>
      <c r="E153" t="s">
        <v>31</v>
      </c>
      <c r="G153" s="1">
        <f t="shared" ref="G153:G215" si="12">IF(OR(C153&lt;=0,ISTEXT(C153)),"",C153)</f>
        <v>43224</v>
      </c>
      <c r="H153" s="5">
        <f t="shared" ref="H153:H215" si="13">IF(NOT(ISTEXT(G153)),YEAR(G153)*100+MONTH(G153),"")</f>
        <v>201805</v>
      </c>
      <c r="I153" s="5">
        <f t="shared" ref="I153:I215" si="14">IF(NOT(ISTEXT(G153)),YEAR(G153),"")</f>
        <v>2018</v>
      </c>
      <c r="J153">
        <f t="shared" ref="J153:J215" si="15">IF(AND(ISNUMBER(G153),ISNUMBER(D153)),D153*(640*24*3600)/(5280^2),"DataGap")</f>
        <v>91.04132231404958</v>
      </c>
    </row>
    <row r="154" spans="1:10">
      <c r="A154" t="s">
        <v>30</v>
      </c>
      <c r="B154">
        <v>6853500</v>
      </c>
      <c r="C154" s="1">
        <v>43225</v>
      </c>
      <c r="D154">
        <v>42.1</v>
      </c>
      <c r="E154" t="s">
        <v>31</v>
      </c>
      <c r="G154" s="1">
        <f t="shared" si="12"/>
        <v>43225</v>
      </c>
      <c r="H154" s="5">
        <f t="shared" si="13"/>
        <v>201805</v>
      </c>
      <c r="I154" s="5">
        <f t="shared" si="14"/>
        <v>2018</v>
      </c>
      <c r="J154">
        <f t="shared" si="15"/>
        <v>83.504132231404952</v>
      </c>
    </row>
    <row r="155" spans="1:10">
      <c r="A155" t="s">
        <v>30</v>
      </c>
      <c r="B155">
        <v>6853500</v>
      </c>
      <c r="C155" s="1">
        <v>43226</v>
      </c>
      <c r="D155">
        <v>39.9</v>
      </c>
      <c r="E155" t="s">
        <v>31</v>
      </c>
      <c r="G155" s="1">
        <f t="shared" si="12"/>
        <v>43226</v>
      </c>
      <c r="H155" s="5">
        <f t="shared" si="13"/>
        <v>201805</v>
      </c>
      <c r="I155" s="5">
        <f t="shared" si="14"/>
        <v>2018</v>
      </c>
      <c r="J155">
        <f t="shared" si="15"/>
        <v>79.140495867768593</v>
      </c>
    </row>
    <row r="156" spans="1:10">
      <c r="A156" t="s">
        <v>30</v>
      </c>
      <c r="B156">
        <v>6853500</v>
      </c>
      <c r="C156" s="1">
        <v>43227</v>
      </c>
      <c r="D156">
        <v>38.4</v>
      </c>
      <c r="E156" t="s">
        <v>31</v>
      </c>
      <c r="G156" s="1">
        <f t="shared" si="12"/>
        <v>43227</v>
      </c>
      <c r="H156" s="5">
        <f t="shared" si="13"/>
        <v>201805</v>
      </c>
      <c r="I156" s="5">
        <f t="shared" si="14"/>
        <v>2018</v>
      </c>
      <c r="J156">
        <f t="shared" si="15"/>
        <v>76.165289256198349</v>
      </c>
    </row>
    <row r="157" spans="1:10">
      <c r="A157" t="s">
        <v>30</v>
      </c>
      <c r="B157">
        <v>6853500</v>
      </c>
      <c r="C157" s="1">
        <v>43228</v>
      </c>
      <c r="D157">
        <v>37.299999999999997</v>
      </c>
      <c r="E157" t="s">
        <v>31</v>
      </c>
      <c r="G157" s="1">
        <f t="shared" si="12"/>
        <v>43228</v>
      </c>
      <c r="H157" s="5">
        <f t="shared" si="13"/>
        <v>201805</v>
      </c>
      <c r="I157" s="5">
        <f t="shared" si="14"/>
        <v>2018</v>
      </c>
      <c r="J157">
        <f t="shared" si="15"/>
        <v>73.983471074380162</v>
      </c>
    </row>
    <row r="158" spans="1:10">
      <c r="A158" t="s">
        <v>30</v>
      </c>
      <c r="B158">
        <v>6853500</v>
      </c>
      <c r="C158" s="1">
        <v>43229</v>
      </c>
      <c r="D158">
        <v>36.5</v>
      </c>
      <c r="E158" t="s">
        <v>31</v>
      </c>
      <c r="G158" s="1">
        <f t="shared" si="12"/>
        <v>43229</v>
      </c>
      <c r="H158" s="5">
        <f t="shared" si="13"/>
        <v>201805</v>
      </c>
      <c r="I158" s="5">
        <f t="shared" si="14"/>
        <v>2018</v>
      </c>
      <c r="J158">
        <f t="shared" si="15"/>
        <v>72.396694214876035</v>
      </c>
    </row>
    <row r="159" spans="1:10">
      <c r="A159" t="s">
        <v>30</v>
      </c>
      <c r="B159">
        <v>6853500</v>
      </c>
      <c r="C159" s="1">
        <v>43230</v>
      </c>
      <c r="D159">
        <v>36.4</v>
      </c>
      <c r="E159" t="s">
        <v>31</v>
      </c>
      <c r="G159" s="1">
        <f t="shared" si="12"/>
        <v>43230</v>
      </c>
      <c r="H159" s="5">
        <f t="shared" si="13"/>
        <v>201805</v>
      </c>
      <c r="I159" s="5">
        <f t="shared" si="14"/>
        <v>2018</v>
      </c>
      <c r="J159">
        <f t="shared" si="15"/>
        <v>72.198347107438011</v>
      </c>
    </row>
    <row r="160" spans="1:10">
      <c r="A160" t="s">
        <v>30</v>
      </c>
      <c r="B160">
        <v>6853500</v>
      </c>
      <c r="C160" s="1">
        <v>43231</v>
      </c>
      <c r="D160">
        <v>35.799999999999997</v>
      </c>
      <c r="E160" t="s">
        <v>31</v>
      </c>
      <c r="G160" s="1">
        <f t="shared" si="12"/>
        <v>43231</v>
      </c>
      <c r="H160" s="5">
        <f t="shared" si="13"/>
        <v>201805</v>
      </c>
      <c r="I160" s="5">
        <f t="shared" si="14"/>
        <v>2018</v>
      </c>
      <c r="J160">
        <f t="shared" si="15"/>
        <v>71.008264462809905</v>
      </c>
    </row>
    <row r="161" spans="1:10">
      <c r="A161" t="s">
        <v>30</v>
      </c>
      <c r="B161">
        <v>6853500</v>
      </c>
      <c r="C161" s="1">
        <v>43232</v>
      </c>
      <c r="D161">
        <v>35.4</v>
      </c>
      <c r="E161" t="s">
        <v>31</v>
      </c>
      <c r="G161" s="1">
        <f t="shared" si="12"/>
        <v>43232</v>
      </c>
      <c r="H161" s="5">
        <f t="shared" si="13"/>
        <v>201805</v>
      </c>
      <c r="I161" s="5">
        <f t="shared" si="14"/>
        <v>2018</v>
      </c>
      <c r="J161">
        <f t="shared" si="15"/>
        <v>70.214876033057848</v>
      </c>
    </row>
    <row r="162" spans="1:10">
      <c r="A162" t="s">
        <v>30</v>
      </c>
      <c r="B162">
        <v>6853500</v>
      </c>
      <c r="C162" s="1">
        <v>43233</v>
      </c>
      <c r="D162">
        <v>35.5</v>
      </c>
      <c r="E162" t="s">
        <v>31</v>
      </c>
      <c r="G162" s="1">
        <f t="shared" si="12"/>
        <v>43233</v>
      </c>
      <c r="H162" s="5">
        <f t="shared" si="13"/>
        <v>201805</v>
      </c>
      <c r="I162" s="5">
        <f t="shared" si="14"/>
        <v>2018</v>
      </c>
      <c r="J162">
        <f t="shared" si="15"/>
        <v>70.413223140495873</v>
      </c>
    </row>
    <row r="163" spans="1:10">
      <c r="A163" t="s">
        <v>30</v>
      </c>
      <c r="B163">
        <v>6853500</v>
      </c>
      <c r="C163" s="1">
        <v>43234</v>
      </c>
      <c r="D163">
        <v>35.799999999999997</v>
      </c>
      <c r="E163" t="s">
        <v>31</v>
      </c>
      <c r="G163" s="1">
        <f t="shared" si="12"/>
        <v>43234</v>
      </c>
      <c r="H163" s="5">
        <f t="shared" si="13"/>
        <v>201805</v>
      </c>
      <c r="I163" s="5">
        <f t="shared" si="14"/>
        <v>2018</v>
      </c>
      <c r="J163">
        <f t="shared" si="15"/>
        <v>71.008264462809905</v>
      </c>
    </row>
    <row r="164" spans="1:10">
      <c r="A164" t="s">
        <v>30</v>
      </c>
      <c r="B164">
        <v>6853500</v>
      </c>
      <c r="C164" s="1">
        <v>43235</v>
      </c>
      <c r="D164">
        <v>35.700000000000003</v>
      </c>
      <c r="E164" t="s">
        <v>31</v>
      </c>
      <c r="G164" s="1">
        <f t="shared" si="12"/>
        <v>43235</v>
      </c>
      <c r="H164" s="5">
        <f t="shared" si="13"/>
        <v>201805</v>
      </c>
      <c r="I164" s="5">
        <f t="shared" si="14"/>
        <v>2018</v>
      </c>
      <c r="J164">
        <f t="shared" si="15"/>
        <v>70.809917355371908</v>
      </c>
    </row>
    <row r="165" spans="1:10">
      <c r="A165" t="s">
        <v>30</v>
      </c>
      <c r="B165">
        <v>6853500</v>
      </c>
      <c r="C165" s="1">
        <v>43236</v>
      </c>
      <c r="D165">
        <v>34.5</v>
      </c>
      <c r="E165" t="s">
        <v>31</v>
      </c>
      <c r="G165" s="1">
        <f t="shared" si="12"/>
        <v>43236</v>
      </c>
      <c r="H165" s="5">
        <f t="shared" si="13"/>
        <v>201805</v>
      </c>
      <c r="I165" s="5">
        <f t="shared" si="14"/>
        <v>2018</v>
      </c>
      <c r="J165">
        <f t="shared" si="15"/>
        <v>68.429752066115697</v>
      </c>
    </row>
    <row r="166" spans="1:10">
      <c r="A166" t="s">
        <v>30</v>
      </c>
      <c r="B166">
        <v>6853500</v>
      </c>
      <c r="C166" s="1">
        <v>43237</v>
      </c>
      <c r="D166">
        <v>33.6</v>
      </c>
      <c r="E166" t="s">
        <v>31</v>
      </c>
      <c r="G166" s="1">
        <f t="shared" si="12"/>
        <v>43237</v>
      </c>
      <c r="H166" s="5">
        <f t="shared" si="13"/>
        <v>201805</v>
      </c>
      <c r="I166" s="5">
        <f t="shared" si="14"/>
        <v>2018</v>
      </c>
      <c r="J166">
        <f t="shared" si="15"/>
        <v>66.644628099173559</v>
      </c>
    </row>
    <row r="167" spans="1:10">
      <c r="A167" t="s">
        <v>30</v>
      </c>
      <c r="B167">
        <v>6853500</v>
      </c>
      <c r="C167" s="1">
        <v>43238</v>
      </c>
      <c r="D167">
        <v>33.5</v>
      </c>
      <c r="E167" t="s">
        <v>31</v>
      </c>
      <c r="G167" s="1">
        <f t="shared" si="12"/>
        <v>43238</v>
      </c>
      <c r="H167" s="5">
        <f t="shared" si="13"/>
        <v>201805</v>
      </c>
      <c r="I167" s="5">
        <f t="shared" si="14"/>
        <v>2018</v>
      </c>
      <c r="J167">
        <f t="shared" si="15"/>
        <v>66.446280991735534</v>
      </c>
    </row>
    <row r="168" spans="1:10">
      <c r="A168" t="s">
        <v>30</v>
      </c>
      <c r="B168">
        <v>6853500</v>
      </c>
      <c r="C168" s="1">
        <v>43239</v>
      </c>
      <c r="D168">
        <v>40.200000000000003</v>
      </c>
      <c r="E168" t="s">
        <v>31</v>
      </c>
      <c r="G168" s="1">
        <f t="shared" si="12"/>
        <v>43239</v>
      </c>
      <c r="H168" s="5">
        <f t="shared" si="13"/>
        <v>201805</v>
      </c>
      <c r="I168" s="5">
        <f t="shared" si="14"/>
        <v>2018</v>
      </c>
      <c r="J168">
        <f t="shared" si="15"/>
        <v>79.735537190082638</v>
      </c>
    </row>
    <row r="169" spans="1:10">
      <c r="A169" t="s">
        <v>30</v>
      </c>
      <c r="B169">
        <v>6853500</v>
      </c>
      <c r="C169" s="1">
        <v>43240</v>
      </c>
      <c r="D169">
        <v>38.6</v>
      </c>
      <c r="E169" t="s">
        <v>31</v>
      </c>
      <c r="G169" s="1">
        <f t="shared" si="12"/>
        <v>43240</v>
      </c>
      <c r="H169" s="5">
        <f t="shared" si="13"/>
        <v>201805</v>
      </c>
      <c r="I169" s="5">
        <f t="shared" si="14"/>
        <v>2018</v>
      </c>
      <c r="J169">
        <f t="shared" si="15"/>
        <v>76.561983471074385</v>
      </c>
    </row>
    <row r="170" spans="1:10">
      <c r="A170" t="s">
        <v>30</v>
      </c>
      <c r="B170">
        <v>6853500</v>
      </c>
      <c r="C170" s="1">
        <v>43241</v>
      </c>
      <c r="D170">
        <v>36.4</v>
      </c>
      <c r="E170" t="s">
        <v>31</v>
      </c>
      <c r="G170" s="1">
        <f t="shared" si="12"/>
        <v>43241</v>
      </c>
      <c r="H170" s="5">
        <f t="shared" si="13"/>
        <v>201805</v>
      </c>
      <c r="I170" s="5">
        <f t="shared" si="14"/>
        <v>2018</v>
      </c>
      <c r="J170">
        <f t="shared" si="15"/>
        <v>72.198347107438011</v>
      </c>
    </row>
    <row r="171" spans="1:10">
      <c r="A171" t="s">
        <v>30</v>
      </c>
      <c r="B171">
        <v>6853500</v>
      </c>
      <c r="C171" s="1">
        <v>43242</v>
      </c>
      <c r="D171">
        <v>34.200000000000003</v>
      </c>
      <c r="E171" t="s">
        <v>31</v>
      </c>
      <c r="G171" s="1">
        <f t="shared" si="12"/>
        <v>43242</v>
      </c>
      <c r="H171" s="5">
        <f t="shared" si="13"/>
        <v>201805</v>
      </c>
      <c r="I171" s="5">
        <f t="shared" si="14"/>
        <v>2018</v>
      </c>
      <c r="J171">
        <f t="shared" si="15"/>
        <v>67.834710743801665</v>
      </c>
    </row>
    <row r="172" spans="1:10">
      <c r="A172" t="s">
        <v>30</v>
      </c>
      <c r="B172">
        <v>6853500</v>
      </c>
      <c r="C172" s="1">
        <v>43243</v>
      </c>
      <c r="D172">
        <v>32.6</v>
      </c>
      <c r="E172" t="s">
        <v>31</v>
      </c>
      <c r="G172" s="1">
        <f t="shared" si="12"/>
        <v>43243</v>
      </c>
      <c r="H172" s="5">
        <f t="shared" si="13"/>
        <v>201805</v>
      </c>
      <c r="I172" s="5">
        <f t="shared" si="14"/>
        <v>2018</v>
      </c>
      <c r="J172">
        <f t="shared" si="15"/>
        <v>64.661157024793383</v>
      </c>
    </row>
    <row r="173" spans="1:10">
      <c r="A173" t="s">
        <v>30</v>
      </c>
      <c r="B173">
        <v>6853500</v>
      </c>
      <c r="C173" s="1">
        <v>43244</v>
      </c>
      <c r="D173">
        <v>31.5</v>
      </c>
      <c r="E173" t="s">
        <v>31</v>
      </c>
      <c r="G173" s="1">
        <f t="shared" si="12"/>
        <v>43244</v>
      </c>
      <c r="H173" s="5">
        <f t="shared" si="13"/>
        <v>201805</v>
      </c>
      <c r="I173" s="5">
        <f t="shared" si="14"/>
        <v>2018</v>
      </c>
      <c r="J173">
        <f t="shared" si="15"/>
        <v>62.47933884297521</v>
      </c>
    </row>
    <row r="174" spans="1:10">
      <c r="A174" t="s">
        <v>30</v>
      </c>
      <c r="B174">
        <v>6853500</v>
      </c>
      <c r="C174" s="1">
        <v>43245</v>
      </c>
      <c r="D174">
        <v>30.4</v>
      </c>
      <c r="E174" t="s">
        <v>31</v>
      </c>
      <c r="G174" s="1">
        <f t="shared" si="12"/>
        <v>43245</v>
      </c>
      <c r="H174" s="5">
        <f t="shared" si="13"/>
        <v>201805</v>
      </c>
      <c r="I174" s="5">
        <f t="shared" si="14"/>
        <v>2018</v>
      </c>
      <c r="J174">
        <f t="shared" si="15"/>
        <v>60.297520661157023</v>
      </c>
    </row>
    <row r="175" spans="1:10">
      <c r="A175" t="s">
        <v>30</v>
      </c>
      <c r="B175">
        <v>6853500</v>
      </c>
      <c r="C175" s="1">
        <v>43246</v>
      </c>
      <c r="D175">
        <v>29.6</v>
      </c>
      <c r="E175" t="s">
        <v>31</v>
      </c>
      <c r="G175" s="1">
        <f t="shared" si="12"/>
        <v>43246</v>
      </c>
      <c r="H175" s="5">
        <f t="shared" si="13"/>
        <v>201805</v>
      </c>
      <c r="I175" s="5">
        <f t="shared" si="14"/>
        <v>2018</v>
      </c>
      <c r="J175">
        <f t="shared" si="15"/>
        <v>58.710743801652896</v>
      </c>
    </row>
    <row r="176" spans="1:10">
      <c r="A176" t="s">
        <v>30</v>
      </c>
      <c r="B176">
        <v>6853500</v>
      </c>
      <c r="C176" s="1">
        <v>43247</v>
      </c>
      <c r="D176">
        <v>28.8</v>
      </c>
      <c r="E176" t="s">
        <v>31</v>
      </c>
      <c r="G176" s="1">
        <f t="shared" si="12"/>
        <v>43247</v>
      </c>
      <c r="H176" s="5">
        <f t="shared" si="13"/>
        <v>201805</v>
      </c>
      <c r="I176" s="5">
        <f t="shared" si="14"/>
        <v>2018</v>
      </c>
      <c r="J176">
        <f t="shared" si="15"/>
        <v>57.123966942148762</v>
      </c>
    </row>
    <row r="177" spans="1:10">
      <c r="A177" t="s">
        <v>30</v>
      </c>
      <c r="B177">
        <v>6853500</v>
      </c>
      <c r="C177" s="1">
        <v>43248</v>
      </c>
      <c r="D177">
        <v>25.3</v>
      </c>
      <c r="E177" t="s">
        <v>31</v>
      </c>
      <c r="G177" s="1">
        <f t="shared" si="12"/>
        <v>43248</v>
      </c>
      <c r="H177" s="5">
        <f t="shared" si="13"/>
        <v>201805</v>
      </c>
      <c r="I177" s="5">
        <f t="shared" si="14"/>
        <v>2018</v>
      </c>
      <c r="J177">
        <f t="shared" si="15"/>
        <v>50.18181818181818</v>
      </c>
    </row>
    <row r="178" spans="1:10">
      <c r="A178" t="s">
        <v>30</v>
      </c>
      <c r="B178">
        <v>6853500</v>
      </c>
      <c r="C178" s="1">
        <v>43249</v>
      </c>
      <c r="D178">
        <v>28.9</v>
      </c>
      <c r="E178" t="s">
        <v>31</v>
      </c>
      <c r="G178" s="1">
        <f t="shared" si="12"/>
        <v>43249</v>
      </c>
      <c r="H178" s="5">
        <f t="shared" si="13"/>
        <v>201805</v>
      </c>
      <c r="I178" s="5">
        <f t="shared" si="14"/>
        <v>2018</v>
      </c>
      <c r="J178">
        <f t="shared" si="15"/>
        <v>57.32231404958678</v>
      </c>
    </row>
    <row r="179" spans="1:10">
      <c r="A179" t="s">
        <v>30</v>
      </c>
      <c r="B179">
        <v>6853500</v>
      </c>
      <c r="C179" s="1">
        <v>43250</v>
      </c>
      <c r="D179">
        <v>54.6</v>
      </c>
      <c r="E179" t="s">
        <v>31</v>
      </c>
      <c r="G179" s="1">
        <f t="shared" si="12"/>
        <v>43250</v>
      </c>
      <c r="H179" s="5">
        <f t="shared" si="13"/>
        <v>201805</v>
      </c>
      <c r="I179" s="5">
        <f t="shared" si="14"/>
        <v>2018</v>
      </c>
      <c r="J179">
        <f t="shared" si="15"/>
        <v>108.29752066115702</v>
      </c>
    </row>
    <row r="180" spans="1:10">
      <c r="A180" t="s">
        <v>30</v>
      </c>
      <c r="B180">
        <v>6853500</v>
      </c>
      <c r="C180" s="1">
        <v>43251</v>
      </c>
      <c r="D180">
        <v>47.5</v>
      </c>
      <c r="E180" t="s">
        <v>31</v>
      </c>
      <c r="G180" s="1">
        <f t="shared" si="12"/>
        <v>43251</v>
      </c>
      <c r="H180" s="5">
        <f t="shared" si="13"/>
        <v>201805</v>
      </c>
      <c r="I180" s="5">
        <f t="shared" si="14"/>
        <v>2018</v>
      </c>
      <c r="J180">
        <f t="shared" si="15"/>
        <v>94.214876033057848</v>
      </c>
    </row>
    <row r="181" spans="1:10">
      <c r="A181" t="s">
        <v>30</v>
      </c>
      <c r="B181">
        <v>6853500</v>
      </c>
      <c r="C181" s="1">
        <v>43252</v>
      </c>
      <c r="D181">
        <v>67.599999999999994</v>
      </c>
      <c r="E181" t="s">
        <v>31</v>
      </c>
      <c r="G181" s="1">
        <f t="shared" si="12"/>
        <v>43252</v>
      </c>
      <c r="H181" s="5">
        <f t="shared" si="13"/>
        <v>201806</v>
      </c>
      <c r="I181" s="5">
        <f t="shared" si="14"/>
        <v>2018</v>
      </c>
      <c r="J181">
        <f t="shared" si="15"/>
        <v>134.08264462809916</v>
      </c>
    </row>
    <row r="182" spans="1:10">
      <c r="A182" t="s">
        <v>30</v>
      </c>
      <c r="B182">
        <v>6853500</v>
      </c>
      <c r="C182" s="1">
        <v>43253</v>
      </c>
      <c r="D182">
        <v>77.400000000000006</v>
      </c>
      <c r="E182" t="s">
        <v>31</v>
      </c>
      <c r="G182" s="1">
        <f t="shared" si="12"/>
        <v>43253</v>
      </c>
      <c r="H182" s="5">
        <f t="shared" si="13"/>
        <v>201806</v>
      </c>
      <c r="I182" s="5">
        <f t="shared" si="14"/>
        <v>2018</v>
      </c>
      <c r="J182">
        <f t="shared" si="15"/>
        <v>153.52066115702482</v>
      </c>
    </row>
    <row r="183" spans="1:10">
      <c r="A183" t="s">
        <v>30</v>
      </c>
      <c r="B183">
        <v>6853500</v>
      </c>
      <c r="C183" s="1">
        <v>43254</v>
      </c>
      <c r="D183">
        <v>59.3</v>
      </c>
      <c r="E183" t="s">
        <v>31</v>
      </c>
      <c r="G183" s="1">
        <f t="shared" si="12"/>
        <v>43254</v>
      </c>
      <c r="H183" s="5">
        <f t="shared" si="13"/>
        <v>201806</v>
      </c>
      <c r="I183" s="5">
        <f t="shared" si="14"/>
        <v>2018</v>
      </c>
      <c r="J183">
        <f t="shared" si="15"/>
        <v>117.6198347107438</v>
      </c>
    </row>
    <row r="184" spans="1:10">
      <c r="A184" t="s">
        <v>30</v>
      </c>
      <c r="B184">
        <v>6853500</v>
      </c>
      <c r="C184" s="1">
        <v>43255</v>
      </c>
      <c r="D184">
        <v>50.9</v>
      </c>
      <c r="E184" t="s">
        <v>31</v>
      </c>
      <c r="G184" s="1">
        <f t="shared" si="12"/>
        <v>43255</v>
      </c>
      <c r="H184" s="5">
        <f t="shared" si="13"/>
        <v>201806</v>
      </c>
      <c r="I184" s="5">
        <f t="shared" si="14"/>
        <v>2018</v>
      </c>
      <c r="J184">
        <f t="shared" si="15"/>
        <v>100.95867768595042</v>
      </c>
    </row>
    <row r="185" spans="1:10">
      <c r="A185" t="s">
        <v>30</v>
      </c>
      <c r="B185">
        <v>6853500</v>
      </c>
      <c r="C185" s="1">
        <v>43256</v>
      </c>
      <c r="D185">
        <v>41.2</v>
      </c>
      <c r="E185" t="s">
        <v>31</v>
      </c>
      <c r="G185" s="1">
        <f t="shared" si="12"/>
        <v>43256</v>
      </c>
      <c r="H185" s="5">
        <f t="shared" si="13"/>
        <v>201806</v>
      </c>
      <c r="I185" s="5">
        <f t="shared" si="14"/>
        <v>2018</v>
      </c>
      <c r="J185">
        <f t="shared" si="15"/>
        <v>81.719008264462815</v>
      </c>
    </row>
    <row r="186" spans="1:10">
      <c r="A186" t="s">
        <v>30</v>
      </c>
      <c r="B186">
        <v>6853500</v>
      </c>
      <c r="C186" s="1">
        <v>43257</v>
      </c>
      <c r="D186">
        <v>32.9</v>
      </c>
      <c r="E186" t="s">
        <v>31</v>
      </c>
      <c r="G186" s="1">
        <f t="shared" si="12"/>
        <v>43257</v>
      </c>
      <c r="H186" s="5">
        <f t="shared" si="13"/>
        <v>201806</v>
      </c>
      <c r="I186" s="5">
        <f t="shared" si="14"/>
        <v>2018</v>
      </c>
      <c r="J186">
        <f t="shared" si="15"/>
        <v>65.256198347107443</v>
      </c>
    </row>
    <row r="187" spans="1:10">
      <c r="A187" t="s">
        <v>30</v>
      </c>
      <c r="B187">
        <v>6853500</v>
      </c>
      <c r="C187" s="1">
        <v>43258</v>
      </c>
      <c r="D187">
        <v>35</v>
      </c>
      <c r="E187" t="s">
        <v>31</v>
      </c>
      <c r="G187" s="1">
        <f t="shared" si="12"/>
        <v>43258</v>
      </c>
      <c r="H187" s="5">
        <f t="shared" si="13"/>
        <v>201806</v>
      </c>
      <c r="I187" s="5">
        <f t="shared" si="14"/>
        <v>2018</v>
      </c>
      <c r="J187">
        <f t="shared" si="15"/>
        <v>69.421487603305792</v>
      </c>
    </row>
    <row r="188" spans="1:10">
      <c r="A188" t="s">
        <v>30</v>
      </c>
      <c r="B188">
        <v>6853500</v>
      </c>
      <c r="C188" s="1">
        <v>43259</v>
      </c>
      <c r="D188">
        <v>32.1</v>
      </c>
      <c r="E188" t="s">
        <v>31</v>
      </c>
      <c r="G188" s="1">
        <f t="shared" si="12"/>
        <v>43259</v>
      </c>
      <c r="H188" s="5">
        <f t="shared" si="13"/>
        <v>201806</v>
      </c>
      <c r="I188" s="5">
        <f t="shared" si="14"/>
        <v>2018</v>
      </c>
      <c r="J188">
        <f t="shared" si="15"/>
        <v>63.669421487603309</v>
      </c>
    </row>
    <row r="189" spans="1:10">
      <c r="A189" t="s">
        <v>30</v>
      </c>
      <c r="B189">
        <v>6853500</v>
      </c>
      <c r="C189" s="1">
        <v>43260</v>
      </c>
      <c r="D189">
        <v>35.9</v>
      </c>
      <c r="E189" t="s">
        <v>31</v>
      </c>
      <c r="G189" s="1">
        <f t="shared" si="12"/>
        <v>43260</v>
      </c>
      <c r="H189" s="5">
        <f t="shared" si="13"/>
        <v>201806</v>
      </c>
      <c r="I189" s="5">
        <f t="shared" si="14"/>
        <v>2018</v>
      </c>
      <c r="J189">
        <f t="shared" si="15"/>
        <v>71.206611570247929</v>
      </c>
    </row>
    <row r="190" spans="1:10">
      <c r="A190" t="s">
        <v>30</v>
      </c>
      <c r="B190">
        <v>6853500</v>
      </c>
      <c r="C190" s="1">
        <v>43261</v>
      </c>
      <c r="D190">
        <v>34.6</v>
      </c>
      <c r="E190" t="s">
        <v>31</v>
      </c>
      <c r="G190" s="1">
        <f t="shared" si="12"/>
        <v>43261</v>
      </c>
      <c r="H190" s="5">
        <f t="shared" si="13"/>
        <v>201806</v>
      </c>
      <c r="I190" s="5">
        <f t="shared" si="14"/>
        <v>2018</v>
      </c>
      <c r="J190">
        <f t="shared" si="15"/>
        <v>68.628099173553721</v>
      </c>
    </row>
    <row r="191" spans="1:10">
      <c r="A191" t="s">
        <v>30</v>
      </c>
      <c r="B191">
        <v>6853500</v>
      </c>
      <c r="C191" s="1">
        <v>43262</v>
      </c>
      <c r="D191">
        <v>33.200000000000003</v>
      </c>
      <c r="E191" t="s">
        <v>31</v>
      </c>
      <c r="G191" s="1">
        <f t="shared" si="12"/>
        <v>43262</v>
      </c>
      <c r="H191" s="5">
        <f t="shared" si="13"/>
        <v>201806</v>
      </c>
      <c r="I191" s="5">
        <f t="shared" si="14"/>
        <v>2018</v>
      </c>
      <c r="J191">
        <f t="shared" si="15"/>
        <v>65.851239669421503</v>
      </c>
    </row>
    <row r="192" spans="1:10">
      <c r="A192" t="s">
        <v>30</v>
      </c>
      <c r="B192">
        <v>6853500</v>
      </c>
      <c r="C192" s="1">
        <v>43263</v>
      </c>
      <c r="D192">
        <v>30.4</v>
      </c>
      <c r="E192" t="s">
        <v>31</v>
      </c>
      <c r="G192" s="1">
        <f t="shared" si="12"/>
        <v>43263</v>
      </c>
      <c r="H192" s="5">
        <f t="shared" si="13"/>
        <v>201806</v>
      </c>
      <c r="I192" s="5">
        <f t="shared" si="14"/>
        <v>2018</v>
      </c>
      <c r="J192">
        <f t="shared" si="15"/>
        <v>60.297520661157023</v>
      </c>
    </row>
    <row r="193" spans="1:10">
      <c r="A193" t="s">
        <v>30</v>
      </c>
      <c r="B193">
        <v>6853500</v>
      </c>
      <c r="C193" s="1">
        <v>43264</v>
      </c>
      <c r="D193">
        <v>35.9</v>
      </c>
      <c r="E193" t="s">
        <v>31</v>
      </c>
      <c r="G193" s="1">
        <f t="shared" si="12"/>
        <v>43264</v>
      </c>
      <c r="H193" s="5">
        <f t="shared" si="13"/>
        <v>201806</v>
      </c>
      <c r="I193" s="5">
        <f t="shared" si="14"/>
        <v>2018</v>
      </c>
      <c r="J193">
        <f t="shared" si="15"/>
        <v>71.206611570247929</v>
      </c>
    </row>
    <row r="194" spans="1:10">
      <c r="A194" t="s">
        <v>30</v>
      </c>
      <c r="B194">
        <v>6853500</v>
      </c>
      <c r="C194" s="1">
        <v>43265</v>
      </c>
      <c r="D194">
        <v>29.6</v>
      </c>
      <c r="E194" t="s">
        <v>31</v>
      </c>
      <c r="G194" s="1">
        <f t="shared" si="12"/>
        <v>43265</v>
      </c>
      <c r="H194" s="5">
        <f t="shared" si="13"/>
        <v>201806</v>
      </c>
      <c r="I194" s="5">
        <f t="shared" si="14"/>
        <v>2018</v>
      </c>
      <c r="J194">
        <f t="shared" si="15"/>
        <v>58.710743801652896</v>
      </c>
    </row>
    <row r="195" spans="1:10">
      <c r="A195" t="s">
        <v>30</v>
      </c>
      <c r="B195">
        <v>6853500</v>
      </c>
      <c r="C195" s="1">
        <v>43266</v>
      </c>
      <c r="D195">
        <v>26.1</v>
      </c>
      <c r="E195" t="s">
        <v>31</v>
      </c>
      <c r="G195" s="1">
        <f t="shared" si="12"/>
        <v>43266</v>
      </c>
      <c r="H195" s="5">
        <f t="shared" si="13"/>
        <v>201806</v>
      </c>
      <c r="I195" s="5">
        <f t="shared" si="14"/>
        <v>2018</v>
      </c>
      <c r="J195">
        <f t="shared" si="15"/>
        <v>51.768595041322314</v>
      </c>
    </row>
    <row r="196" spans="1:10">
      <c r="A196" t="s">
        <v>30</v>
      </c>
      <c r="B196">
        <v>6853500</v>
      </c>
      <c r="C196" s="1">
        <v>43267</v>
      </c>
      <c r="D196">
        <v>20.5</v>
      </c>
      <c r="E196" t="s">
        <v>31</v>
      </c>
      <c r="G196" s="1">
        <f t="shared" si="12"/>
        <v>43267</v>
      </c>
      <c r="H196" s="5">
        <f t="shared" si="13"/>
        <v>201806</v>
      </c>
      <c r="I196" s="5">
        <f t="shared" si="14"/>
        <v>2018</v>
      </c>
      <c r="J196">
        <f t="shared" si="15"/>
        <v>40.66115702479339</v>
      </c>
    </row>
    <row r="197" spans="1:10">
      <c r="A197" t="s">
        <v>30</v>
      </c>
      <c r="B197">
        <v>6853500</v>
      </c>
      <c r="C197" s="1">
        <v>43268</v>
      </c>
      <c r="D197">
        <v>20.6</v>
      </c>
      <c r="E197" t="s">
        <v>31</v>
      </c>
      <c r="G197" s="1">
        <f t="shared" si="12"/>
        <v>43268</v>
      </c>
      <c r="H197" s="5">
        <f t="shared" si="13"/>
        <v>201806</v>
      </c>
      <c r="I197" s="5">
        <f t="shared" si="14"/>
        <v>2018</v>
      </c>
      <c r="J197">
        <f t="shared" si="15"/>
        <v>40.859504132231407</v>
      </c>
    </row>
    <row r="198" spans="1:10">
      <c r="A198" t="s">
        <v>30</v>
      </c>
      <c r="B198">
        <v>6853500</v>
      </c>
      <c r="C198" s="1">
        <v>43269</v>
      </c>
      <c r="D198">
        <v>26</v>
      </c>
      <c r="E198" t="s">
        <v>31</v>
      </c>
      <c r="G198" s="1">
        <f t="shared" si="12"/>
        <v>43269</v>
      </c>
      <c r="H198" s="5">
        <f t="shared" si="13"/>
        <v>201806</v>
      </c>
      <c r="I198" s="5">
        <f t="shared" si="14"/>
        <v>2018</v>
      </c>
      <c r="J198">
        <f t="shared" si="15"/>
        <v>51.570247933884296</v>
      </c>
    </row>
    <row r="199" spans="1:10">
      <c r="A199" t="s">
        <v>30</v>
      </c>
      <c r="B199">
        <v>6853500</v>
      </c>
      <c r="C199" s="1">
        <v>43270</v>
      </c>
      <c r="D199">
        <v>102</v>
      </c>
      <c r="E199" t="s">
        <v>31</v>
      </c>
      <c r="G199" s="1">
        <f t="shared" si="12"/>
        <v>43270</v>
      </c>
      <c r="H199" s="5">
        <f t="shared" si="13"/>
        <v>201806</v>
      </c>
      <c r="I199" s="5">
        <f t="shared" si="14"/>
        <v>2018</v>
      </c>
      <c r="J199">
        <f t="shared" si="15"/>
        <v>202.31404958677686</v>
      </c>
    </row>
    <row r="200" spans="1:10">
      <c r="A200" t="s">
        <v>30</v>
      </c>
      <c r="B200">
        <v>6853500</v>
      </c>
      <c r="C200" s="1">
        <v>43271</v>
      </c>
      <c r="D200">
        <v>939</v>
      </c>
      <c r="E200" t="s">
        <v>31</v>
      </c>
      <c r="G200" s="1">
        <f t="shared" si="12"/>
        <v>43271</v>
      </c>
      <c r="H200" s="5">
        <f t="shared" si="13"/>
        <v>201806</v>
      </c>
      <c r="I200" s="5">
        <f t="shared" si="14"/>
        <v>2018</v>
      </c>
      <c r="J200">
        <f t="shared" si="15"/>
        <v>1862.4793388429753</v>
      </c>
    </row>
    <row r="201" spans="1:10">
      <c r="A201" t="s">
        <v>30</v>
      </c>
      <c r="B201">
        <v>6853500</v>
      </c>
      <c r="C201" s="1">
        <v>43272</v>
      </c>
      <c r="D201">
        <v>504</v>
      </c>
      <c r="E201" t="s">
        <v>31</v>
      </c>
      <c r="G201" s="1">
        <f t="shared" si="12"/>
        <v>43272</v>
      </c>
      <c r="H201" s="5">
        <f t="shared" si="13"/>
        <v>201806</v>
      </c>
      <c r="I201" s="5">
        <f t="shared" si="14"/>
        <v>2018</v>
      </c>
      <c r="J201">
        <f t="shared" si="15"/>
        <v>999.66942148760336</v>
      </c>
    </row>
    <row r="202" spans="1:10">
      <c r="A202" t="s">
        <v>30</v>
      </c>
      <c r="B202">
        <v>6853500</v>
      </c>
      <c r="C202" s="1">
        <v>43273</v>
      </c>
      <c r="D202">
        <v>397</v>
      </c>
      <c r="E202" t="s">
        <v>31</v>
      </c>
      <c r="G202" s="1">
        <f t="shared" si="12"/>
        <v>43273</v>
      </c>
      <c r="H202" s="5">
        <f t="shared" si="13"/>
        <v>201806</v>
      </c>
      <c r="I202" s="5">
        <f t="shared" si="14"/>
        <v>2018</v>
      </c>
      <c r="J202">
        <f t="shared" si="15"/>
        <v>787.43801652892557</v>
      </c>
    </row>
    <row r="203" spans="1:10">
      <c r="A203" t="s">
        <v>30</v>
      </c>
      <c r="B203">
        <v>6853500</v>
      </c>
      <c r="C203" s="1">
        <v>43274</v>
      </c>
      <c r="D203">
        <v>202</v>
      </c>
      <c r="E203" t="s">
        <v>31</v>
      </c>
      <c r="G203" s="1">
        <f t="shared" si="12"/>
        <v>43274</v>
      </c>
      <c r="H203" s="5">
        <f t="shared" si="13"/>
        <v>201806</v>
      </c>
      <c r="I203" s="5">
        <f t="shared" si="14"/>
        <v>2018</v>
      </c>
      <c r="J203">
        <f t="shared" si="15"/>
        <v>400.6611570247934</v>
      </c>
    </row>
    <row r="204" spans="1:10">
      <c r="A204" t="s">
        <v>30</v>
      </c>
      <c r="B204">
        <v>6853500</v>
      </c>
      <c r="C204" s="1">
        <v>43275</v>
      </c>
      <c r="D204">
        <v>176</v>
      </c>
      <c r="E204" t="s">
        <v>31</v>
      </c>
      <c r="G204" s="1">
        <f t="shared" si="12"/>
        <v>43275</v>
      </c>
      <c r="H204" s="5">
        <f t="shared" si="13"/>
        <v>201806</v>
      </c>
      <c r="I204" s="5">
        <f t="shared" si="14"/>
        <v>2018</v>
      </c>
      <c r="J204">
        <f t="shared" si="15"/>
        <v>349.09090909090907</v>
      </c>
    </row>
    <row r="205" spans="1:10">
      <c r="A205" t="s">
        <v>30</v>
      </c>
      <c r="B205">
        <v>6853500</v>
      </c>
      <c r="C205" s="1">
        <v>43276</v>
      </c>
      <c r="D205">
        <v>184</v>
      </c>
      <c r="E205" t="s">
        <v>31</v>
      </c>
      <c r="G205" s="1">
        <f t="shared" si="12"/>
        <v>43276</v>
      </c>
      <c r="H205" s="5">
        <f t="shared" si="13"/>
        <v>201806</v>
      </c>
      <c r="I205" s="5">
        <f t="shared" si="14"/>
        <v>2018</v>
      </c>
      <c r="J205">
        <f t="shared" si="15"/>
        <v>364.95867768595042</v>
      </c>
    </row>
    <row r="206" spans="1:10">
      <c r="A206" t="s">
        <v>30</v>
      </c>
      <c r="B206">
        <v>6853500</v>
      </c>
      <c r="C206" s="1">
        <v>43277</v>
      </c>
      <c r="D206">
        <v>214</v>
      </c>
      <c r="E206" t="s">
        <v>31</v>
      </c>
      <c r="G206" s="1">
        <f t="shared" si="12"/>
        <v>43277</v>
      </c>
      <c r="H206" s="5">
        <f t="shared" si="13"/>
        <v>201806</v>
      </c>
      <c r="I206" s="5">
        <f t="shared" si="14"/>
        <v>2018</v>
      </c>
      <c r="J206">
        <f t="shared" si="15"/>
        <v>424.46280991735534</v>
      </c>
    </row>
    <row r="207" spans="1:10">
      <c r="A207" t="s">
        <v>30</v>
      </c>
      <c r="B207">
        <v>6853500</v>
      </c>
      <c r="C207" s="1">
        <v>43278</v>
      </c>
      <c r="D207">
        <v>141</v>
      </c>
      <c r="E207" t="s">
        <v>31</v>
      </c>
      <c r="G207" s="1">
        <f t="shared" si="12"/>
        <v>43278</v>
      </c>
      <c r="H207" s="5">
        <f t="shared" si="13"/>
        <v>201806</v>
      </c>
      <c r="I207" s="5">
        <f t="shared" si="14"/>
        <v>2018</v>
      </c>
      <c r="J207">
        <f t="shared" si="15"/>
        <v>279.6694214876033</v>
      </c>
    </row>
    <row r="208" spans="1:10">
      <c r="A208" t="s">
        <v>30</v>
      </c>
      <c r="B208">
        <v>6853500</v>
      </c>
      <c r="C208" s="1">
        <v>43279</v>
      </c>
      <c r="D208">
        <v>109</v>
      </c>
      <c r="E208" t="s">
        <v>31</v>
      </c>
      <c r="G208" s="1">
        <f t="shared" si="12"/>
        <v>43279</v>
      </c>
      <c r="H208" s="5">
        <f t="shared" si="13"/>
        <v>201806</v>
      </c>
      <c r="I208" s="5">
        <f t="shared" si="14"/>
        <v>2018</v>
      </c>
      <c r="J208">
        <f t="shared" si="15"/>
        <v>216.19834710743802</v>
      </c>
    </row>
    <row r="209" spans="1:10">
      <c r="A209" t="s">
        <v>30</v>
      </c>
      <c r="B209">
        <v>6853500</v>
      </c>
      <c r="C209" s="1">
        <v>43280</v>
      </c>
      <c r="D209">
        <v>88</v>
      </c>
      <c r="E209" t="s">
        <v>31</v>
      </c>
      <c r="G209" s="1">
        <f t="shared" si="12"/>
        <v>43280</v>
      </c>
      <c r="H209" s="5">
        <f t="shared" si="13"/>
        <v>201806</v>
      </c>
      <c r="I209" s="5">
        <f t="shared" si="14"/>
        <v>2018</v>
      </c>
      <c r="J209">
        <f t="shared" si="15"/>
        <v>174.54545454545453</v>
      </c>
    </row>
    <row r="210" spans="1:10">
      <c r="A210" t="s">
        <v>30</v>
      </c>
      <c r="B210">
        <v>6853500</v>
      </c>
      <c r="C210" s="1">
        <v>43281</v>
      </c>
      <c r="D210">
        <v>86.8</v>
      </c>
      <c r="E210" t="s">
        <v>31</v>
      </c>
      <c r="G210" s="1">
        <f t="shared" si="12"/>
        <v>43281</v>
      </c>
      <c r="H210" s="5">
        <f t="shared" si="13"/>
        <v>201806</v>
      </c>
      <c r="I210" s="5">
        <f t="shared" si="14"/>
        <v>2018</v>
      </c>
      <c r="J210">
        <f t="shared" si="15"/>
        <v>172.16528925619835</v>
      </c>
    </row>
    <row r="211" spans="1:10">
      <c r="A211" t="s">
        <v>30</v>
      </c>
      <c r="B211">
        <v>6853500</v>
      </c>
      <c r="C211" s="1">
        <v>43282</v>
      </c>
      <c r="D211">
        <v>108</v>
      </c>
      <c r="E211" t="s">
        <v>31</v>
      </c>
      <c r="G211" s="1">
        <f t="shared" si="12"/>
        <v>43282</v>
      </c>
      <c r="H211" s="5">
        <f t="shared" si="13"/>
        <v>201807</v>
      </c>
      <c r="I211" s="5">
        <f t="shared" si="14"/>
        <v>2018</v>
      </c>
      <c r="J211">
        <f t="shared" si="15"/>
        <v>214.21487603305786</v>
      </c>
    </row>
    <row r="212" spans="1:10">
      <c r="A212" t="s">
        <v>30</v>
      </c>
      <c r="B212">
        <v>6853500</v>
      </c>
      <c r="C212" s="1">
        <v>43283</v>
      </c>
      <c r="D212">
        <v>122</v>
      </c>
      <c r="E212" t="s">
        <v>31</v>
      </c>
      <c r="G212" s="1">
        <f t="shared" si="12"/>
        <v>43283</v>
      </c>
      <c r="H212" s="5">
        <f t="shared" si="13"/>
        <v>201807</v>
      </c>
      <c r="I212" s="5">
        <f t="shared" si="14"/>
        <v>2018</v>
      </c>
      <c r="J212">
        <f t="shared" si="15"/>
        <v>241.98347107438016</v>
      </c>
    </row>
    <row r="213" spans="1:10">
      <c r="A213" t="s">
        <v>30</v>
      </c>
      <c r="B213">
        <v>6853500</v>
      </c>
      <c r="C213" s="1">
        <v>43284</v>
      </c>
      <c r="D213">
        <v>101</v>
      </c>
      <c r="E213" t="s">
        <v>31</v>
      </c>
      <c r="G213" s="1">
        <f t="shared" si="12"/>
        <v>43284</v>
      </c>
      <c r="H213" s="5">
        <f t="shared" si="13"/>
        <v>201807</v>
      </c>
      <c r="I213" s="5">
        <f t="shared" si="14"/>
        <v>2018</v>
      </c>
      <c r="J213">
        <f t="shared" si="15"/>
        <v>200.3305785123967</v>
      </c>
    </row>
    <row r="214" spans="1:10">
      <c r="A214" t="s">
        <v>30</v>
      </c>
      <c r="B214">
        <v>6853500</v>
      </c>
      <c r="C214" s="1">
        <v>43285</v>
      </c>
      <c r="D214">
        <v>92.4</v>
      </c>
      <c r="E214" t="s">
        <v>31</v>
      </c>
      <c r="G214" s="1">
        <f t="shared" si="12"/>
        <v>43285</v>
      </c>
      <c r="H214" s="5">
        <f t="shared" si="13"/>
        <v>201807</v>
      </c>
      <c r="I214" s="5">
        <f t="shared" si="14"/>
        <v>2018</v>
      </c>
      <c r="J214">
        <f t="shared" si="15"/>
        <v>183.27272727272728</v>
      </c>
    </row>
    <row r="215" spans="1:10">
      <c r="A215" t="s">
        <v>30</v>
      </c>
      <c r="B215">
        <v>6853500</v>
      </c>
      <c r="C215" s="1">
        <v>43286</v>
      </c>
      <c r="D215">
        <v>82</v>
      </c>
      <c r="E215" t="s">
        <v>31</v>
      </c>
      <c r="G215" s="1">
        <f t="shared" si="12"/>
        <v>43286</v>
      </c>
      <c r="H215" s="5">
        <f t="shared" si="13"/>
        <v>201807</v>
      </c>
      <c r="I215" s="5">
        <f t="shared" si="14"/>
        <v>2018</v>
      </c>
      <c r="J215">
        <f t="shared" si="15"/>
        <v>162.64462809917356</v>
      </c>
    </row>
    <row r="216" spans="1:10">
      <c r="A216" t="s">
        <v>30</v>
      </c>
      <c r="B216">
        <v>6853500</v>
      </c>
      <c r="C216" s="1">
        <v>43287</v>
      </c>
      <c r="D216">
        <v>70.2</v>
      </c>
      <c r="E216" t="s">
        <v>31</v>
      </c>
      <c r="G216" s="1">
        <f t="shared" ref="G216:G248" si="16">IF(OR(C216&lt;=0,ISTEXT(C216)),"",C216)</f>
        <v>43287</v>
      </c>
      <c r="H216" s="5">
        <f t="shared" ref="H216:H248" si="17">IF(NOT(ISTEXT(G216)),YEAR(G216)*100+MONTH(G216),"")</f>
        <v>201807</v>
      </c>
      <c r="I216" s="5">
        <f t="shared" ref="I216:I248" si="18">IF(NOT(ISTEXT(G216)),YEAR(G216),"")</f>
        <v>2018</v>
      </c>
      <c r="J216">
        <f t="shared" ref="J216:J248" si="19">IF(AND(ISNUMBER(G216),ISNUMBER(D216)),D216*(640*24*3600)/(5280^2),"DataGap")</f>
        <v>139.2396694214876</v>
      </c>
    </row>
    <row r="217" spans="1:10">
      <c r="A217" t="s">
        <v>30</v>
      </c>
      <c r="B217">
        <v>6853500</v>
      </c>
      <c r="C217" s="1">
        <v>43288</v>
      </c>
      <c r="D217">
        <v>57</v>
      </c>
      <c r="E217" t="s">
        <v>31</v>
      </c>
      <c r="G217" s="1">
        <f t="shared" si="16"/>
        <v>43288</v>
      </c>
      <c r="H217" s="5">
        <f t="shared" si="17"/>
        <v>201807</v>
      </c>
      <c r="I217" s="5">
        <f t="shared" si="18"/>
        <v>2018</v>
      </c>
      <c r="J217">
        <f t="shared" si="19"/>
        <v>113.05785123966942</v>
      </c>
    </row>
    <row r="218" spans="1:10">
      <c r="A218" t="s">
        <v>30</v>
      </c>
      <c r="B218">
        <v>6853500</v>
      </c>
      <c r="C218" s="1">
        <v>43289</v>
      </c>
      <c r="D218">
        <v>48</v>
      </c>
      <c r="E218" t="s">
        <v>31</v>
      </c>
      <c r="G218" s="1">
        <f t="shared" si="16"/>
        <v>43289</v>
      </c>
      <c r="H218" s="5">
        <f t="shared" si="17"/>
        <v>201807</v>
      </c>
      <c r="I218" s="5">
        <f t="shared" si="18"/>
        <v>2018</v>
      </c>
      <c r="J218">
        <f t="shared" si="19"/>
        <v>95.206611570247929</v>
      </c>
    </row>
    <row r="219" spans="1:10">
      <c r="A219" t="s">
        <v>30</v>
      </c>
      <c r="B219">
        <v>6853500</v>
      </c>
      <c r="C219" s="1">
        <v>43290</v>
      </c>
      <c r="D219">
        <v>41.8</v>
      </c>
      <c r="E219" t="s">
        <v>31</v>
      </c>
      <c r="G219" s="1">
        <f t="shared" si="16"/>
        <v>43290</v>
      </c>
      <c r="H219" s="5">
        <f t="shared" si="17"/>
        <v>201807</v>
      </c>
      <c r="I219" s="5">
        <f t="shared" si="18"/>
        <v>2018</v>
      </c>
      <c r="J219">
        <f t="shared" si="19"/>
        <v>82.909090909090907</v>
      </c>
    </row>
    <row r="220" spans="1:10">
      <c r="A220" t="s">
        <v>30</v>
      </c>
      <c r="B220">
        <v>6853500</v>
      </c>
      <c r="C220" s="1">
        <v>43291</v>
      </c>
      <c r="D220">
        <v>34.700000000000003</v>
      </c>
      <c r="E220" t="s">
        <v>31</v>
      </c>
      <c r="G220" s="1">
        <f t="shared" si="16"/>
        <v>43291</v>
      </c>
      <c r="H220" s="5">
        <f t="shared" si="17"/>
        <v>201807</v>
      </c>
      <c r="I220" s="5">
        <f t="shared" si="18"/>
        <v>2018</v>
      </c>
      <c r="J220">
        <f t="shared" si="19"/>
        <v>68.826446280991746</v>
      </c>
    </row>
    <row r="221" spans="1:10">
      <c r="A221" t="s">
        <v>30</v>
      </c>
      <c r="B221">
        <v>6853500</v>
      </c>
      <c r="C221" s="1">
        <v>43292</v>
      </c>
      <c r="D221">
        <v>31.6</v>
      </c>
      <c r="E221" t="s">
        <v>31</v>
      </c>
      <c r="G221" s="1">
        <f t="shared" si="16"/>
        <v>43292</v>
      </c>
      <c r="H221" s="5">
        <f t="shared" si="17"/>
        <v>201807</v>
      </c>
      <c r="I221" s="5">
        <f t="shared" si="18"/>
        <v>2018</v>
      </c>
      <c r="J221">
        <f t="shared" si="19"/>
        <v>62.67768595041322</v>
      </c>
    </row>
    <row r="222" spans="1:10">
      <c r="A222" t="s">
        <v>30</v>
      </c>
      <c r="B222">
        <v>6853500</v>
      </c>
      <c r="C222" s="1">
        <v>43293</v>
      </c>
      <c r="D222">
        <v>27</v>
      </c>
      <c r="E222" t="s">
        <v>31</v>
      </c>
      <c r="G222" s="1">
        <f t="shared" si="16"/>
        <v>43293</v>
      </c>
      <c r="H222" s="5">
        <f t="shared" si="17"/>
        <v>201807</v>
      </c>
      <c r="I222" s="5">
        <f t="shared" si="18"/>
        <v>2018</v>
      </c>
      <c r="J222">
        <f t="shared" si="19"/>
        <v>53.553719008264466</v>
      </c>
    </row>
    <row r="223" spans="1:10">
      <c r="A223" t="s">
        <v>30</v>
      </c>
      <c r="B223">
        <v>6853500</v>
      </c>
      <c r="C223" s="1">
        <v>43294</v>
      </c>
      <c r="D223">
        <v>38.6</v>
      </c>
      <c r="E223" t="s">
        <v>31</v>
      </c>
      <c r="G223" s="1">
        <f t="shared" si="16"/>
        <v>43294</v>
      </c>
      <c r="H223" s="5">
        <f t="shared" si="17"/>
        <v>201807</v>
      </c>
      <c r="I223" s="5">
        <f t="shared" si="18"/>
        <v>2018</v>
      </c>
      <c r="J223">
        <f t="shared" si="19"/>
        <v>76.561983471074385</v>
      </c>
    </row>
    <row r="224" spans="1:10">
      <c r="A224" t="s">
        <v>30</v>
      </c>
      <c r="B224">
        <v>6853500</v>
      </c>
      <c r="C224" s="1">
        <v>43295</v>
      </c>
      <c r="D224">
        <v>46.3</v>
      </c>
      <c r="E224" t="s">
        <v>31</v>
      </c>
      <c r="G224" s="1">
        <f t="shared" si="16"/>
        <v>43295</v>
      </c>
      <c r="H224" s="5">
        <f t="shared" si="17"/>
        <v>201807</v>
      </c>
      <c r="I224" s="5">
        <f t="shared" si="18"/>
        <v>2018</v>
      </c>
      <c r="J224">
        <f t="shared" si="19"/>
        <v>91.834710743801651</v>
      </c>
    </row>
    <row r="225" spans="1:10">
      <c r="A225" t="s">
        <v>30</v>
      </c>
      <c r="B225">
        <v>6853500</v>
      </c>
      <c r="C225" s="1">
        <v>43296</v>
      </c>
      <c r="D225">
        <v>44.3</v>
      </c>
      <c r="E225" t="s">
        <v>31</v>
      </c>
      <c r="G225" s="1">
        <f t="shared" si="16"/>
        <v>43296</v>
      </c>
      <c r="H225" s="5">
        <f t="shared" si="17"/>
        <v>201807</v>
      </c>
      <c r="I225" s="5">
        <f t="shared" si="18"/>
        <v>2018</v>
      </c>
      <c r="J225">
        <f t="shared" si="19"/>
        <v>87.867768595041326</v>
      </c>
    </row>
    <row r="226" spans="1:10">
      <c r="A226" t="s">
        <v>30</v>
      </c>
      <c r="B226">
        <v>6853500</v>
      </c>
      <c r="C226" s="1">
        <v>43297</v>
      </c>
      <c r="D226">
        <v>43.4</v>
      </c>
      <c r="E226" t="s">
        <v>31</v>
      </c>
      <c r="G226" s="1">
        <f t="shared" si="16"/>
        <v>43297</v>
      </c>
      <c r="H226" s="5">
        <f t="shared" si="17"/>
        <v>201807</v>
      </c>
      <c r="I226" s="5">
        <f t="shared" si="18"/>
        <v>2018</v>
      </c>
      <c r="J226">
        <f t="shared" si="19"/>
        <v>86.082644628099175</v>
      </c>
    </row>
    <row r="227" spans="1:10">
      <c r="A227" t="s">
        <v>30</v>
      </c>
      <c r="B227">
        <v>6853500</v>
      </c>
      <c r="C227" s="1">
        <v>43298</v>
      </c>
      <c r="D227">
        <v>74.2</v>
      </c>
      <c r="E227" t="s">
        <v>31</v>
      </c>
      <c r="G227" s="1">
        <f t="shared" si="16"/>
        <v>43298</v>
      </c>
      <c r="H227" s="5">
        <f t="shared" si="17"/>
        <v>201807</v>
      </c>
      <c r="I227" s="5">
        <f t="shared" si="18"/>
        <v>2018</v>
      </c>
      <c r="J227">
        <f t="shared" si="19"/>
        <v>147.17355371900825</v>
      </c>
    </row>
    <row r="228" spans="1:10">
      <c r="A228" t="s">
        <v>30</v>
      </c>
      <c r="B228">
        <v>6853500</v>
      </c>
      <c r="C228" s="1">
        <v>43299</v>
      </c>
      <c r="D228">
        <v>85.4</v>
      </c>
      <c r="E228" t="s">
        <v>31</v>
      </c>
      <c r="G228" s="1">
        <f t="shared" si="16"/>
        <v>43299</v>
      </c>
      <c r="H228" s="5">
        <f t="shared" si="17"/>
        <v>201807</v>
      </c>
      <c r="I228" s="5">
        <f t="shared" si="18"/>
        <v>2018</v>
      </c>
      <c r="J228">
        <f t="shared" si="19"/>
        <v>169.38842975206612</v>
      </c>
    </row>
    <row r="229" spans="1:10">
      <c r="A229" t="s">
        <v>30</v>
      </c>
      <c r="B229">
        <v>6853500</v>
      </c>
      <c r="C229" s="1">
        <v>43300</v>
      </c>
      <c r="D229">
        <v>68.8</v>
      </c>
      <c r="E229" t="s">
        <v>31</v>
      </c>
      <c r="G229" s="1">
        <f t="shared" si="16"/>
        <v>43300</v>
      </c>
      <c r="H229" s="5">
        <f t="shared" si="17"/>
        <v>201807</v>
      </c>
      <c r="I229" s="5">
        <f t="shared" si="18"/>
        <v>2018</v>
      </c>
      <c r="J229">
        <f t="shared" si="19"/>
        <v>136.46280991735537</v>
      </c>
    </row>
    <row r="230" spans="1:10">
      <c r="A230" t="s">
        <v>30</v>
      </c>
      <c r="B230">
        <v>6853500</v>
      </c>
      <c r="C230" s="1">
        <v>43301</v>
      </c>
      <c r="D230">
        <v>51.1</v>
      </c>
      <c r="E230" t="s">
        <v>31</v>
      </c>
      <c r="G230" s="1">
        <f t="shared" si="16"/>
        <v>43301</v>
      </c>
      <c r="H230" s="5">
        <f t="shared" si="17"/>
        <v>201807</v>
      </c>
      <c r="I230" s="5">
        <f t="shared" si="18"/>
        <v>2018</v>
      </c>
      <c r="J230">
        <f t="shared" si="19"/>
        <v>101.35537190082644</v>
      </c>
    </row>
    <row r="231" spans="1:10">
      <c r="A231" t="s">
        <v>30</v>
      </c>
      <c r="B231">
        <v>6853500</v>
      </c>
      <c r="C231" s="1">
        <v>43302</v>
      </c>
      <c r="D231">
        <v>39.6</v>
      </c>
      <c r="E231" t="s">
        <v>31</v>
      </c>
      <c r="G231" s="1">
        <f t="shared" si="16"/>
        <v>43302</v>
      </c>
      <c r="H231" s="5">
        <f t="shared" si="17"/>
        <v>201807</v>
      </c>
      <c r="I231" s="5">
        <f t="shared" si="18"/>
        <v>2018</v>
      </c>
      <c r="J231">
        <f t="shared" si="19"/>
        <v>78.545454545454547</v>
      </c>
    </row>
    <row r="232" spans="1:10">
      <c r="A232" t="s">
        <v>30</v>
      </c>
      <c r="B232">
        <v>6853500</v>
      </c>
      <c r="C232" s="1">
        <v>43303</v>
      </c>
      <c r="D232">
        <v>33.200000000000003</v>
      </c>
      <c r="E232" t="s">
        <v>31</v>
      </c>
      <c r="G232" s="1">
        <f t="shared" si="16"/>
        <v>43303</v>
      </c>
      <c r="H232" s="5">
        <f t="shared" si="17"/>
        <v>201807</v>
      </c>
      <c r="I232" s="5">
        <f t="shared" si="18"/>
        <v>2018</v>
      </c>
      <c r="J232">
        <f t="shared" si="19"/>
        <v>65.851239669421503</v>
      </c>
    </row>
    <row r="233" spans="1:10">
      <c r="A233" t="s">
        <v>30</v>
      </c>
      <c r="B233">
        <v>6853500</v>
      </c>
      <c r="C233" s="1">
        <v>43304</v>
      </c>
      <c r="D233">
        <v>39.5</v>
      </c>
      <c r="E233" t="s">
        <v>31</v>
      </c>
      <c r="G233" s="1">
        <f t="shared" si="16"/>
        <v>43304</v>
      </c>
      <c r="H233" s="5">
        <f t="shared" si="17"/>
        <v>201807</v>
      </c>
      <c r="I233" s="5">
        <f t="shared" si="18"/>
        <v>2018</v>
      </c>
      <c r="J233">
        <f t="shared" si="19"/>
        <v>78.347107438016522</v>
      </c>
    </row>
    <row r="234" spans="1:10">
      <c r="A234" t="s">
        <v>30</v>
      </c>
      <c r="B234">
        <v>6853500</v>
      </c>
      <c r="C234" s="1">
        <v>43305</v>
      </c>
      <c r="D234">
        <v>35.200000000000003</v>
      </c>
      <c r="E234" t="s">
        <v>31</v>
      </c>
      <c r="G234" s="1">
        <f t="shared" si="16"/>
        <v>43305</v>
      </c>
      <c r="H234" s="5">
        <f t="shared" si="17"/>
        <v>201807</v>
      </c>
      <c r="I234" s="5">
        <f t="shared" si="18"/>
        <v>2018</v>
      </c>
      <c r="J234">
        <f t="shared" si="19"/>
        <v>69.818181818181827</v>
      </c>
    </row>
    <row r="235" spans="1:10">
      <c r="A235" t="s">
        <v>30</v>
      </c>
      <c r="B235">
        <v>6853500</v>
      </c>
      <c r="C235" s="1">
        <v>43306</v>
      </c>
      <c r="D235">
        <v>31.8</v>
      </c>
      <c r="E235" t="s">
        <v>31</v>
      </c>
      <c r="G235" s="1">
        <f t="shared" si="16"/>
        <v>43306</v>
      </c>
      <c r="H235" s="5">
        <f t="shared" si="17"/>
        <v>201807</v>
      </c>
      <c r="I235" s="5">
        <f t="shared" si="18"/>
        <v>2018</v>
      </c>
      <c r="J235">
        <f t="shared" si="19"/>
        <v>63.074380165289256</v>
      </c>
    </row>
    <row r="236" spans="1:10">
      <c r="A236" t="s">
        <v>30</v>
      </c>
      <c r="B236">
        <v>6853500</v>
      </c>
      <c r="C236" s="1">
        <v>43307</v>
      </c>
      <c r="D236">
        <v>46</v>
      </c>
      <c r="E236" t="s">
        <v>31</v>
      </c>
      <c r="G236" s="1">
        <f t="shared" si="16"/>
        <v>43307</v>
      </c>
      <c r="H236" s="5">
        <f t="shared" si="17"/>
        <v>201807</v>
      </c>
      <c r="I236" s="5">
        <f t="shared" si="18"/>
        <v>2018</v>
      </c>
      <c r="J236">
        <f t="shared" si="19"/>
        <v>91.239669421487605</v>
      </c>
    </row>
    <row r="237" spans="1:10">
      <c r="A237" t="s">
        <v>30</v>
      </c>
      <c r="B237">
        <v>6853500</v>
      </c>
      <c r="C237" s="1">
        <v>43308</v>
      </c>
      <c r="D237">
        <v>54.5</v>
      </c>
      <c r="E237" t="s">
        <v>31</v>
      </c>
      <c r="G237" s="1">
        <f t="shared" si="16"/>
        <v>43308</v>
      </c>
      <c r="H237" s="5">
        <f t="shared" si="17"/>
        <v>201807</v>
      </c>
      <c r="I237" s="5">
        <f t="shared" si="18"/>
        <v>2018</v>
      </c>
      <c r="J237">
        <f t="shared" si="19"/>
        <v>108.09917355371901</v>
      </c>
    </row>
    <row r="238" spans="1:10">
      <c r="A238" t="s">
        <v>30</v>
      </c>
      <c r="B238">
        <v>6853500</v>
      </c>
      <c r="C238" s="1">
        <v>43309</v>
      </c>
      <c r="D238">
        <v>73.2</v>
      </c>
      <c r="E238" t="s">
        <v>31</v>
      </c>
      <c r="G238" s="1">
        <f t="shared" si="16"/>
        <v>43309</v>
      </c>
      <c r="H238" s="5">
        <f t="shared" si="17"/>
        <v>201807</v>
      </c>
      <c r="I238" s="5">
        <f t="shared" si="18"/>
        <v>2018</v>
      </c>
      <c r="J238">
        <f t="shared" si="19"/>
        <v>145.19008264462809</v>
      </c>
    </row>
    <row r="239" spans="1:10">
      <c r="A239" t="s">
        <v>30</v>
      </c>
      <c r="B239">
        <v>6853500</v>
      </c>
      <c r="C239" s="1">
        <v>43310</v>
      </c>
      <c r="D239">
        <v>81.3</v>
      </c>
      <c r="E239" t="s">
        <v>31</v>
      </c>
      <c r="G239" s="1">
        <f t="shared" si="16"/>
        <v>43310</v>
      </c>
      <c r="H239" s="5">
        <f t="shared" si="17"/>
        <v>201807</v>
      </c>
      <c r="I239" s="5">
        <f t="shared" si="18"/>
        <v>2018</v>
      </c>
      <c r="J239">
        <f t="shared" si="19"/>
        <v>161.25619834710744</v>
      </c>
    </row>
    <row r="240" spans="1:10">
      <c r="A240" t="s">
        <v>30</v>
      </c>
      <c r="B240">
        <v>6853500</v>
      </c>
      <c r="C240" s="1">
        <v>43311</v>
      </c>
      <c r="D240">
        <v>93.3</v>
      </c>
      <c r="E240" t="s">
        <v>31</v>
      </c>
      <c r="G240" s="1">
        <f t="shared" si="16"/>
        <v>43311</v>
      </c>
      <c r="H240" s="5">
        <f t="shared" si="17"/>
        <v>201807</v>
      </c>
      <c r="I240" s="5">
        <f t="shared" si="18"/>
        <v>2018</v>
      </c>
      <c r="J240">
        <f t="shared" si="19"/>
        <v>185.05785123966942</v>
      </c>
    </row>
    <row r="241" spans="1:10">
      <c r="A241" t="s">
        <v>30</v>
      </c>
      <c r="B241">
        <v>6853500</v>
      </c>
      <c r="C241" s="1">
        <v>43312</v>
      </c>
      <c r="D241">
        <v>123</v>
      </c>
      <c r="E241" t="s">
        <v>31</v>
      </c>
      <c r="G241" s="1">
        <f t="shared" si="16"/>
        <v>43312</v>
      </c>
      <c r="H241" s="5">
        <f t="shared" si="17"/>
        <v>201807</v>
      </c>
      <c r="I241" s="5">
        <f t="shared" si="18"/>
        <v>2018</v>
      </c>
      <c r="J241">
        <f t="shared" si="19"/>
        <v>243.96694214876032</v>
      </c>
    </row>
    <row r="242" spans="1:10">
      <c r="A242" t="s">
        <v>30</v>
      </c>
      <c r="B242">
        <v>6853500</v>
      </c>
      <c r="C242" s="1">
        <v>43313</v>
      </c>
      <c r="D242">
        <v>100</v>
      </c>
      <c r="E242" t="s">
        <v>31</v>
      </c>
      <c r="G242" s="1">
        <f t="shared" si="16"/>
        <v>43313</v>
      </c>
      <c r="H242" s="5">
        <f t="shared" si="17"/>
        <v>201808</v>
      </c>
      <c r="I242" s="5">
        <f t="shared" si="18"/>
        <v>2018</v>
      </c>
      <c r="J242">
        <f t="shared" si="19"/>
        <v>198.34710743801654</v>
      </c>
    </row>
    <row r="243" spans="1:10">
      <c r="A243" t="s">
        <v>30</v>
      </c>
      <c r="B243">
        <v>6853500</v>
      </c>
      <c r="C243" s="1">
        <v>43314</v>
      </c>
      <c r="D243">
        <v>75</v>
      </c>
      <c r="E243" t="s">
        <v>31</v>
      </c>
      <c r="G243" s="1">
        <f t="shared" si="16"/>
        <v>43314</v>
      </c>
      <c r="H243" s="5">
        <f t="shared" si="17"/>
        <v>201808</v>
      </c>
      <c r="I243" s="5">
        <f t="shared" si="18"/>
        <v>2018</v>
      </c>
      <c r="J243">
        <f t="shared" si="19"/>
        <v>148.7603305785124</v>
      </c>
    </row>
    <row r="244" spans="1:10">
      <c r="A244" t="s">
        <v>30</v>
      </c>
      <c r="B244">
        <v>6853500</v>
      </c>
      <c r="C244" s="1">
        <v>43315</v>
      </c>
      <c r="D244">
        <v>62.9</v>
      </c>
      <c r="E244" t="s">
        <v>31</v>
      </c>
      <c r="G244" s="1">
        <f t="shared" si="16"/>
        <v>43315</v>
      </c>
      <c r="H244" s="5">
        <f t="shared" si="17"/>
        <v>201808</v>
      </c>
      <c r="I244" s="5">
        <f t="shared" si="18"/>
        <v>2018</v>
      </c>
      <c r="J244">
        <f t="shared" si="19"/>
        <v>124.7603305785124</v>
      </c>
    </row>
    <row r="245" spans="1:10">
      <c r="A245" t="s">
        <v>30</v>
      </c>
      <c r="B245">
        <v>6853500</v>
      </c>
      <c r="C245" s="1">
        <v>43316</v>
      </c>
      <c r="D245">
        <v>57.9</v>
      </c>
      <c r="E245" t="s">
        <v>31</v>
      </c>
      <c r="G245" s="1">
        <f t="shared" si="16"/>
        <v>43316</v>
      </c>
      <c r="H245" s="5">
        <f t="shared" si="17"/>
        <v>201808</v>
      </c>
      <c r="I245" s="5">
        <f t="shared" si="18"/>
        <v>2018</v>
      </c>
      <c r="J245">
        <f t="shared" si="19"/>
        <v>114.84297520661157</v>
      </c>
    </row>
    <row r="246" spans="1:10">
      <c r="A246" t="s">
        <v>30</v>
      </c>
      <c r="B246">
        <v>6853500</v>
      </c>
      <c r="C246" s="1">
        <v>43317</v>
      </c>
      <c r="D246">
        <v>40.299999999999997</v>
      </c>
      <c r="E246" t="s">
        <v>31</v>
      </c>
      <c r="G246" s="1">
        <f t="shared" si="16"/>
        <v>43317</v>
      </c>
      <c r="H246" s="5">
        <f t="shared" si="17"/>
        <v>201808</v>
      </c>
      <c r="I246" s="5">
        <f t="shared" si="18"/>
        <v>2018</v>
      </c>
      <c r="J246">
        <f t="shared" si="19"/>
        <v>79.933884297520663</v>
      </c>
    </row>
    <row r="247" spans="1:10">
      <c r="A247" t="s">
        <v>30</v>
      </c>
      <c r="B247">
        <v>6853500</v>
      </c>
      <c r="C247" s="1">
        <v>43318</v>
      </c>
      <c r="D247">
        <v>37.9</v>
      </c>
      <c r="E247" t="s">
        <v>31</v>
      </c>
      <c r="G247" s="1">
        <f t="shared" si="16"/>
        <v>43318</v>
      </c>
      <c r="H247" s="5">
        <f t="shared" si="17"/>
        <v>201808</v>
      </c>
      <c r="I247" s="5">
        <f t="shared" si="18"/>
        <v>2018</v>
      </c>
      <c r="J247">
        <f t="shared" si="19"/>
        <v>75.173553719008268</v>
      </c>
    </row>
    <row r="248" spans="1:10">
      <c r="A248" t="s">
        <v>30</v>
      </c>
      <c r="B248">
        <v>6853500</v>
      </c>
      <c r="C248" s="1">
        <v>43319</v>
      </c>
      <c r="D248">
        <v>38.4</v>
      </c>
      <c r="E248" t="s">
        <v>31</v>
      </c>
      <c r="G248" s="1">
        <f t="shared" si="16"/>
        <v>43319</v>
      </c>
      <c r="H248" s="5">
        <f t="shared" si="17"/>
        <v>201808</v>
      </c>
      <c r="I248" s="5">
        <f t="shared" si="18"/>
        <v>2018</v>
      </c>
      <c r="J248">
        <f t="shared" si="19"/>
        <v>76.165289256198349</v>
      </c>
    </row>
    <row r="249" spans="1:10">
      <c r="A249" t="s">
        <v>30</v>
      </c>
      <c r="B249">
        <v>6853500</v>
      </c>
      <c r="C249" s="1">
        <v>43320</v>
      </c>
      <c r="D249">
        <v>37.6</v>
      </c>
      <c r="E249" t="s">
        <v>31</v>
      </c>
      <c r="G249" s="1">
        <f t="shared" ref="G249:G261" si="20">IF(OR(C249&lt;=0,ISTEXT(C249)),"",C249)</f>
        <v>43320</v>
      </c>
      <c r="H249" s="5">
        <f t="shared" ref="H249:H261" si="21">IF(NOT(ISTEXT(G249)),YEAR(G249)*100+MONTH(G249),"")</f>
        <v>201808</v>
      </c>
      <c r="I249" s="5">
        <f t="shared" ref="I249:I261" si="22">IF(NOT(ISTEXT(G249)),YEAR(G249),"")</f>
        <v>2018</v>
      </c>
      <c r="J249">
        <f t="shared" ref="J249:J261" si="23">IF(AND(ISNUMBER(G249),ISNUMBER(D249)),D249*(640*24*3600)/(5280^2),"DataGap")</f>
        <v>74.578512396694208</v>
      </c>
    </row>
    <row r="250" spans="1:10">
      <c r="A250" t="s">
        <v>30</v>
      </c>
      <c r="B250">
        <v>6853500</v>
      </c>
      <c r="C250" s="1">
        <v>43321</v>
      </c>
      <c r="D250">
        <v>32</v>
      </c>
      <c r="E250" t="s">
        <v>31</v>
      </c>
      <c r="G250" s="1">
        <f t="shared" si="20"/>
        <v>43321</v>
      </c>
      <c r="H250" s="5">
        <f t="shared" si="21"/>
        <v>201808</v>
      </c>
      <c r="I250" s="5">
        <f t="shared" si="22"/>
        <v>2018</v>
      </c>
      <c r="J250">
        <f t="shared" si="23"/>
        <v>63.471074380165291</v>
      </c>
    </row>
    <row r="251" spans="1:10">
      <c r="A251" t="s">
        <v>30</v>
      </c>
      <c r="B251">
        <v>6853500</v>
      </c>
      <c r="C251" s="1">
        <v>43322</v>
      </c>
      <c r="D251">
        <v>30</v>
      </c>
      <c r="E251" t="s">
        <v>31</v>
      </c>
      <c r="G251" s="1">
        <f t="shared" si="20"/>
        <v>43322</v>
      </c>
      <c r="H251" s="5">
        <f t="shared" si="21"/>
        <v>201808</v>
      </c>
      <c r="I251" s="5">
        <f t="shared" si="22"/>
        <v>2018</v>
      </c>
      <c r="J251">
        <f t="shared" si="23"/>
        <v>59.504132231404959</v>
      </c>
    </row>
    <row r="252" spans="1:10">
      <c r="A252" t="s">
        <v>30</v>
      </c>
      <c r="B252">
        <v>6853500</v>
      </c>
      <c r="C252" s="1">
        <v>43323</v>
      </c>
      <c r="D252">
        <v>64.099999999999994</v>
      </c>
      <c r="E252" t="s">
        <v>31</v>
      </c>
      <c r="G252" s="1">
        <f t="shared" si="20"/>
        <v>43323</v>
      </c>
      <c r="H252" s="5">
        <f t="shared" si="21"/>
        <v>201808</v>
      </c>
      <c r="I252" s="5">
        <f t="shared" si="22"/>
        <v>2018</v>
      </c>
      <c r="J252">
        <f t="shared" si="23"/>
        <v>127.14049586776858</v>
      </c>
    </row>
    <row r="253" spans="1:10">
      <c r="A253" t="s">
        <v>30</v>
      </c>
      <c r="B253">
        <v>6853500</v>
      </c>
      <c r="C253" s="1">
        <v>43324</v>
      </c>
      <c r="D253">
        <v>50.5</v>
      </c>
      <c r="E253" t="s">
        <v>31</v>
      </c>
      <c r="G253" s="1">
        <f t="shared" si="20"/>
        <v>43324</v>
      </c>
      <c r="H253" s="5">
        <f t="shared" si="21"/>
        <v>201808</v>
      </c>
      <c r="I253" s="5">
        <f t="shared" si="22"/>
        <v>2018</v>
      </c>
      <c r="J253">
        <f t="shared" si="23"/>
        <v>100.16528925619835</v>
      </c>
    </row>
    <row r="254" spans="1:10">
      <c r="A254" t="s">
        <v>30</v>
      </c>
      <c r="B254">
        <v>6853500</v>
      </c>
      <c r="C254" s="1">
        <v>43325</v>
      </c>
      <c r="D254">
        <v>37.700000000000003</v>
      </c>
      <c r="E254" t="s">
        <v>31</v>
      </c>
      <c r="G254" s="1">
        <f t="shared" si="20"/>
        <v>43325</v>
      </c>
      <c r="H254" s="5">
        <f t="shared" si="21"/>
        <v>201808</v>
      </c>
      <c r="I254" s="5">
        <f t="shared" si="22"/>
        <v>2018</v>
      </c>
      <c r="J254">
        <f t="shared" si="23"/>
        <v>74.776859504132247</v>
      </c>
    </row>
    <row r="255" spans="1:10">
      <c r="A255" t="s">
        <v>30</v>
      </c>
      <c r="B255">
        <v>6853500</v>
      </c>
      <c r="C255" s="1">
        <v>43326</v>
      </c>
      <c r="D255">
        <v>125</v>
      </c>
      <c r="E255" t="s">
        <v>31</v>
      </c>
      <c r="G255" s="1">
        <f t="shared" si="20"/>
        <v>43326</v>
      </c>
      <c r="H255" s="5">
        <f t="shared" si="21"/>
        <v>201808</v>
      </c>
      <c r="I255" s="5">
        <f t="shared" si="22"/>
        <v>2018</v>
      </c>
      <c r="J255">
        <f t="shared" si="23"/>
        <v>247.93388429752065</v>
      </c>
    </row>
    <row r="256" spans="1:10">
      <c r="A256" t="s">
        <v>30</v>
      </c>
      <c r="B256">
        <v>6853500</v>
      </c>
      <c r="C256" s="1">
        <v>43327</v>
      </c>
      <c r="D256">
        <v>192</v>
      </c>
      <c r="E256" t="s">
        <v>31</v>
      </c>
      <c r="G256" s="1">
        <f t="shared" si="20"/>
        <v>43327</v>
      </c>
      <c r="H256" s="5">
        <f t="shared" si="21"/>
        <v>201808</v>
      </c>
      <c r="I256" s="5">
        <f t="shared" si="22"/>
        <v>2018</v>
      </c>
      <c r="J256">
        <f t="shared" si="23"/>
        <v>380.82644628099172</v>
      </c>
    </row>
    <row r="257" spans="1:10">
      <c r="A257" t="s">
        <v>30</v>
      </c>
      <c r="B257">
        <v>6853500</v>
      </c>
      <c r="C257" s="1">
        <v>43328</v>
      </c>
      <c r="D257">
        <v>157</v>
      </c>
      <c r="E257" t="s">
        <v>31</v>
      </c>
      <c r="G257" s="1">
        <f t="shared" si="20"/>
        <v>43328</v>
      </c>
      <c r="H257" s="5">
        <f t="shared" si="21"/>
        <v>201808</v>
      </c>
      <c r="I257" s="5">
        <f t="shared" si="22"/>
        <v>2018</v>
      </c>
      <c r="J257">
        <f t="shared" si="23"/>
        <v>311.40495867768595</v>
      </c>
    </row>
    <row r="258" spans="1:10">
      <c r="A258" t="s">
        <v>30</v>
      </c>
      <c r="B258">
        <v>6853500</v>
      </c>
      <c r="C258" s="1">
        <v>43329</v>
      </c>
      <c r="D258">
        <v>126</v>
      </c>
      <c r="E258" t="s">
        <v>31</v>
      </c>
      <c r="G258" s="1">
        <f t="shared" si="20"/>
        <v>43329</v>
      </c>
      <c r="H258" s="5">
        <f t="shared" si="21"/>
        <v>201808</v>
      </c>
      <c r="I258" s="5">
        <f t="shared" si="22"/>
        <v>2018</v>
      </c>
      <c r="J258">
        <f t="shared" si="23"/>
        <v>249.91735537190084</v>
      </c>
    </row>
    <row r="259" spans="1:10">
      <c r="A259" t="s">
        <v>30</v>
      </c>
      <c r="B259">
        <v>6853500</v>
      </c>
      <c r="C259" s="1">
        <v>43330</v>
      </c>
      <c r="D259">
        <v>87.3</v>
      </c>
      <c r="E259" t="s">
        <v>31</v>
      </c>
      <c r="G259" s="1">
        <f t="shared" si="20"/>
        <v>43330</v>
      </c>
      <c r="H259" s="5">
        <f t="shared" si="21"/>
        <v>201808</v>
      </c>
      <c r="I259" s="5">
        <f t="shared" si="22"/>
        <v>2018</v>
      </c>
      <c r="J259">
        <f t="shared" si="23"/>
        <v>173.15702479338842</v>
      </c>
    </row>
    <row r="260" spans="1:10">
      <c r="A260" t="s">
        <v>30</v>
      </c>
      <c r="B260">
        <v>6853500</v>
      </c>
      <c r="C260" s="1">
        <v>43331</v>
      </c>
      <c r="D260">
        <v>81.599999999999994</v>
      </c>
      <c r="E260" t="s">
        <v>31</v>
      </c>
      <c r="G260" s="1">
        <f t="shared" si="20"/>
        <v>43331</v>
      </c>
      <c r="H260" s="5">
        <f t="shared" si="21"/>
        <v>201808</v>
      </c>
      <c r="I260" s="5">
        <f t="shared" si="22"/>
        <v>2018</v>
      </c>
      <c r="J260">
        <f t="shared" si="23"/>
        <v>161.85123966942149</v>
      </c>
    </row>
    <row r="261" spans="1:10">
      <c r="A261" t="s">
        <v>30</v>
      </c>
      <c r="B261">
        <v>6853500</v>
      </c>
      <c r="C261" s="1">
        <v>43332</v>
      </c>
      <c r="D261">
        <v>119</v>
      </c>
      <c r="E261" t="s">
        <v>31</v>
      </c>
      <c r="G261" s="1">
        <f t="shared" si="20"/>
        <v>43332</v>
      </c>
      <c r="H261" s="5">
        <f t="shared" si="21"/>
        <v>201808</v>
      </c>
      <c r="I261" s="5">
        <f t="shared" si="22"/>
        <v>2018</v>
      </c>
      <c r="J261">
        <f t="shared" si="23"/>
        <v>236.03305785123968</v>
      </c>
    </row>
    <row r="262" spans="1:10">
      <c r="A262" t="s">
        <v>30</v>
      </c>
      <c r="B262">
        <v>6853500</v>
      </c>
      <c r="C262" s="1">
        <v>43333</v>
      </c>
      <c r="D262">
        <v>118</v>
      </c>
      <c r="E262" t="s">
        <v>31</v>
      </c>
      <c r="G262" s="1">
        <f t="shared" ref="G262:G276" si="24">IF(OR(C262&lt;=0,ISTEXT(C262)),"",C262)</f>
        <v>43333</v>
      </c>
      <c r="H262" s="5">
        <f t="shared" ref="H262:H276" si="25">IF(NOT(ISTEXT(G262)),YEAR(G262)*100+MONTH(G262),"")</f>
        <v>201808</v>
      </c>
      <c r="I262" s="5">
        <f t="shared" ref="I262:I276" si="26">IF(NOT(ISTEXT(G262)),YEAR(G262),"")</f>
        <v>2018</v>
      </c>
      <c r="J262">
        <f t="shared" ref="J262:J276" si="27">IF(AND(ISNUMBER(G262),ISNUMBER(D262)),D262*(640*24*3600)/(5280^2),"DataGap")</f>
        <v>234.04958677685951</v>
      </c>
    </row>
    <row r="263" spans="1:10">
      <c r="A263" t="s">
        <v>30</v>
      </c>
      <c r="B263">
        <v>6853500</v>
      </c>
      <c r="C263" s="1">
        <v>43334</v>
      </c>
      <c r="D263">
        <v>145</v>
      </c>
      <c r="E263" t="s">
        <v>31</v>
      </c>
      <c r="G263" s="1">
        <f t="shared" si="24"/>
        <v>43334</v>
      </c>
      <c r="H263" s="5">
        <f t="shared" si="25"/>
        <v>201808</v>
      </c>
      <c r="I263" s="5">
        <f t="shared" si="26"/>
        <v>2018</v>
      </c>
      <c r="J263">
        <f t="shared" si="27"/>
        <v>287.60330578512395</v>
      </c>
    </row>
    <row r="264" spans="1:10">
      <c r="A264" t="s">
        <v>30</v>
      </c>
      <c r="B264">
        <v>6853500</v>
      </c>
      <c r="C264" s="1">
        <v>43335</v>
      </c>
      <c r="D264">
        <v>125</v>
      </c>
      <c r="E264" t="s">
        <v>31</v>
      </c>
      <c r="G264" s="1">
        <f t="shared" si="24"/>
        <v>43335</v>
      </c>
      <c r="H264" s="5">
        <f t="shared" si="25"/>
        <v>201808</v>
      </c>
      <c r="I264" s="5">
        <f t="shared" si="26"/>
        <v>2018</v>
      </c>
      <c r="J264">
        <f t="shared" si="27"/>
        <v>247.93388429752065</v>
      </c>
    </row>
    <row r="265" spans="1:10">
      <c r="A265" t="s">
        <v>30</v>
      </c>
      <c r="B265">
        <v>6853500</v>
      </c>
      <c r="C265" s="1">
        <v>43336</v>
      </c>
      <c r="D265">
        <v>105</v>
      </c>
      <c r="E265" t="s">
        <v>31</v>
      </c>
      <c r="G265" s="1">
        <f t="shared" si="24"/>
        <v>43336</v>
      </c>
      <c r="H265" s="5">
        <f t="shared" si="25"/>
        <v>201808</v>
      </c>
      <c r="I265" s="5">
        <f t="shared" si="26"/>
        <v>2018</v>
      </c>
      <c r="J265">
        <f t="shared" si="27"/>
        <v>208.26446280991735</v>
      </c>
    </row>
    <row r="266" spans="1:10">
      <c r="A266" t="s">
        <v>30</v>
      </c>
      <c r="B266">
        <v>6853500</v>
      </c>
      <c r="C266" s="1">
        <v>43337</v>
      </c>
      <c r="D266">
        <v>84.8</v>
      </c>
      <c r="E266" t="s">
        <v>31</v>
      </c>
      <c r="G266" s="1">
        <f t="shared" si="24"/>
        <v>43337</v>
      </c>
      <c r="H266" s="5">
        <f t="shared" si="25"/>
        <v>201808</v>
      </c>
      <c r="I266" s="5">
        <f t="shared" si="26"/>
        <v>2018</v>
      </c>
      <c r="J266">
        <f t="shared" si="27"/>
        <v>168.19834710743802</v>
      </c>
    </row>
    <row r="267" spans="1:10">
      <c r="A267" t="s">
        <v>30</v>
      </c>
      <c r="B267">
        <v>6853500</v>
      </c>
      <c r="C267" s="1">
        <v>43338</v>
      </c>
      <c r="D267">
        <v>81.599999999999994</v>
      </c>
      <c r="E267" t="s">
        <v>31</v>
      </c>
      <c r="G267" s="1">
        <f t="shared" si="24"/>
        <v>43338</v>
      </c>
      <c r="H267" s="5">
        <f t="shared" si="25"/>
        <v>201808</v>
      </c>
      <c r="I267" s="5">
        <f t="shared" si="26"/>
        <v>2018</v>
      </c>
      <c r="J267">
        <f t="shared" si="27"/>
        <v>161.85123966942149</v>
      </c>
    </row>
    <row r="268" spans="1:10">
      <c r="A268" t="s">
        <v>30</v>
      </c>
      <c r="B268">
        <v>6853500</v>
      </c>
      <c r="C268" s="1">
        <v>43339</v>
      </c>
      <c r="D268">
        <v>72.099999999999994</v>
      </c>
      <c r="E268" t="s">
        <v>31</v>
      </c>
      <c r="G268" s="1">
        <f t="shared" si="24"/>
        <v>43339</v>
      </c>
      <c r="H268" s="5">
        <f t="shared" si="25"/>
        <v>201808</v>
      </c>
      <c r="I268" s="5">
        <f t="shared" si="26"/>
        <v>2018</v>
      </c>
      <c r="J268">
        <f t="shared" si="27"/>
        <v>143.0082644628099</v>
      </c>
    </row>
    <row r="269" spans="1:10">
      <c r="A269" t="s">
        <v>30</v>
      </c>
      <c r="B269">
        <v>6853500</v>
      </c>
      <c r="C269" s="1">
        <v>43340</v>
      </c>
      <c r="D269">
        <v>67.099999999999994</v>
      </c>
      <c r="E269" t="s">
        <v>31</v>
      </c>
      <c r="G269" s="1">
        <f t="shared" si="24"/>
        <v>43340</v>
      </c>
      <c r="H269" s="5">
        <f t="shared" si="25"/>
        <v>201808</v>
      </c>
      <c r="I269" s="5">
        <f t="shared" si="26"/>
        <v>2018</v>
      </c>
      <c r="J269">
        <f t="shared" si="27"/>
        <v>133.09090909090907</v>
      </c>
    </row>
    <row r="270" spans="1:10">
      <c r="A270" t="s">
        <v>30</v>
      </c>
      <c r="B270">
        <v>6853500</v>
      </c>
      <c r="C270" s="1">
        <v>43341</v>
      </c>
      <c r="D270">
        <v>64.400000000000006</v>
      </c>
      <c r="E270" t="s">
        <v>31</v>
      </c>
      <c r="G270" s="1">
        <f t="shared" si="24"/>
        <v>43341</v>
      </c>
      <c r="H270" s="5">
        <f t="shared" si="25"/>
        <v>201808</v>
      </c>
      <c r="I270" s="5">
        <f t="shared" si="26"/>
        <v>2018</v>
      </c>
      <c r="J270">
        <f t="shared" si="27"/>
        <v>127.73553719008267</v>
      </c>
    </row>
    <row r="271" spans="1:10">
      <c r="A271" t="s">
        <v>30</v>
      </c>
      <c r="B271">
        <v>6853500</v>
      </c>
      <c r="C271" s="1">
        <v>43342</v>
      </c>
      <c r="D271">
        <v>74.099999999999994</v>
      </c>
      <c r="E271" t="s">
        <v>31</v>
      </c>
      <c r="G271" s="1">
        <f t="shared" si="24"/>
        <v>43342</v>
      </c>
      <c r="H271" s="5">
        <f t="shared" si="25"/>
        <v>201808</v>
      </c>
      <c r="I271" s="5">
        <f t="shared" si="26"/>
        <v>2018</v>
      </c>
      <c r="J271">
        <f t="shared" si="27"/>
        <v>146.97520661157023</v>
      </c>
    </row>
    <row r="272" spans="1:10">
      <c r="A272" t="s">
        <v>30</v>
      </c>
      <c r="B272">
        <v>6853500</v>
      </c>
      <c r="C272" s="1">
        <v>43343</v>
      </c>
      <c r="D272">
        <v>64.2</v>
      </c>
      <c r="E272" t="s">
        <v>31</v>
      </c>
      <c r="G272" s="1">
        <f t="shared" si="24"/>
        <v>43343</v>
      </c>
      <c r="H272" s="5">
        <f t="shared" si="25"/>
        <v>201808</v>
      </c>
      <c r="I272" s="5">
        <f t="shared" si="26"/>
        <v>2018</v>
      </c>
      <c r="J272">
        <f t="shared" si="27"/>
        <v>127.33884297520662</v>
      </c>
    </row>
    <row r="273" spans="1:10">
      <c r="A273" t="s">
        <v>30</v>
      </c>
      <c r="B273">
        <v>6853500</v>
      </c>
      <c r="C273" s="1">
        <v>43344</v>
      </c>
      <c r="D273">
        <v>70.2</v>
      </c>
      <c r="E273" t="s">
        <v>31</v>
      </c>
      <c r="G273" s="1">
        <f t="shared" si="24"/>
        <v>43344</v>
      </c>
      <c r="H273" s="5">
        <f t="shared" si="25"/>
        <v>201809</v>
      </c>
      <c r="I273" s="5">
        <f t="shared" si="26"/>
        <v>2018</v>
      </c>
      <c r="J273">
        <f t="shared" si="27"/>
        <v>139.2396694214876</v>
      </c>
    </row>
    <row r="274" spans="1:10">
      <c r="A274" t="s">
        <v>30</v>
      </c>
      <c r="B274">
        <v>6853500</v>
      </c>
      <c r="C274" s="1">
        <v>43345</v>
      </c>
      <c r="D274">
        <v>226</v>
      </c>
      <c r="E274" t="s">
        <v>31</v>
      </c>
      <c r="G274" s="1">
        <f t="shared" si="24"/>
        <v>43345</v>
      </c>
      <c r="H274" s="5">
        <f t="shared" si="25"/>
        <v>201809</v>
      </c>
      <c r="I274" s="5">
        <f t="shared" si="26"/>
        <v>2018</v>
      </c>
      <c r="J274">
        <f t="shared" si="27"/>
        <v>448.26446280991735</v>
      </c>
    </row>
    <row r="275" spans="1:10">
      <c r="A275" t="s">
        <v>30</v>
      </c>
      <c r="B275">
        <v>6853500</v>
      </c>
      <c r="C275" s="1">
        <v>43346</v>
      </c>
      <c r="D275">
        <v>1340</v>
      </c>
      <c r="E275" t="s">
        <v>31</v>
      </c>
      <c r="G275" s="1">
        <f t="shared" si="24"/>
        <v>43346</v>
      </c>
      <c r="H275" s="5">
        <f t="shared" si="25"/>
        <v>201809</v>
      </c>
      <c r="I275" s="5">
        <f t="shared" si="26"/>
        <v>2018</v>
      </c>
      <c r="J275">
        <f t="shared" si="27"/>
        <v>2657.8512396694214</v>
      </c>
    </row>
    <row r="276" spans="1:10">
      <c r="A276" t="s">
        <v>30</v>
      </c>
      <c r="B276">
        <v>6853500</v>
      </c>
      <c r="C276" s="1">
        <v>43347</v>
      </c>
      <c r="D276">
        <v>1860</v>
      </c>
      <c r="E276" t="s">
        <v>31</v>
      </c>
      <c r="G276" s="1">
        <f t="shared" si="24"/>
        <v>43347</v>
      </c>
      <c r="H276" s="5">
        <f t="shared" si="25"/>
        <v>201809</v>
      </c>
      <c r="I276" s="5">
        <f t="shared" si="26"/>
        <v>2018</v>
      </c>
      <c r="J276">
        <f t="shared" si="27"/>
        <v>3689.2561983471073</v>
      </c>
    </row>
    <row r="277" spans="1:10">
      <c r="A277" t="s">
        <v>30</v>
      </c>
      <c r="B277">
        <v>6853500</v>
      </c>
      <c r="C277" s="1">
        <v>43348</v>
      </c>
      <c r="D277">
        <v>2170</v>
      </c>
      <c r="E277" t="s">
        <v>31</v>
      </c>
      <c r="G277" s="1">
        <f t="shared" ref="G277:G287" si="28">IF(OR(C277&lt;=0,ISTEXT(C277)),"",C277)</f>
        <v>43348</v>
      </c>
      <c r="H277" s="5">
        <f t="shared" ref="H277:H287" si="29">IF(NOT(ISTEXT(G277)),YEAR(G277)*100+MONTH(G277),"")</f>
        <v>201809</v>
      </c>
      <c r="I277" s="5">
        <f t="shared" ref="I277:I287" si="30">IF(NOT(ISTEXT(G277)),YEAR(G277),"")</f>
        <v>2018</v>
      </c>
      <c r="J277">
        <f t="shared" ref="J277:J287" si="31">IF(AND(ISNUMBER(G277),ISNUMBER(D277)),D277*(640*24*3600)/(5280^2),"DataGap")</f>
        <v>4304.1322314049585</v>
      </c>
    </row>
    <row r="278" spans="1:10">
      <c r="A278" t="s">
        <v>30</v>
      </c>
      <c r="B278">
        <v>6853500</v>
      </c>
      <c r="C278" s="1">
        <v>43349</v>
      </c>
      <c r="D278">
        <v>845</v>
      </c>
      <c r="E278" t="s">
        <v>31</v>
      </c>
      <c r="G278" s="1">
        <f t="shared" si="28"/>
        <v>43349</v>
      </c>
      <c r="H278" s="5">
        <f t="shared" si="29"/>
        <v>201809</v>
      </c>
      <c r="I278" s="5">
        <f t="shared" si="30"/>
        <v>2018</v>
      </c>
      <c r="J278">
        <f t="shared" si="31"/>
        <v>1676.0330578512396</v>
      </c>
    </row>
    <row r="279" spans="1:10">
      <c r="A279" t="s">
        <v>30</v>
      </c>
      <c r="B279">
        <v>6853500</v>
      </c>
      <c r="C279" s="1">
        <v>43350</v>
      </c>
      <c r="D279">
        <v>702</v>
      </c>
      <c r="E279" t="s">
        <v>31</v>
      </c>
      <c r="G279" s="1">
        <f t="shared" si="28"/>
        <v>43350</v>
      </c>
      <c r="H279" s="5">
        <f t="shared" si="29"/>
        <v>201809</v>
      </c>
      <c r="I279" s="5">
        <f t="shared" si="30"/>
        <v>2018</v>
      </c>
      <c r="J279">
        <f t="shared" si="31"/>
        <v>1392.3966942148761</v>
      </c>
    </row>
    <row r="280" spans="1:10">
      <c r="A280" t="s">
        <v>30</v>
      </c>
      <c r="B280">
        <v>6853500</v>
      </c>
      <c r="C280" s="1">
        <v>43351</v>
      </c>
      <c r="D280">
        <v>624</v>
      </c>
      <c r="E280" t="s">
        <v>31</v>
      </c>
      <c r="G280" s="1">
        <f t="shared" si="28"/>
        <v>43351</v>
      </c>
      <c r="H280" s="5">
        <f t="shared" si="29"/>
        <v>201809</v>
      </c>
      <c r="I280" s="5">
        <f t="shared" si="30"/>
        <v>2018</v>
      </c>
      <c r="J280">
        <f t="shared" si="31"/>
        <v>1237.6859504132231</v>
      </c>
    </row>
    <row r="281" spans="1:10">
      <c r="A281" t="s">
        <v>30</v>
      </c>
      <c r="B281">
        <v>6853500</v>
      </c>
      <c r="C281" s="1">
        <v>43352</v>
      </c>
      <c r="D281">
        <v>498</v>
      </c>
      <c r="E281" t="s">
        <v>31</v>
      </c>
      <c r="G281" s="1">
        <f t="shared" si="28"/>
        <v>43352</v>
      </c>
      <c r="H281" s="5">
        <f t="shared" si="29"/>
        <v>201809</v>
      </c>
      <c r="I281" s="5">
        <f t="shared" si="30"/>
        <v>2018</v>
      </c>
      <c r="J281">
        <f t="shared" si="31"/>
        <v>987.76859504132233</v>
      </c>
    </row>
    <row r="282" spans="1:10">
      <c r="A282" t="s">
        <v>30</v>
      </c>
      <c r="B282">
        <v>6853500</v>
      </c>
      <c r="C282" s="1">
        <v>43353</v>
      </c>
      <c r="D282">
        <v>370</v>
      </c>
      <c r="E282" t="s">
        <v>31</v>
      </c>
      <c r="G282" s="1">
        <f t="shared" si="28"/>
        <v>43353</v>
      </c>
      <c r="H282" s="5">
        <f t="shared" si="29"/>
        <v>201809</v>
      </c>
      <c r="I282" s="5">
        <f t="shared" si="30"/>
        <v>2018</v>
      </c>
      <c r="J282">
        <f t="shared" si="31"/>
        <v>733.88429752066111</v>
      </c>
    </row>
    <row r="283" spans="1:10">
      <c r="A283" t="s">
        <v>30</v>
      </c>
      <c r="B283">
        <v>6853500</v>
      </c>
      <c r="C283" s="1">
        <v>43354</v>
      </c>
      <c r="D283">
        <v>308</v>
      </c>
      <c r="E283" t="s">
        <v>31</v>
      </c>
      <c r="G283" s="1">
        <f t="shared" si="28"/>
        <v>43354</v>
      </c>
      <c r="H283" s="5">
        <f t="shared" si="29"/>
        <v>201809</v>
      </c>
      <c r="I283" s="5">
        <f t="shared" si="30"/>
        <v>2018</v>
      </c>
      <c r="J283">
        <f t="shared" si="31"/>
        <v>610.90909090909088</v>
      </c>
    </row>
    <row r="284" spans="1:10">
      <c r="A284" t="s">
        <v>30</v>
      </c>
      <c r="B284">
        <v>6853500</v>
      </c>
      <c r="C284" s="1">
        <v>43355</v>
      </c>
      <c r="D284">
        <v>264</v>
      </c>
      <c r="E284" t="s">
        <v>31</v>
      </c>
      <c r="G284" s="1">
        <f t="shared" si="28"/>
        <v>43355</v>
      </c>
      <c r="H284" s="5">
        <f t="shared" si="29"/>
        <v>201809</v>
      </c>
      <c r="I284" s="5">
        <f t="shared" si="30"/>
        <v>2018</v>
      </c>
      <c r="J284">
        <f t="shared" si="31"/>
        <v>523.63636363636363</v>
      </c>
    </row>
    <row r="285" spans="1:10">
      <c r="A285" t="s">
        <v>30</v>
      </c>
      <c r="B285">
        <v>6853500</v>
      </c>
      <c r="C285" s="1">
        <v>43356</v>
      </c>
      <c r="D285">
        <v>234</v>
      </c>
      <c r="E285" t="s">
        <v>31</v>
      </c>
      <c r="G285" s="1">
        <f t="shared" si="28"/>
        <v>43356</v>
      </c>
      <c r="H285" s="5">
        <f t="shared" si="29"/>
        <v>201809</v>
      </c>
      <c r="I285" s="5">
        <f t="shared" si="30"/>
        <v>2018</v>
      </c>
      <c r="J285">
        <f t="shared" si="31"/>
        <v>464.1322314049587</v>
      </c>
    </row>
    <row r="286" spans="1:10">
      <c r="A286" t="s">
        <v>30</v>
      </c>
      <c r="B286">
        <v>6853500</v>
      </c>
      <c r="C286" s="1">
        <v>43357</v>
      </c>
      <c r="D286">
        <v>214</v>
      </c>
      <c r="E286" t="s">
        <v>31</v>
      </c>
      <c r="G286" s="1">
        <f t="shared" si="28"/>
        <v>43357</v>
      </c>
      <c r="H286" s="5">
        <f t="shared" si="29"/>
        <v>201809</v>
      </c>
      <c r="I286" s="5">
        <f t="shared" si="30"/>
        <v>2018</v>
      </c>
      <c r="J286">
        <f t="shared" si="31"/>
        <v>424.46280991735534</v>
      </c>
    </row>
    <row r="287" spans="1:10">
      <c r="A287" t="s">
        <v>30</v>
      </c>
      <c r="B287">
        <v>6853500</v>
      </c>
      <c r="C287" s="1">
        <v>43358</v>
      </c>
      <c r="D287">
        <v>191</v>
      </c>
      <c r="E287" t="s">
        <v>31</v>
      </c>
      <c r="G287" s="1">
        <f t="shared" si="28"/>
        <v>43358</v>
      </c>
      <c r="H287" s="5">
        <f t="shared" si="29"/>
        <v>201809</v>
      </c>
      <c r="I287" s="5">
        <f t="shared" si="30"/>
        <v>2018</v>
      </c>
      <c r="J287">
        <f t="shared" si="31"/>
        <v>378.84297520661158</v>
      </c>
    </row>
    <row r="288" spans="1:10">
      <c r="A288" t="s">
        <v>30</v>
      </c>
      <c r="B288">
        <v>6853500</v>
      </c>
      <c r="C288" s="1">
        <v>43359</v>
      </c>
      <c r="D288">
        <v>175</v>
      </c>
      <c r="E288" t="s">
        <v>31</v>
      </c>
      <c r="G288" s="1">
        <f t="shared" ref="G288:G351" si="32">IF(OR(C288&lt;=0,ISTEXT(C288)),"",C288)</f>
        <v>43359</v>
      </c>
      <c r="H288" s="5">
        <f t="shared" ref="H288:H351" si="33">IF(NOT(ISTEXT(G288)),YEAR(G288)*100+MONTH(G288),"")</f>
        <v>201809</v>
      </c>
      <c r="I288" s="5">
        <f t="shared" ref="I288:I351" si="34">IF(NOT(ISTEXT(G288)),YEAR(G288),"")</f>
        <v>2018</v>
      </c>
      <c r="J288">
        <f t="shared" ref="J288:J351" si="35">IF(AND(ISNUMBER(G288),ISNUMBER(D288)),D288*(640*24*3600)/(5280^2),"DataGap")</f>
        <v>347.10743801652893</v>
      </c>
    </row>
    <row r="289" spans="1:10">
      <c r="A289" t="s">
        <v>30</v>
      </c>
      <c r="B289">
        <v>6853500</v>
      </c>
      <c r="C289" s="1">
        <v>43360</v>
      </c>
      <c r="D289">
        <v>164</v>
      </c>
      <c r="E289" t="s">
        <v>31</v>
      </c>
      <c r="G289" s="1">
        <f t="shared" si="32"/>
        <v>43360</v>
      </c>
      <c r="H289" s="5">
        <f t="shared" si="33"/>
        <v>201809</v>
      </c>
      <c r="I289" s="5">
        <f t="shared" si="34"/>
        <v>2018</v>
      </c>
      <c r="J289">
        <f t="shared" si="35"/>
        <v>325.28925619834712</v>
      </c>
    </row>
    <row r="290" spans="1:10">
      <c r="A290" t="s">
        <v>30</v>
      </c>
      <c r="B290">
        <v>6853500</v>
      </c>
      <c r="C290" s="1">
        <v>43361</v>
      </c>
      <c r="D290">
        <v>155</v>
      </c>
      <c r="E290" t="s">
        <v>31</v>
      </c>
      <c r="G290" s="1">
        <f t="shared" si="32"/>
        <v>43361</v>
      </c>
      <c r="H290" s="5">
        <f t="shared" si="33"/>
        <v>201809</v>
      </c>
      <c r="I290" s="5">
        <f t="shared" si="34"/>
        <v>2018</v>
      </c>
      <c r="J290">
        <f t="shared" si="35"/>
        <v>307.43801652892563</v>
      </c>
    </row>
    <row r="291" spans="1:10">
      <c r="A291" t="s">
        <v>30</v>
      </c>
      <c r="B291">
        <v>6853500</v>
      </c>
      <c r="C291" s="1">
        <v>43362</v>
      </c>
      <c r="D291">
        <v>146</v>
      </c>
      <c r="E291" t="s">
        <v>31</v>
      </c>
      <c r="G291" s="1">
        <f t="shared" si="32"/>
        <v>43362</v>
      </c>
      <c r="H291" s="5">
        <f t="shared" si="33"/>
        <v>201809</v>
      </c>
      <c r="I291" s="5">
        <f t="shared" si="34"/>
        <v>2018</v>
      </c>
      <c r="J291">
        <f t="shared" si="35"/>
        <v>289.58677685950414</v>
      </c>
    </row>
    <row r="292" spans="1:10">
      <c r="A292" t="s">
        <v>30</v>
      </c>
      <c r="B292">
        <v>6853500</v>
      </c>
      <c r="C292" s="1">
        <v>43363</v>
      </c>
      <c r="D292">
        <v>140</v>
      </c>
      <c r="E292" t="s">
        <v>31</v>
      </c>
      <c r="G292" s="1">
        <f t="shared" si="32"/>
        <v>43363</v>
      </c>
      <c r="H292" s="5">
        <f t="shared" si="33"/>
        <v>201809</v>
      </c>
      <c r="I292" s="5">
        <f t="shared" si="34"/>
        <v>2018</v>
      </c>
      <c r="J292">
        <f t="shared" si="35"/>
        <v>277.68595041322317</v>
      </c>
    </row>
    <row r="293" spans="1:10">
      <c r="A293" t="s">
        <v>30</v>
      </c>
      <c r="B293">
        <v>6853500</v>
      </c>
      <c r="C293" s="1">
        <v>43364</v>
      </c>
      <c r="D293">
        <v>142</v>
      </c>
      <c r="E293" t="s">
        <v>31</v>
      </c>
      <c r="G293" s="1">
        <f t="shared" si="32"/>
        <v>43364</v>
      </c>
      <c r="H293" s="5">
        <f t="shared" si="33"/>
        <v>201809</v>
      </c>
      <c r="I293" s="5">
        <f t="shared" si="34"/>
        <v>2018</v>
      </c>
      <c r="J293">
        <f t="shared" si="35"/>
        <v>281.65289256198349</v>
      </c>
    </row>
    <row r="294" spans="1:10">
      <c r="A294" t="s">
        <v>30</v>
      </c>
      <c r="B294">
        <v>6853500</v>
      </c>
      <c r="C294" s="1">
        <v>43365</v>
      </c>
      <c r="D294">
        <v>157</v>
      </c>
      <c r="E294" t="s">
        <v>31</v>
      </c>
      <c r="G294" s="1">
        <f t="shared" si="32"/>
        <v>43365</v>
      </c>
      <c r="H294" s="5">
        <f t="shared" si="33"/>
        <v>201809</v>
      </c>
      <c r="I294" s="5">
        <f t="shared" si="34"/>
        <v>2018</v>
      </c>
      <c r="J294">
        <f t="shared" si="35"/>
        <v>311.40495867768595</v>
      </c>
    </row>
    <row r="295" spans="1:10">
      <c r="A295" t="s">
        <v>30</v>
      </c>
      <c r="B295">
        <v>6853500</v>
      </c>
      <c r="C295" s="1">
        <v>43366</v>
      </c>
      <c r="D295">
        <v>152</v>
      </c>
      <c r="E295" t="s">
        <v>31</v>
      </c>
      <c r="G295" s="1">
        <f t="shared" si="32"/>
        <v>43366</v>
      </c>
      <c r="H295" s="5">
        <f t="shared" si="33"/>
        <v>201809</v>
      </c>
      <c r="I295" s="5">
        <f t="shared" si="34"/>
        <v>2018</v>
      </c>
      <c r="J295">
        <f t="shared" si="35"/>
        <v>301.48760330578511</v>
      </c>
    </row>
    <row r="296" spans="1:10">
      <c r="A296" t="s">
        <v>30</v>
      </c>
      <c r="B296">
        <v>6853500</v>
      </c>
      <c r="C296" s="1">
        <v>43367</v>
      </c>
      <c r="D296">
        <v>144</v>
      </c>
      <c r="E296" t="s">
        <v>31</v>
      </c>
      <c r="G296" s="1">
        <f t="shared" si="32"/>
        <v>43367</v>
      </c>
      <c r="H296" s="5">
        <f t="shared" si="33"/>
        <v>201809</v>
      </c>
      <c r="I296" s="5">
        <f t="shared" si="34"/>
        <v>2018</v>
      </c>
      <c r="J296">
        <f t="shared" si="35"/>
        <v>285.61983471074382</v>
      </c>
    </row>
    <row r="297" spans="1:10">
      <c r="A297" t="s">
        <v>30</v>
      </c>
      <c r="B297">
        <v>6853500</v>
      </c>
      <c r="C297" s="1">
        <v>43368</v>
      </c>
      <c r="D297">
        <v>133</v>
      </c>
      <c r="E297" t="s">
        <v>39</v>
      </c>
      <c r="G297" s="1">
        <f t="shared" si="32"/>
        <v>43368</v>
      </c>
      <c r="H297" s="5">
        <f t="shared" si="33"/>
        <v>201809</v>
      </c>
      <c r="I297" s="5">
        <f t="shared" si="34"/>
        <v>2018</v>
      </c>
      <c r="J297">
        <f t="shared" si="35"/>
        <v>263.801652892562</v>
      </c>
    </row>
    <row r="298" spans="1:10">
      <c r="A298" t="s">
        <v>30</v>
      </c>
      <c r="B298">
        <v>6853500</v>
      </c>
      <c r="C298" s="1">
        <v>43369</v>
      </c>
      <c r="D298">
        <v>126</v>
      </c>
      <c r="E298" t="s">
        <v>31</v>
      </c>
      <c r="G298" s="1">
        <f t="shared" si="32"/>
        <v>43369</v>
      </c>
      <c r="H298" s="5">
        <f t="shared" si="33"/>
        <v>201809</v>
      </c>
      <c r="I298" s="5">
        <f t="shared" si="34"/>
        <v>2018</v>
      </c>
      <c r="J298">
        <f t="shared" si="35"/>
        <v>249.91735537190084</v>
      </c>
    </row>
    <row r="299" spans="1:10">
      <c r="A299" t="s">
        <v>30</v>
      </c>
      <c r="B299">
        <v>6853500</v>
      </c>
      <c r="C299" s="1">
        <v>43370</v>
      </c>
      <c r="D299">
        <v>123</v>
      </c>
      <c r="E299" t="s">
        <v>31</v>
      </c>
      <c r="G299" s="1">
        <f t="shared" si="32"/>
        <v>43370</v>
      </c>
      <c r="H299" s="5">
        <f t="shared" si="33"/>
        <v>201809</v>
      </c>
      <c r="I299" s="5">
        <f t="shared" si="34"/>
        <v>2018</v>
      </c>
      <c r="J299">
        <f t="shared" si="35"/>
        <v>243.96694214876032</v>
      </c>
    </row>
    <row r="300" spans="1:10">
      <c r="A300" t="s">
        <v>30</v>
      </c>
      <c r="B300">
        <v>6853500</v>
      </c>
      <c r="C300" s="1">
        <v>43371</v>
      </c>
      <c r="D300">
        <v>118</v>
      </c>
      <c r="E300" t="s">
        <v>31</v>
      </c>
      <c r="G300" s="1">
        <f t="shared" si="32"/>
        <v>43371</v>
      </c>
      <c r="H300" s="5">
        <f t="shared" si="33"/>
        <v>201809</v>
      </c>
      <c r="I300" s="5">
        <f t="shared" si="34"/>
        <v>2018</v>
      </c>
      <c r="J300">
        <f t="shared" si="35"/>
        <v>234.04958677685951</v>
      </c>
    </row>
    <row r="301" spans="1:10">
      <c r="A301" t="s">
        <v>30</v>
      </c>
      <c r="B301">
        <v>6853500</v>
      </c>
      <c r="C301" s="1">
        <v>43372</v>
      </c>
      <c r="D301">
        <v>116</v>
      </c>
      <c r="E301" t="s">
        <v>31</v>
      </c>
      <c r="G301" s="1">
        <f t="shared" si="32"/>
        <v>43372</v>
      </c>
      <c r="H301" s="5">
        <f t="shared" si="33"/>
        <v>201809</v>
      </c>
      <c r="I301" s="5">
        <f t="shared" si="34"/>
        <v>2018</v>
      </c>
      <c r="J301">
        <f t="shared" si="35"/>
        <v>230.08264462809916</v>
      </c>
    </row>
    <row r="302" spans="1:10">
      <c r="A302" t="s">
        <v>30</v>
      </c>
      <c r="B302">
        <v>6853500</v>
      </c>
      <c r="C302" s="1">
        <v>43373</v>
      </c>
      <c r="D302">
        <v>116</v>
      </c>
      <c r="E302" t="s">
        <v>31</v>
      </c>
      <c r="G302" s="1">
        <f t="shared" si="32"/>
        <v>43373</v>
      </c>
      <c r="H302" s="5">
        <f t="shared" si="33"/>
        <v>201809</v>
      </c>
      <c r="I302" s="5">
        <f t="shared" si="34"/>
        <v>2018</v>
      </c>
      <c r="J302">
        <f t="shared" si="35"/>
        <v>230.08264462809916</v>
      </c>
    </row>
    <row r="303" spans="1:10">
      <c r="A303" t="s">
        <v>30</v>
      </c>
      <c r="B303">
        <v>6853500</v>
      </c>
      <c r="C303" s="1">
        <v>43374</v>
      </c>
      <c r="D303">
        <v>119</v>
      </c>
      <c r="E303" t="s">
        <v>31</v>
      </c>
      <c r="G303" s="1">
        <f t="shared" si="32"/>
        <v>43374</v>
      </c>
      <c r="H303" s="5">
        <f t="shared" si="33"/>
        <v>201810</v>
      </c>
      <c r="I303" s="5">
        <f t="shared" si="34"/>
        <v>2018</v>
      </c>
      <c r="J303">
        <f t="shared" si="35"/>
        <v>236.03305785123968</v>
      </c>
    </row>
    <row r="304" spans="1:10">
      <c r="A304" t="s">
        <v>30</v>
      </c>
      <c r="B304">
        <v>6853500</v>
      </c>
      <c r="C304" s="1">
        <v>43375</v>
      </c>
      <c r="D304">
        <v>123</v>
      </c>
      <c r="E304" t="s">
        <v>31</v>
      </c>
      <c r="G304" s="1">
        <f t="shared" si="32"/>
        <v>43375</v>
      </c>
      <c r="H304" s="5">
        <f t="shared" si="33"/>
        <v>201810</v>
      </c>
      <c r="I304" s="5">
        <f t="shared" si="34"/>
        <v>2018</v>
      </c>
      <c r="J304">
        <f t="shared" si="35"/>
        <v>243.96694214876032</v>
      </c>
    </row>
    <row r="305" spans="1:10">
      <c r="A305" t="s">
        <v>30</v>
      </c>
      <c r="B305">
        <v>6853500</v>
      </c>
      <c r="C305" s="1">
        <v>43376</v>
      </c>
      <c r="D305">
        <v>123</v>
      </c>
      <c r="E305" t="s">
        <v>31</v>
      </c>
      <c r="G305" s="1">
        <f t="shared" si="32"/>
        <v>43376</v>
      </c>
      <c r="H305" s="5">
        <f t="shared" si="33"/>
        <v>201810</v>
      </c>
      <c r="I305" s="5">
        <f t="shared" si="34"/>
        <v>2018</v>
      </c>
      <c r="J305">
        <f t="shared" si="35"/>
        <v>243.96694214876032</v>
      </c>
    </row>
    <row r="306" spans="1:10">
      <c r="A306" t="s">
        <v>30</v>
      </c>
      <c r="B306">
        <v>6853500</v>
      </c>
      <c r="C306" s="1">
        <v>43377</v>
      </c>
      <c r="D306">
        <v>118</v>
      </c>
      <c r="E306" t="s">
        <v>31</v>
      </c>
      <c r="G306" s="1">
        <f t="shared" si="32"/>
        <v>43377</v>
      </c>
      <c r="H306" s="5">
        <f t="shared" si="33"/>
        <v>201810</v>
      </c>
      <c r="I306" s="5">
        <f t="shared" si="34"/>
        <v>2018</v>
      </c>
      <c r="J306">
        <f t="shared" si="35"/>
        <v>234.04958677685951</v>
      </c>
    </row>
    <row r="307" spans="1:10">
      <c r="A307" t="s">
        <v>30</v>
      </c>
      <c r="B307">
        <v>6853500</v>
      </c>
      <c r="C307" s="1">
        <v>43378</v>
      </c>
      <c r="D307">
        <v>119</v>
      </c>
      <c r="E307" t="s">
        <v>31</v>
      </c>
      <c r="G307" s="1">
        <f t="shared" si="32"/>
        <v>43378</v>
      </c>
      <c r="H307" s="5">
        <f t="shared" si="33"/>
        <v>201810</v>
      </c>
      <c r="I307" s="5">
        <f t="shared" si="34"/>
        <v>2018</v>
      </c>
      <c r="J307">
        <f t="shared" si="35"/>
        <v>236.03305785123968</v>
      </c>
    </row>
    <row r="308" spans="1:10">
      <c r="A308" t="s">
        <v>30</v>
      </c>
      <c r="B308">
        <v>6853500</v>
      </c>
      <c r="C308" s="1">
        <v>43379</v>
      </c>
      <c r="D308">
        <v>121</v>
      </c>
      <c r="E308" t="s">
        <v>31</v>
      </c>
      <c r="G308" s="1">
        <f t="shared" si="32"/>
        <v>43379</v>
      </c>
      <c r="H308" s="5">
        <f t="shared" si="33"/>
        <v>201810</v>
      </c>
      <c r="I308" s="5">
        <f t="shared" si="34"/>
        <v>2018</v>
      </c>
      <c r="J308">
        <f t="shared" si="35"/>
        <v>240</v>
      </c>
    </row>
    <row r="309" spans="1:10">
      <c r="A309" t="s">
        <v>30</v>
      </c>
      <c r="B309">
        <v>6853500</v>
      </c>
      <c r="C309" s="1">
        <v>43380</v>
      </c>
      <c r="D309">
        <v>119</v>
      </c>
      <c r="E309" t="s">
        <v>31</v>
      </c>
      <c r="G309" s="1">
        <f t="shared" si="32"/>
        <v>43380</v>
      </c>
      <c r="H309" s="5">
        <f t="shared" si="33"/>
        <v>201810</v>
      </c>
      <c r="I309" s="5">
        <f t="shared" si="34"/>
        <v>2018</v>
      </c>
      <c r="J309">
        <f t="shared" si="35"/>
        <v>236.03305785123968</v>
      </c>
    </row>
    <row r="310" spans="1:10">
      <c r="A310" t="s">
        <v>30</v>
      </c>
      <c r="B310">
        <v>6853500</v>
      </c>
      <c r="C310" s="1">
        <v>43381</v>
      </c>
      <c r="D310">
        <v>140</v>
      </c>
      <c r="E310" t="s">
        <v>31</v>
      </c>
      <c r="G310" s="1">
        <f t="shared" si="32"/>
        <v>43381</v>
      </c>
      <c r="H310" s="5">
        <f t="shared" si="33"/>
        <v>201810</v>
      </c>
      <c r="I310" s="5">
        <f t="shared" si="34"/>
        <v>2018</v>
      </c>
      <c r="J310">
        <f t="shared" si="35"/>
        <v>277.68595041322317</v>
      </c>
    </row>
    <row r="311" spans="1:10">
      <c r="A311" t="s">
        <v>30</v>
      </c>
      <c r="B311">
        <v>6853500</v>
      </c>
      <c r="C311" s="1">
        <v>43382</v>
      </c>
      <c r="D311">
        <v>252</v>
      </c>
      <c r="E311" t="s">
        <v>31</v>
      </c>
      <c r="G311" s="1">
        <f t="shared" si="32"/>
        <v>43382</v>
      </c>
      <c r="H311" s="5">
        <f t="shared" si="33"/>
        <v>201810</v>
      </c>
      <c r="I311" s="5">
        <f t="shared" si="34"/>
        <v>2018</v>
      </c>
      <c r="J311">
        <f t="shared" si="35"/>
        <v>499.83471074380168</v>
      </c>
    </row>
    <row r="312" spans="1:10">
      <c r="A312" t="s">
        <v>30</v>
      </c>
      <c r="B312">
        <v>6853500</v>
      </c>
      <c r="C312" s="1">
        <v>43383</v>
      </c>
      <c r="D312">
        <v>1600</v>
      </c>
      <c r="E312" t="s">
        <v>31</v>
      </c>
      <c r="G312" s="1">
        <f t="shared" si="32"/>
        <v>43383</v>
      </c>
      <c r="H312" s="5">
        <f t="shared" si="33"/>
        <v>201810</v>
      </c>
      <c r="I312" s="5">
        <f t="shared" si="34"/>
        <v>2018</v>
      </c>
      <c r="J312">
        <f t="shared" si="35"/>
        <v>3173.5537190082646</v>
      </c>
    </row>
    <row r="313" spans="1:10">
      <c r="A313" t="s">
        <v>30</v>
      </c>
      <c r="B313">
        <v>6853500</v>
      </c>
      <c r="C313" s="1">
        <v>43384</v>
      </c>
      <c r="D313">
        <v>1060</v>
      </c>
      <c r="E313" t="s">
        <v>31</v>
      </c>
      <c r="G313" s="1">
        <f t="shared" si="32"/>
        <v>43384</v>
      </c>
      <c r="H313" s="5">
        <f t="shared" si="33"/>
        <v>201810</v>
      </c>
      <c r="I313" s="5">
        <f t="shared" si="34"/>
        <v>2018</v>
      </c>
      <c r="J313">
        <f t="shared" si="35"/>
        <v>2102.4793388429753</v>
      </c>
    </row>
    <row r="314" spans="1:10">
      <c r="A314" t="s">
        <v>30</v>
      </c>
      <c r="B314">
        <v>6853500</v>
      </c>
      <c r="C314" s="1">
        <v>43385</v>
      </c>
      <c r="D314">
        <v>594</v>
      </c>
      <c r="E314" t="s">
        <v>31</v>
      </c>
      <c r="G314" s="1">
        <f t="shared" si="32"/>
        <v>43385</v>
      </c>
      <c r="H314" s="5">
        <f t="shared" si="33"/>
        <v>201810</v>
      </c>
      <c r="I314" s="5">
        <f t="shared" si="34"/>
        <v>2018</v>
      </c>
      <c r="J314">
        <f t="shared" si="35"/>
        <v>1178.1818181818182</v>
      </c>
    </row>
    <row r="315" spans="1:10">
      <c r="A315" t="s">
        <v>30</v>
      </c>
      <c r="B315">
        <v>6853500</v>
      </c>
      <c r="C315" s="1">
        <v>43386</v>
      </c>
      <c r="D315">
        <v>392</v>
      </c>
      <c r="E315" t="s">
        <v>31</v>
      </c>
      <c r="G315" s="1">
        <f t="shared" si="32"/>
        <v>43386</v>
      </c>
      <c r="H315" s="5">
        <f t="shared" si="33"/>
        <v>201810</v>
      </c>
      <c r="I315" s="5">
        <f t="shared" si="34"/>
        <v>2018</v>
      </c>
      <c r="J315">
        <f t="shared" si="35"/>
        <v>777.52066115702485</v>
      </c>
    </row>
    <row r="316" spans="1:10">
      <c r="A316" t="s">
        <v>30</v>
      </c>
      <c r="B316">
        <v>6853500</v>
      </c>
      <c r="C316" s="1">
        <v>43387</v>
      </c>
      <c r="D316">
        <v>325</v>
      </c>
      <c r="E316" t="s">
        <v>31</v>
      </c>
      <c r="G316" s="1">
        <f t="shared" si="32"/>
        <v>43387</v>
      </c>
      <c r="H316" s="5">
        <f t="shared" si="33"/>
        <v>201810</v>
      </c>
      <c r="I316" s="5">
        <f t="shared" si="34"/>
        <v>2018</v>
      </c>
      <c r="J316">
        <f t="shared" si="35"/>
        <v>644.62809917355366</v>
      </c>
    </row>
    <row r="317" spans="1:10">
      <c r="A317" t="s">
        <v>30</v>
      </c>
      <c r="B317">
        <v>6853500</v>
      </c>
      <c r="C317" s="1">
        <v>43388</v>
      </c>
      <c r="D317">
        <v>295</v>
      </c>
      <c r="E317" t="s">
        <v>31</v>
      </c>
      <c r="G317" s="1">
        <f t="shared" si="32"/>
        <v>43388</v>
      </c>
      <c r="H317" s="5">
        <f t="shared" si="33"/>
        <v>201810</v>
      </c>
      <c r="I317" s="5">
        <f t="shared" si="34"/>
        <v>2018</v>
      </c>
      <c r="J317">
        <f t="shared" si="35"/>
        <v>585.12396694214874</v>
      </c>
    </row>
    <row r="318" spans="1:10">
      <c r="A318" t="s">
        <v>30</v>
      </c>
      <c r="B318">
        <v>6853500</v>
      </c>
      <c r="C318" s="1">
        <v>43389</v>
      </c>
      <c r="D318">
        <v>274</v>
      </c>
      <c r="E318" t="s">
        <v>31</v>
      </c>
      <c r="G318" s="1">
        <f t="shared" si="32"/>
        <v>43389</v>
      </c>
      <c r="H318" s="5">
        <f t="shared" si="33"/>
        <v>201810</v>
      </c>
      <c r="I318" s="5">
        <f t="shared" si="34"/>
        <v>2018</v>
      </c>
      <c r="J318">
        <f t="shared" si="35"/>
        <v>543.47107438016531</v>
      </c>
    </row>
    <row r="319" spans="1:10">
      <c r="A319" t="s">
        <v>30</v>
      </c>
      <c r="B319">
        <v>6853500</v>
      </c>
      <c r="C319" s="1">
        <v>43390</v>
      </c>
      <c r="D319">
        <v>263</v>
      </c>
      <c r="E319" t="s">
        <v>31</v>
      </c>
      <c r="G319" s="1">
        <f t="shared" si="32"/>
        <v>43390</v>
      </c>
      <c r="H319" s="5">
        <f t="shared" si="33"/>
        <v>201810</v>
      </c>
      <c r="I319" s="5">
        <f t="shared" si="34"/>
        <v>2018</v>
      </c>
      <c r="J319">
        <f t="shared" si="35"/>
        <v>521.65289256198344</v>
      </c>
    </row>
    <row r="320" spans="1:10">
      <c r="A320" t="s">
        <v>30</v>
      </c>
      <c r="B320">
        <v>6853500</v>
      </c>
      <c r="C320" s="1">
        <v>43391</v>
      </c>
      <c r="D320">
        <v>247</v>
      </c>
      <c r="E320" t="s">
        <v>31</v>
      </c>
      <c r="G320" s="1">
        <f t="shared" si="32"/>
        <v>43391</v>
      </c>
      <c r="H320" s="5">
        <f t="shared" si="33"/>
        <v>201810</v>
      </c>
      <c r="I320" s="5">
        <f t="shared" si="34"/>
        <v>2018</v>
      </c>
      <c r="J320">
        <f t="shared" si="35"/>
        <v>489.91735537190084</v>
      </c>
    </row>
    <row r="321" spans="1:10">
      <c r="A321" t="s">
        <v>30</v>
      </c>
      <c r="B321">
        <v>6853500</v>
      </c>
      <c r="C321" s="1">
        <v>43392</v>
      </c>
      <c r="D321">
        <v>234</v>
      </c>
      <c r="E321" t="s">
        <v>31</v>
      </c>
      <c r="G321" s="1">
        <f t="shared" si="32"/>
        <v>43392</v>
      </c>
      <c r="H321" s="5">
        <f t="shared" si="33"/>
        <v>201810</v>
      </c>
      <c r="I321" s="5">
        <f t="shared" si="34"/>
        <v>2018</v>
      </c>
      <c r="J321">
        <f t="shared" si="35"/>
        <v>464.1322314049587</v>
      </c>
    </row>
    <row r="322" spans="1:10">
      <c r="A322" t="s">
        <v>30</v>
      </c>
      <c r="B322">
        <v>6853500</v>
      </c>
      <c r="C322" s="1">
        <v>43393</v>
      </c>
      <c r="D322">
        <v>222</v>
      </c>
      <c r="E322" t="s">
        <v>31</v>
      </c>
      <c r="G322" s="1">
        <f t="shared" si="32"/>
        <v>43393</v>
      </c>
      <c r="H322" s="5">
        <f t="shared" si="33"/>
        <v>201810</v>
      </c>
      <c r="I322" s="5">
        <f t="shared" si="34"/>
        <v>2018</v>
      </c>
      <c r="J322">
        <f t="shared" si="35"/>
        <v>440.3305785123967</v>
      </c>
    </row>
    <row r="323" spans="1:10">
      <c r="A323" t="s">
        <v>30</v>
      </c>
      <c r="B323">
        <v>6853500</v>
      </c>
      <c r="C323" s="1">
        <v>43394</v>
      </c>
      <c r="D323">
        <v>211</v>
      </c>
      <c r="E323" t="s">
        <v>31</v>
      </c>
      <c r="G323" s="1">
        <f t="shared" si="32"/>
        <v>43394</v>
      </c>
      <c r="H323" s="5">
        <f t="shared" si="33"/>
        <v>201810</v>
      </c>
      <c r="I323" s="5">
        <f t="shared" si="34"/>
        <v>2018</v>
      </c>
      <c r="J323">
        <f t="shared" si="35"/>
        <v>418.51239669421489</v>
      </c>
    </row>
    <row r="324" spans="1:10">
      <c r="A324" t="s">
        <v>30</v>
      </c>
      <c r="B324">
        <v>6853500</v>
      </c>
      <c r="C324" s="1">
        <v>43395</v>
      </c>
      <c r="D324">
        <v>203</v>
      </c>
      <c r="E324" t="s">
        <v>31</v>
      </c>
      <c r="G324" s="1">
        <f t="shared" si="32"/>
        <v>43395</v>
      </c>
      <c r="H324" s="5">
        <f t="shared" si="33"/>
        <v>201810</v>
      </c>
      <c r="I324" s="5">
        <f t="shared" si="34"/>
        <v>2018</v>
      </c>
      <c r="J324">
        <f t="shared" si="35"/>
        <v>402.64462809917353</v>
      </c>
    </row>
    <row r="325" spans="1:10">
      <c r="A325" t="s">
        <v>30</v>
      </c>
      <c r="B325">
        <v>6853500</v>
      </c>
      <c r="C325" s="1">
        <v>43396</v>
      </c>
      <c r="D325">
        <v>196</v>
      </c>
      <c r="E325" t="s">
        <v>31</v>
      </c>
      <c r="G325" s="1">
        <f t="shared" si="32"/>
        <v>43396</v>
      </c>
      <c r="H325" s="5">
        <f t="shared" si="33"/>
        <v>201810</v>
      </c>
      <c r="I325" s="5">
        <f t="shared" si="34"/>
        <v>2018</v>
      </c>
      <c r="J325">
        <f t="shared" si="35"/>
        <v>388.76033057851242</v>
      </c>
    </row>
    <row r="326" spans="1:10">
      <c r="A326" t="s">
        <v>30</v>
      </c>
      <c r="B326">
        <v>6853500</v>
      </c>
      <c r="C326" s="1">
        <v>43397</v>
      </c>
      <c r="D326">
        <v>189</v>
      </c>
      <c r="E326" t="s">
        <v>31</v>
      </c>
      <c r="G326" s="1">
        <f t="shared" si="32"/>
        <v>43397</v>
      </c>
      <c r="H326" s="5">
        <f t="shared" si="33"/>
        <v>201810</v>
      </c>
      <c r="I326" s="5">
        <f t="shared" si="34"/>
        <v>2018</v>
      </c>
      <c r="J326">
        <f t="shared" si="35"/>
        <v>374.87603305785126</v>
      </c>
    </row>
    <row r="327" spans="1:10">
      <c r="A327" t="s">
        <v>30</v>
      </c>
      <c r="B327">
        <v>6853500</v>
      </c>
      <c r="C327" s="1">
        <v>43398</v>
      </c>
      <c r="D327">
        <v>197</v>
      </c>
      <c r="E327" t="s">
        <v>31</v>
      </c>
      <c r="G327" s="1">
        <f t="shared" si="32"/>
        <v>43398</v>
      </c>
      <c r="H327" s="5">
        <f t="shared" si="33"/>
        <v>201810</v>
      </c>
      <c r="I327" s="5">
        <f t="shared" si="34"/>
        <v>2018</v>
      </c>
      <c r="J327">
        <f t="shared" si="35"/>
        <v>390.74380165289256</v>
      </c>
    </row>
    <row r="328" spans="1:10">
      <c r="A328" t="s">
        <v>30</v>
      </c>
      <c r="B328">
        <v>6853500</v>
      </c>
      <c r="C328" s="1">
        <v>43399</v>
      </c>
      <c r="D328">
        <v>204</v>
      </c>
      <c r="E328" t="s">
        <v>31</v>
      </c>
      <c r="G328" s="1">
        <f t="shared" si="32"/>
        <v>43399</v>
      </c>
      <c r="H328" s="5">
        <f t="shared" si="33"/>
        <v>201810</v>
      </c>
      <c r="I328" s="5">
        <f t="shared" si="34"/>
        <v>2018</v>
      </c>
      <c r="J328">
        <f t="shared" si="35"/>
        <v>404.62809917355372</v>
      </c>
    </row>
    <row r="329" spans="1:10">
      <c r="A329" t="s">
        <v>30</v>
      </c>
      <c r="B329">
        <v>6853500</v>
      </c>
      <c r="C329" s="1">
        <v>43400</v>
      </c>
      <c r="D329">
        <v>201</v>
      </c>
      <c r="E329" t="s">
        <v>31</v>
      </c>
      <c r="G329" s="1">
        <f t="shared" si="32"/>
        <v>43400</v>
      </c>
      <c r="H329" s="5">
        <f t="shared" si="33"/>
        <v>201810</v>
      </c>
      <c r="I329" s="5">
        <f t="shared" si="34"/>
        <v>2018</v>
      </c>
      <c r="J329">
        <f t="shared" si="35"/>
        <v>398.67768595041321</v>
      </c>
    </row>
    <row r="330" spans="1:10">
      <c r="A330" t="s">
        <v>30</v>
      </c>
      <c r="B330">
        <v>6853500</v>
      </c>
      <c r="C330" s="1">
        <v>43401</v>
      </c>
      <c r="D330">
        <v>192</v>
      </c>
      <c r="E330" t="s">
        <v>31</v>
      </c>
      <c r="G330" s="1">
        <f t="shared" si="32"/>
        <v>43401</v>
      </c>
      <c r="H330" s="5">
        <f t="shared" si="33"/>
        <v>201810</v>
      </c>
      <c r="I330" s="5">
        <f t="shared" si="34"/>
        <v>2018</v>
      </c>
      <c r="J330">
        <f t="shared" si="35"/>
        <v>380.82644628099172</v>
      </c>
    </row>
    <row r="331" spans="1:10">
      <c r="A331" t="s">
        <v>30</v>
      </c>
      <c r="B331">
        <v>6853500</v>
      </c>
      <c r="C331" s="1">
        <v>43402</v>
      </c>
      <c r="D331">
        <v>186</v>
      </c>
      <c r="E331" t="s">
        <v>31</v>
      </c>
      <c r="G331" s="1">
        <f t="shared" si="32"/>
        <v>43402</v>
      </c>
      <c r="H331" s="5">
        <f t="shared" si="33"/>
        <v>201810</v>
      </c>
      <c r="I331" s="5">
        <f t="shared" si="34"/>
        <v>2018</v>
      </c>
      <c r="J331">
        <f t="shared" si="35"/>
        <v>368.92561983471074</v>
      </c>
    </row>
    <row r="332" spans="1:10">
      <c r="A332" t="s">
        <v>30</v>
      </c>
      <c r="B332">
        <v>6853500</v>
      </c>
      <c r="C332" s="1">
        <v>43403</v>
      </c>
      <c r="D332">
        <v>180</v>
      </c>
      <c r="E332" t="s">
        <v>31</v>
      </c>
      <c r="G332" s="1">
        <f t="shared" si="32"/>
        <v>43403</v>
      </c>
      <c r="H332" s="5">
        <f t="shared" si="33"/>
        <v>201810</v>
      </c>
      <c r="I332" s="5">
        <f t="shared" si="34"/>
        <v>2018</v>
      </c>
      <c r="J332">
        <f t="shared" si="35"/>
        <v>357.02479338842977</v>
      </c>
    </row>
    <row r="333" spans="1:10">
      <c r="A333" t="s">
        <v>30</v>
      </c>
      <c r="B333">
        <v>6853500</v>
      </c>
      <c r="C333" s="1">
        <v>43404</v>
      </c>
      <c r="D333">
        <v>176</v>
      </c>
      <c r="E333" t="s">
        <v>31</v>
      </c>
      <c r="G333" s="1">
        <f t="shared" si="32"/>
        <v>43404</v>
      </c>
      <c r="H333" s="5">
        <f t="shared" si="33"/>
        <v>201810</v>
      </c>
      <c r="I333" s="5">
        <f t="shared" si="34"/>
        <v>2018</v>
      </c>
      <c r="J333">
        <f t="shared" si="35"/>
        <v>349.09090909090907</v>
      </c>
    </row>
    <row r="334" spans="1:10">
      <c r="A334" t="s">
        <v>30</v>
      </c>
      <c r="B334">
        <v>6853500</v>
      </c>
      <c r="C334" s="1">
        <v>43405</v>
      </c>
      <c r="D334">
        <v>172</v>
      </c>
      <c r="E334" t="s">
        <v>31</v>
      </c>
      <c r="G334" s="1">
        <f t="shared" si="32"/>
        <v>43405</v>
      </c>
      <c r="H334" s="5">
        <f t="shared" si="33"/>
        <v>201811</v>
      </c>
      <c r="I334" s="5">
        <f t="shared" si="34"/>
        <v>2018</v>
      </c>
      <c r="J334">
        <f t="shared" si="35"/>
        <v>341.15702479338842</v>
      </c>
    </row>
    <row r="335" spans="1:10">
      <c r="A335" t="s">
        <v>30</v>
      </c>
      <c r="B335">
        <v>6853500</v>
      </c>
      <c r="C335" s="1">
        <v>43406</v>
      </c>
      <c r="D335">
        <v>170</v>
      </c>
      <c r="E335" t="s">
        <v>31</v>
      </c>
      <c r="G335" s="1">
        <f t="shared" si="32"/>
        <v>43406</v>
      </c>
      <c r="H335" s="5">
        <f t="shared" si="33"/>
        <v>201811</v>
      </c>
      <c r="I335" s="5">
        <f t="shared" si="34"/>
        <v>2018</v>
      </c>
      <c r="J335">
        <f t="shared" si="35"/>
        <v>337.19008264462809</v>
      </c>
    </row>
    <row r="336" spans="1:10">
      <c r="A336" t="s">
        <v>30</v>
      </c>
      <c r="B336">
        <v>6853500</v>
      </c>
      <c r="C336" s="1">
        <v>43407</v>
      </c>
      <c r="D336">
        <v>168</v>
      </c>
      <c r="E336" t="s">
        <v>31</v>
      </c>
      <c r="G336" s="1">
        <f t="shared" si="32"/>
        <v>43407</v>
      </c>
      <c r="H336" s="5">
        <f t="shared" si="33"/>
        <v>201811</v>
      </c>
      <c r="I336" s="5">
        <f t="shared" si="34"/>
        <v>2018</v>
      </c>
      <c r="J336">
        <f t="shared" si="35"/>
        <v>333.22314049586777</v>
      </c>
    </row>
    <row r="337" spans="1:10">
      <c r="A337" t="s">
        <v>30</v>
      </c>
      <c r="B337">
        <v>6853500</v>
      </c>
      <c r="C337" s="1">
        <v>43408</v>
      </c>
      <c r="D337">
        <v>166</v>
      </c>
      <c r="E337" t="s">
        <v>31</v>
      </c>
      <c r="G337" s="1">
        <f t="shared" si="32"/>
        <v>43408</v>
      </c>
      <c r="H337" s="5">
        <f t="shared" si="33"/>
        <v>201811</v>
      </c>
      <c r="I337" s="5">
        <f t="shared" si="34"/>
        <v>2018</v>
      </c>
      <c r="J337">
        <f t="shared" si="35"/>
        <v>329.25619834710744</v>
      </c>
    </row>
    <row r="338" spans="1:10">
      <c r="A338" t="s">
        <v>30</v>
      </c>
      <c r="B338">
        <v>6853500</v>
      </c>
      <c r="C338" s="1">
        <v>43409</v>
      </c>
      <c r="D338">
        <v>168</v>
      </c>
      <c r="E338" t="s">
        <v>31</v>
      </c>
      <c r="G338" s="1">
        <f t="shared" si="32"/>
        <v>43409</v>
      </c>
      <c r="H338" s="5">
        <f t="shared" si="33"/>
        <v>201811</v>
      </c>
      <c r="I338" s="5">
        <f t="shared" si="34"/>
        <v>2018</v>
      </c>
      <c r="J338">
        <f t="shared" si="35"/>
        <v>333.22314049586777</v>
      </c>
    </row>
    <row r="339" spans="1:10">
      <c r="A339" t="s">
        <v>30</v>
      </c>
      <c r="B339">
        <v>6853500</v>
      </c>
      <c r="C339" s="1">
        <v>43410</v>
      </c>
      <c r="D339">
        <v>166</v>
      </c>
      <c r="E339" t="s">
        <v>31</v>
      </c>
      <c r="G339" s="1">
        <f t="shared" si="32"/>
        <v>43410</v>
      </c>
      <c r="H339" s="5">
        <f t="shared" si="33"/>
        <v>201811</v>
      </c>
      <c r="I339" s="5">
        <f t="shared" si="34"/>
        <v>2018</v>
      </c>
      <c r="J339">
        <f t="shared" si="35"/>
        <v>329.25619834710744</v>
      </c>
    </row>
    <row r="340" spans="1:10">
      <c r="A340" t="s">
        <v>30</v>
      </c>
      <c r="B340">
        <v>6853500</v>
      </c>
      <c r="C340" s="1">
        <v>43411</v>
      </c>
      <c r="D340">
        <v>163</v>
      </c>
      <c r="E340" t="s">
        <v>31</v>
      </c>
      <c r="G340" s="1">
        <f t="shared" si="32"/>
        <v>43411</v>
      </c>
      <c r="H340" s="5">
        <f t="shared" si="33"/>
        <v>201811</v>
      </c>
      <c r="I340" s="5">
        <f t="shared" si="34"/>
        <v>2018</v>
      </c>
      <c r="J340">
        <f t="shared" si="35"/>
        <v>323.30578512396693</v>
      </c>
    </row>
    <row r="341" spans="1:10">
      <c r="A341" t="s">
        <v>30</v>
      </c>
      <c r="B341">
        <v>6853500</v>
      </c>
      <c r="C341" s="1">
        <v>43412</v>
      </c>
      <c r="D341">
        <v>159</v>
      </c>
      <c r="E341" t="s">
        <v>31</v>
      </c>
      <c r="G341" s="1">
        <f t="shared" si="32"/>
        <v>43412</v>
      </c>
      <c r="H341" s="5">
        <f t="shared" si="33"/>
        <v>201811</v>
      </c>
      <c r="I341" s="5">
        <f t="shared" si="34"/>
        <v>2018</v>
      </c>
      <c r="J341">
        <f t="shared" si="35"/>
        <v>315.37190082644628</v>
      </c>
    </row>
    <row r="342" spans="1:10">
      <c r="A342" t="s">
        <v>30</v>
      </c>
      <c r="B342">
        <v>6853500</v>
      </c>
      <c r="C342" s="1">
        <v>43413</v>
      </c>
      <c r="D342">
        <v>157</v>
      </c>
      <c r="E342" t="s">
        <v>31</v>
      </c>
      <c r="G342" s="1">
        <f t="shared" si="32"/>
        <v>43413</v>
      </c>
      <c r="H342" s="5">
        <f t="shared" si="33"/>
        <v>201811</v>
      </c>
      <c r="I342" s="5">
        <f t="shared" si="34"/>
        <v>2018</v>
      </c>
      <c r="J342">
        <f t="shared" si="35"/>
        <v>311.40495867768595</v>
      </c>
    </row>
    <row r="343" spans="1:10">
      <c r="A343" t="s">
        <v>30</v>
      </c>
      <c r="B343">
        <v>6853500</v>
      </c>
      <c r="C343" s="1">
        <v>43414</v>
      </c>
      <c r="D343">
        <v>155</v>
      </c>
      <c r="E343" t="s">
        <v>31</v>
      </c>
      <c r="G343" s="1">
        <f t="shared" si="32"/>
        <v>43414</v>
      </c>
      <c r="H343" s="5">
        <f t="shared" si="33"/>
        <v>201811</v>
      </c>
      <c r="I343" s="5">
        <f t="shared" si="34"/>
        <v>2018</v>
      </c>
      <c r="J343">
        <f t="shared" si="35"/>
        <v>307.43801652892563</v>
      </c>
    </row>
    <row r="344" spans="1:10">
      <c r="A344" t="s">
        <v>30</v>
      </c>
      <c r="B344">
        <v>6853500</v>
      </c>
      <c r="C344" s="1">
        <v>43415</v>
      </c>
      <c r="D344">
        <v>152</v>
      </c>
      <c r="E344" t="s">
        <v>31</v>
      </c>
      <c r="G344" s="1">
        <f t="shared" si="32"/>
        <v>43415</v>
      </c>
      <c r="H344" s="5">
        <f t="shared" si="33"/>
        <v>201811</v>
      </c>
      <c r="I344" s="5">
        <f t="shared" si="34"/>
        <v>2018</v>
      </c>
      <c r="J344">
        <f t="shared" si="35"/>
        <v>301.48760330578511</v>
      </c>
    </row>
    <row r="345" spans="1:10">
      <c r="A345" t="s">
        <v>30</v>
      </c>
      <c r="B345">
        <v>6853500</v>
      </c>
      <c r="C345" s="1">
        <v>43416</v>
      </c>
      <c r="D345">
        <v>153</v>
      </c>
      <c r="E345" t="s">
        <v>31</v>
      </c>
      <c r="G345" s="1">
        <f t="shared" si="32"/>
        <v>43416</v>
      </c>
      <c r="H345" s="5">
        <f t="shared" si="33"/>
        <v>201811</v>
      </c>
      <c r="I345" s="5">
        <f t="shared" si="34"/>
        <v>2018</v>
      </c>
      <c r="J345">
        <f t="shared" si="35"/>
        <v>303.47107438016531</v>
      </c>
    </row>
    <row r="346" spans="1:10">
      <c r="A346" t="s">
        <v>30</v>
      </c>
      <c r="B346">
        <v>6853500</v>
      </c>
      <c r="C346" s="1">
        <v>43417</v>
      </c>
      <c r="D346">
        <v>151</v>
      </c>
      <c r="E346" t="s">
        <v>31</v>
      </c>
      <c r="G346" s="1">
        <f t="shared" si="32"/>
        <v>43417</v>
      </c>
      <c r="H346" s="5">
        <f t="shared" si="33"/>
        <v>201811</v>
      </c>
      <c r="I346" s="5">
        <f t="shared" si="34"/>
        <v>2018</v>
      </c>
      <c r="J346">
        <f t="shared" si="35"/>
        <v>299.50413223140498</v>
      </c>
    </row>
    <row r="347" spans="1:10">
      <c r="A347" t="s">
        <v>30</v>
      </c>
      <c r="B347">
        <v>6853500</v>
      </c>
      <c r="C347" s="1">
        <v>43418</v>
      </c>
      <c r="D347">
        <v>148</v>
      </c>
      <c r="E347" t="s">
        <v>31</v>
      </c>
      <c r="G347" s="1">
        <f t="shared" si="32"/>
        <v>43418</v>
      </c>
      <c r="H347" s="5">
        <f t="shared" si="33"/>
        <v>201811</v>
      </c>
      <c r="I347" s="5">
        <f t="shared" si="34"/>
        <v>2018</v>
      </c>
      <c r="J347">
        <f t="shared" si="35"/>
        <v>293.55371900826447</v>
      </c>
    </row>
    <row r="348" spans="1:10">
      <c r="A348" t="s">
        <v>30</v>
      </c>
      <c r="B348">
        <v>6853500</v>
      </c>
      <c r="C348" s="1">
        <v>43419</v>
      </c>
      <c r="D348">
        <v>151</v>
      </c>
      <c r="E348" t="s">
        <v>31</v>
      </c>
      <c r="G348" s="1">
        <f t="shared" si="32"/>
        <v>43419</v>
      </c>
      <c r="H348" s="5">
        <f t="shared" si="33"/>
        <v>201811</v>
      </c>
      <c r="I348" s="5">
        <f t="shared" si="34"/>
        <v>2018</v>
      </c>
      <c r="J348">
        <f t="shared" si="35"/>
        <v>299.50413223140498</v>
      </c>
    </row>
    <row r="349" spans="1:10">
      <c r="A349" t="s">
        <v>30</v>
      </c>
      <c r="B349">
        <v>6853500</v>
      </c>
      <c r="C349" s="1">
        <v>43420</v>
      </c>
      <c r="D349">
        <v>153</v>
      </c>
      <c r="E349" t="s">
        <v>31</v>
      </c>
      <c r="G349" s="1">
        <f t="shared" si="32"/>
        <v>43420</v>
      </c>
      <c r="H349" s="5">
        <f t="shared" si="33"/>
        <v>201811</v>
      </c>
      <c r="I349" s="5">
        <f t="shared" si="34"/>
        <v>2018</v>
      </c>
      <c r="J349">
        <f t="shared" si="35"/>
        <v>303.47107438016531</v>
      </c>
    </row>
    <row r="350" spans="1:10">
      <c r="A350" t="s">
        <v>30</v>
      </c>
      <c r="B350">
        <v>6853500</v>
      </c>
      <c r="C350" s="1">
        <v>43421</v>
      </c>
      <c r="D350">
        <v>153</v>
      </c>
      <c r="E350" t="s">
        <v>31</v>
      </c>
      <c r="G350" s="1">
        <f t="shared" si="32"/>
        <v>43421</v>
      </c>
      <c r="H350" s="5">
        <f t="shared" si="33"/>
        <v>201811</v>
      </c>
      <c r="I350" s="5">
        <f t="shared" si="34"/>
        <v>2018</v>
      </c>
      <c r="J350">
        <f t="shared" si="35"/>
        <v>303.47107438016531</v>
      </c>
    </row>
    <row r="351" spans="1:10">
      <c r="A351" t="s">
        <v>30</v>
      </c>
      <c r="B351">
        <v>6853500</v>
      </c>
      <c r="C351" s="1">
        <v>43422</v>
      </c>
      <c r="D351">
        <v>150</v>
      </c>
      <c r="E351" t="s">
        <v>31</v>
      </c>
      <c r="G351" s="1">
        <f t="shared" si="32"/>
        <v>43422</v>
      </c>
      <c r="H351" s="5">
        <f t="shared" si="33"/>
        <v>201811</v>
      </c>
      <c r="I351" s="5">
        <f t="shared" si="34"/>
        <v>2018</v>
      </c>
      <c r="J351">
        <f t="shared" si="35"/>
        <v>297.52066115702479</v>
      </c>
    </row>
    <row r="352" spans="1:10">
      <c r="A352" t="s">
        <v>30</v>
      </c>
      <c r="B352">
        <v>6853500</v>
      </c>
      <c r="C352" s="1">
        <v>43423</v>
      </c>
      <c r="D352">
        <v>147</v>
      </c>
      <c r="E352" t="s">
        <v>31</v>
      </c>
      <c r="G352" s="1">
        <f t="shared" ref="G352:G389" si="36">IF(OR(C352&lt;=0,ISTEXT(C352)),"",C352)</f>
        <v>43423</v>
      </c>
      <c r="H352" s="5">
        <f t="shared" ref="H352:H415" si="37">IF(NOT(ISTEXT(G352)),YEAR(G352)*100+MONTH(G352),"")</f>
        <v>201811</v>
      </c>
      <c r="I352" s="5">
        <f t="shared" ref="I352:I415" si="38">IF(NOT(ISTEXT(G352)),YEAR(G352),"")</f>
        <v>2018</v>
      </c>
      <c r="J352">
        <f t="shared" ref="J352:J389" si="39">IF(AND(ISNUMBER(G352),ISNUMBER(D352)),D352*(640*24*3600)/(5280^2),"DataGap")</f>
        <v>291.57024793388427</v>
      </c>
    </row>
    <row r="353" spans="1:10">
      <c r="A353" t="s">
        <v>30</v>
      </c>
      <c r="B353">
        <v>6853500</v>
      </c>
      <c r="C353" s="1">
        <v>43424</v>
      </c>
      <c r="D353">
        <v>148</v>
      </c>
      <c r="E353" t="s">
        <v>31</v>
      </c>
      <c r="G353" s="1">
        <f t="shared" si="36"/>
        <v>43424</v>
      </c>
      <c r="H353" s="5">
        <f t="shared" si="37"/>
        <v>201811</v>
      </c>
      <c r="I353" s="5">
        <f t="shared" si="38"/>
        <v>2018</v>
      </c>
      <c r="J353">
        <f t="shared" si="39"/>
        <v>293.55371900826447</v>
      </c>
    </row>
    <row r="354" spans="1:10">
      <c r="A354" t="s">
        <v>30</v>
      </c>
      <c r="B354">
        <v>6853500</v>
      </c>
      <c r="C354" s="1">
        <v>43425</v>
      </c>
      <c r="D354">
        <v>149</v>
      </c>
      <c r="E354" t="s">
        <v>31</v>
      </c>
      <c r="G354" s="1">
        <f t="shared" si="36"/>
        <v>43425</v>
      </c>
      <c r="H354" s="5">
        <f t="shared" si="37"/>
        <v>201811</v>
      </c>
      <c r="I354" s="5">
        <f t="shared" si="38"/>
        <v>2018</v>
      </c>
      <c r="J354">
        <f t="shared" si="39"/>
        <v>295.53719008264466</v>
      </c>
    </row>
    <row r="355" spans="1:10">
      <c r="A355" t="s">
        <v>30</v>
      </c>
      <c r="B355">
        <v>6853500</v>
      </c>
      <c r="C355" s="1">
        <v>43426</v>
      </c>
      <c r="D355">
        <v>149</v>
      </c>
      <c r="E355" t="s">
        <v>31</v>
      </c>
      <c r="G355" s="1">
        <f t="shared" si="36"/>
        <v>43426</v>
      </c>
      <c r="H355" s="5">
        <f t="shared" si="37"/>
        <v>201811</v>
      </c>
      <c r="I355" s="5">
        <f t="shared" si="38"/>
        <v>2018</v>
      </c>
      <c r="J355">
        <f t="shared" si="39"/>
        <v>295.53719008264466</v>
      </c>
    </row>
    <row r="356" spans="1:10">
      <c r="A356" t="s">
        <v>30</v>
      </c>
      <c r="B356">
        <v>6853500</v>
      </c>
      <c r="C356" s="1">
        <v>43427</v>
      </c>
      <c r="D356">
        <v>149</v>
      </c>
      <c r="E356" t="s">
        <v>31</v>
      </c>
      <c r="G356" s="1">
        <f t="shared" si="36"/>
        <v>43427</v>
      </c>
      <c r="H356" s="5">
        <f t="shared" si="37"/>
        <v>201811</v>
      </c>
      <c r="I356" s="5">
        <f t="shared" si="38"/>
        <v>2018</v>
      </c>
      <c r="J356">
        <f t="shared" si="39"/>
        <v>295.53719008264466</v>
      </c>
    </row>
    <row r="357" spans="1:10">
      <c r="A357" t="s">
        <v>30</v>
      </c>
      <c r="B357">
        <v>6853500</v>
      </c>
      <c r="C357" s="1">
        <v>43428</v>
      </c>
      <c r="D357">
        <v>150</v>
      </c>
      <c r="E357" t="s">
        <v>31</v>
      </c>
      <c r="G357" s="1">
        <f t="shared" si="36"/>
        <v>43428</v>
      </c>
      <c r="H357" s="5">
        <f t="shared" si="37"/>
        <v>201811</v>
      </c>
      <c r="I357" s="5">
        <f t="shared" si="38"/>
        <v>2018</v>
      </c>
      <c r="J357">
        <f t="shared" si="39"/>
        <v>297.52066115702479</v>
      </c>
    </row>
    <row r="358" spans="1:10">
      <c r="A358" t="s">
        <v>30</v>
      </c>
      <c r="B358">
        <v>6853500</v>
      </c>
      <c r="C358" s="1">
        <v>43429</v>
      </c>
      <c r="D358">
        <v>155</v>
      </c>
      <c r="E358" t="s">
        <v>31</v>
      </c>
      <c r="G358" s="1">
        <f t="shared" si="36"/>
        <v>43429</v>
      </c>
      <c r="H358" s="5">
        <f t="shared" si="37"/>
        <v>201811</v>
      </c>
      <c r="I358" s="5">
        <f t="shared" si="38"/>
        <v>2018</v>
      </c>
      <c r="J358">
        <f t="shared" si="39"/>
        <v>307.43801652892563</v>
      </c>
    </row>
    <row r="359" spans="1:10">
      <c r="A359" t="s">
        <v>30</v>
      </c>
      <c r="B359">
        <v>6853500</v>
      </c>
      <c r="C359" s="1">
        <v>43430</v>
      </c>
      <c r="D359">
        <v>151</v>
      </c>
      <c r="E359" t="s">
        <v>31</v>
      </c>
      <c r="G359" s="1">
        <f t="shared" si="36"/>
        <v>43430</v>
      </c>
      <c r="H359" s="5">
        <f t="shared" si="37"/>
        <v>201811</v>
      </c>
      <c r="I359" s="5">
        <f t="shared" si="38"/>
        <v>2018</v>
      </c>
      <c r="J359">
        <f t="shared" si="39"/>
        <v>299.50413223140498</v>
      </c>
    </row>
    <row r="360" spans="1:10">
      <c r="A360" t="s">
        <v>30</v>
      </c>
      <c r="B360">
        <v>6853500</v>
      </c>
      <c r="C360" s="1">
        <v>43431</v>
      </c>
      <c r="D360">
        <v>150</v>
      </c>
      <c r="E360" t="s">
        <v>31</v>
      </c>
      <c r="G360" s="1">
        <f t="shared" si="36"/>
        <v>43431</v>
      </c>
      <c r="H360" s="5">
        <f t="shared" si="37"/>
        <v>201811</v>
      </c>
      <c r="I360" s="5">
        <f t="shared" si="38"/>
        <v>2018</v>
      </c>
      <c r="J360">
        <f t="shared" si="39"/>
        <v>297.52066115702479</v>
      </c>
    </row>
    <row r="361" spans="1:10">
      <c r="A361" t="s">
        <v>30</v>
      </c>
      <c r="B361">
        <v>6853500</v>
      </c>
      <c r="C361" s="1">
        <v>43432</v>
      </c>
      <c r="D361">
        <v>149</v>
      </c>
      <c r="E361" t="s">
        <v>31</v>
      </c>
      <c r="G361" s="1">
        <f t="shared" si="36"/>
        <v>43432</v>
      </c>
      <c r="H361" s="5">
        <f t="shared" si="37"/>
        <v>201811</v>
      </c>
      <c r="I361" s="5">
        <f t="shared" si="38"/>
        <v>2018</v>
      </c>
      <c r="J361">
        <f t="shared" si="39"/>
        <v>295.53719008264466</v>
      </c>
    </row>
    <row r="362" spans="1:10">
      <c r="A362" t="s">
        <v>30</v>
      </c>
      <c r="B362">
        <v>6853500</v>
      </c>
      <c r="C362" s="1">
        <v>43433</v>
      </c>
      <c r="D362">
        <v>149</v>
      </c>
      <c r="E362" t="s">
        <v>39</v>
      </c>
      <c r="G362" s="1">
        <f t="shared" si="36"/>
        <v>43433</v>
      </c>
      <c r="H362" s="5">
        <f t="shared" si="37"/>
        <v>201811</v>
      </c>
      <c r="I362" s="5">
        <f t="shared" si="38"/>
        <v>2018</v>
      </c>
      <c r="J362">
        <f t="shared" si="39"/>
        <v>295.53719008264466</v>
      </c>
    </row>
    <row r="363" spans="1:10">
      <c r="A363" t="s">
        <v>30</v>
      </c>
      <c r="B363">
        <v>6853500</v>
      </c>
      <c r="C363" s="1">
        <v>43434</v>
      </c>
      <c r="D363">
        <v>153</v>
      </c>
      <c r="E363" t="s">
        <v>39</v>
      </c>
      <c r="G363" s="1">
        <f t="shared" si="36"/>
        <v>43434</v>
      </c>
      <c r="H363" s="5">
        <f t="shared" si="37"/>
        <v>201811</v>
      </c>
      <c r="I363" s="5">
        <f t="shared" si="38"/>
        <v>2018</v>
      </c>
      <c r="J363">
        <f t="shared" si="39"/>
        <v>303.47107438016531</v>
      </c>
    </row>
    <row r="364" spans="1:10">
      <c r="A364" t="s">
        <v>30</v>
      </c>
      <c r="B364">
        <v>6853500</v>
      </c>
      <c r="C364" s="1">
        <v>43435</v>
      </c>
      <c r="D364">
        <v>758</v>
      </c>
      <c r="E364" t="s">
        <v>31</v>
      </c>
      <c r="G364" s="1">
        <f t="shared" si="36"/>
        <v>43435</v>
      </c>
      <c r="H364" s="5">
        <f t="shared" si="37"/>
        <v>201812</v>
      </c>
      <c r="I364" s="5">
        <f t="shared" si="38"/>
        <v>2018</v>
      </c>
      <c r="J364">
        <f t="shared" si="39"/>
        <v>1503.4710743801652</v>
      </c>
    </row>
    <row r="365" spans="1:10">
      <c r="A365" t="s">
        <v>30</v>
      </c>
      <c r="B365">
        <v>6853500</v>
      </c>
      <c r="C365" s="1">
        <v>43436</v>
      </c>
      <c r="D365">
        <v>1080</v>
      </c>
      <c r="E365" t="s">
        <v>31</v>
      </c>
      <c r="G365" s="1">
        <f t="shared" si="36"/>
        <v>43436</v>
      </c>
      <c r="H365" s="5">
        <f t="shared" si="37"/>
        <v>201812</v>
      </c>
      <c r="I365" s="5">
        <f t="shared" si="38"/>
        <v>2018</v>
      </c>
      <c r="J365">
        <f t="shared" si="39"/>
        <v>2142.1487603305786</v>
      </c>
    </row>
    <row r="366" spans="1:10">
      <c r="A366" t="s">
        <v>30</v>
      </c>
      <c r="B366">
        <v>6853500</v>
      </c>
      <c r="C366" s="1">
        <v>43437</v>
      </c>
      <c r="D366">
        <v>571</v>
      </c>
      <c r="E366" t="s">
        <v>31</v>
      </c>
      <c r="G366" s="1">
        <f t="shared" si="36"/>
        <v>43437</v>
      </c>
      <c r="H366" s="5">
        <f t="shared" si="37"/>
        <v>201812</v>
      </c>
      <c r="I366" s="5">
        <f t="shared" si="38"/>
        <v>2018</v>
      </c>
      <c r="J366">
        <f t="shared" si="39"/>
        <v>1132.5619834710744</v>
      </c>
    </row>
    <row r="367" spans="1:10">
      <c r="A367" t="s">
        <v>30</v>
      </c>
      <c r="B367">
        <v>6853500</v>
      </c>
      <c r="C367" s="1">
        <v>43438</v>
      </c>
      <c r="D367">
        <v>376</v>
      </c>
      <c r="E367" t="s">
        <v>31</v>
      </c>
      <c r="G367" s="1">
        <f t="shared" si="36"/>
        <v>43438</v>
      </c>
      <c r="H367" s="5">
        <f t="shared" si="37"/>
        <v>201812</v>
      </c>
      <c r="I367" s="5">
        <f t="shared" si="38"/>
        <v>2018</v>
      </c>
      <c r="J367">
        <f t="shared" si="39"/>
        <v>745.78512396694214</v>
      </c>
    </row>
    <row r="368" spans="1:10">
      <c r="A368" t="s">
        <v>30</v>
      </c>
      <c r="B368">
        <v>6853500</v>
      </c>
      <c r="C368" s="1">
        <v>43439</v>
      </c>
      <c r="D368">
        <v>296</v>
      </c>
      <c r="E368" t="s">
        <v>31</v>
      </c>
      <c r="G368" s="1">
        <f t="shared" si="36"/>
        <v>43439</v>
      </c>
      <c r="H368" s="5">
        <f t="shared" si="37"/>
        <v>201812</v>
      </c>
      <c r="I368" s="5">
        <f t="shared" si="38"/>
        <v>2018</v>
      </c>
      <c r="J368">
        <f t="shared" si="39"/>
        <v>587.10743801652893</v>
      </c>
    </row>
    <row r="369" spans="1:10">
      <c r="A369" t="s">
        <v>30</v>
      </c>
      <c r="B369">
        <v>6853500</v>
      </c>
      <c r="C369" s="1">
        <v>43440</v>
      </c>
      <c r="D369">
        <v>263</v>
      </c>
      <c r="E369" t="s">
        <v>31</v>
      </c>
      <c r="G369" s="1">
        <f t="shared" si="36"/>
        <v>43440</v>
      </c>
      <c r="H369" s="5">
        <f t="shared" si="37"/>
        <v>201812</v>
      </c>
      <c r="I369" s="5">
        <f t="shared" si="38"/>
        <v>2018</v>
      </c>
      <c r="J369">
        <f t="shared" si="39"/>
        <v>521.65289256198344</v>
      </c>
    </row>
    <row r="370" spans="1:10">
      <c r="A370" t="s">
        <v>30</v>
      </c>
      <c r="B370">
        <v>6853500</v>
      </c>
      <c r="C370" s="1">
        <v>43441</v>
      </c>
      <c r="D370">
        <v>243</v>
      </c>
      <c r="E370" t="s">
        <v>31</v>
      </c>
      <c r="G370" s="1">
        <f t="shared" si="36"/>
        <v>43441</v>
      </c>
      <c r="H370" s="5">
        <f t="shared" si="37"/>
        <v>201812</v>
      </c>
      <c r="I370" s="5">
        <f t="shared" si="38"/>
        <v>2018</v>
      </c>
      <c r="J370">
        <f t="shared" si="39"/>
        <v>481.98347107438019</v>
      </c>
    </row>
    <row r="371" spans="1:10">
      <c r="A371" t="s">
        <v>30</v>
      </c>
      <c r="B371">
        <v>6853500</v>
      </c>
      <c r="C371" s="1">
        <v>43442</v>
      </c>
      <c r="D371">
        <v>227</v>
      </c>
      <c r="E371" t="s">
        <v>31</v>
      </c>
      <c r="G371" s="1">
        <f t="shared" si="36"/>
        <v>43442</v>
      </c>
      <c r="H371" s="5">
        <f t="shared" si="37"/>
        <v>201812</v>
      </c>
      <c r="I371" s="5">
        <f t="shared" si="38"/>
        <v>2018</v>
      </c>
      <c r="J371">
        <f t="shared" si="39"/>
        <v>450.24793388429754</v>
      </c>
    </row>
    <row r="372" spans="1:10">
      <c r="A372" t="s">
        <v>30</v>
      </c>
      <c r="B372">
        <v>6853500</v>
      </c>
      <c r="C372" s="1">
        <v>43443</v>
      </c>
      <c r="D372">
        <v>211</v>
      </c>
      <c r="E372" t="s">
        <v>31</v>
      </c>
      <c r="G372" s="1">
        <f t="shared" si="36"/>
        <v>43443</v>
      </c>
      <c r="H372" s="5">
        <f t="shared" si="37"/>
        <v>201812</v>
      </c>
      <c r="I372" s="5">
        <f t="shared" si="38"/>
        <v>2018</v>
      </c>
      <c r="J372">
        <f t="shared" si="39"/>
        <v>418.51239669421489</v>
      </c>
    </row>
    <row r="373" spans="1:10">
      <c r="A373" t="s">
        <v>30</v>
      </c>
      <c r="B373">
        <v>6853500</v>
      </c>
      <c r="C373" s="1">
        <v>43444</v>
      </c>
      <c r="D373">
        <v>203</v>
      </c>
      <c r="E373" t="s">
        <v>31</v>
      </c>
      <c r="G373" s="1">
        <f t="shared" si="36"/>
        <v>43444</v>
      </c>
      <c r="H373" s="5">
        <f t="shared" si="37"/>
        <v>201812</v>
      </c>
      <c r="I373" s="5">
        <f t="shared" si="38"/>
        <v>2018</v>
      </c>
      <c r="J373">
        <f t="shared" si="39"/>
        <v>402.64462809917353</v>
      </c>
    </row>
    <row r="374" spans="1:10">
      <c r="A374" t="s">
        <v>30</v>
      </c>
      <c r="B374">
        <v>6853500</v>
      </c>
      <c r="C374" s="1">
        <v>43445</v>
      </c>
      <c r="D374">
        <v>199</v>
      </c>
      <c r="E374" t="s">
        <v>31</v>
      </c>
      <c r="G374" s="1">
        <f t="shared" si="36"/>
        <v>43445</v>
      </c>
      <c r="H374" s="5">
        <f t="shared" si="37"/>
        <v>201812</v>
      </c>
      <c r="I374" s="5">
        <f t="shared" si="38"/>
        <v>2018</v>
      </c>
      <c r="J374">
        <f t="shared" si="39"/>
        <v>394.71074380165288</v>
      </c>
    </row>
    <row r="375" spans="1:10">
      <c r="A375" t="s">
        <v>30</v>
      </c>
      <c r="B375">
        <v>6853500</v>
      </c>
      <c r="C375" s="1">
        <v>43446</v>
      </c>
      <c r="D375">
        <v>197</v>
      </c>
      <c r="E375" t="s">
        <v>31</v>
      </c>
      <c r="G375" s="1">
        <f t="shared" si="36"/>
        <v>43446</v>
      </c>
      <c r="H375" s="5">
        <f t="shared" si="37"/>
        <v>201812</v>
      </c>
      <c r="I375" s="5">
        <f t="shared" si="38"/>
        <v>2018</v>
      </c>
      <c r="J375">
        <f t="shared" si="39"/>
        <v>390.74380165289256</v>
      </c>
    </row>
    <row r="376" spans="1:10">
      <c r="A376" t="s">
        <v>30</v>
      </c>
      <c r="B376">
        <v>6853500</v>
      </c>
      <c r="C376" s="1">
        <v>43447</v>
      </c>
      <c r="D376">
        <v>198</v>
      </c>
      <c r="E376" t="s">
        <v>31</v>
      </c>
      <c r="G376" s="1">
        <f t="shared" si="36"/>
        <v>43447</v>
      </c>
      <c r="H376" s="5">
        <f t="shared" si="37"/>
        <v>201812</v>
      </c>
      <c r="I376" s="5">
        <f t="shared" si="38"/>
        <v>2018</v>
      </c>
      <c r="J376">
        <f t="shared" si="39"/>
        <v>392.72727272727275</v>
      </c>
    </row>
    <row r="377" spans="1:10">
      <c r="A377" t="s">
        <v>30</v>
      </c>
      <c r="B377">
        <v>6853500</v>
      </c>
      <c r="C377" s="1">
        <v>43448</v>
      </c>
      <c r="D377">
        <v>196</v>
      </c>
      <c r="E377" t="s">
        <v>31</v>
      </c>
      <c r="G377" s="1">
        <f t="shared" si="36"/>
        <v>43448</v>
      </c>
      <c r="H377" s="5">
        <f t="shared" si="37"/>
        <v>201812</v>
      </c>
      <c r="I377" s="5">
        <f t="shared" si="38"/>
        <v>2018</v>
      </c>
      <c r="J377">
        <f t="shared" si="39"/>
        <v>388.76033057851242</v>
      </c>
    </row>
    <row r="378" spans="1:10">
      <c r="A378" t="s">
        <v>30</v>
      </c>
      <c r="B378">
        <v>6853500</v>
      </c>
      <c r="C378" s="1">
        <v>43449</v>
      </c>
      <c r="D378">
        <v>189</v>
      </c>
      <c r="E378" t="s">
        <v>31</v>
      </c>
      <c r="G378" s="1">
        <f t="shared" si="36"/>
        <v>43449</v>
      </c>
      <c r="H378" s="5">
        <f t="shared" si="37"/>
        <v>201812</v>
      </c>
      <c r="I378" s="5">
        <f t="shared" si="38"/>
        <v>2018</v>
      </c>
      <c r="J378">
        <f t="shared" si="39"/>
        <v>374.87603305785126</v>
      </c>
    </row>
    <row r="379" spans="1:10">
      <c r="A379" t="s">
        <v>30</v>
      </c>
      <c r="B379">
        <v>6853500</v>
      </c>
      <c r="C379" s="1">
        <v>43450</v>
      </c>
      <c r="D379">
        <v>184</v>
      </c>
      <c r="E379" t="s">
        <v>31</v>
      </c>
      <c r="G379" s="1">
        <f t="shared" si="36"/>
        <v>43450</v>
      </c>
      <c r="H379" s="5">
        <f t="shared" si="37"/>
        <v>201812</v>
      </c>
      <c r="I379" s="5">
        <f t="shared" si="38"/>
        <v>2018</v>
      </c>
      <c r="J379">
        <f t="shared" si="39"/>
        <v>364.95867768595042</v>
      </c>
    </row>
    <row r="380" spans="1:10">
      <c r="A380" t="s">
        <v>30</v>
      </c>
      <c r="B380">
        <v>6853500</v>
      </c>
      <c r="C380" s="1">
        <v>43451</v>
      </c>
      <c r="D380">
        <v>181</v>
      </c>
      <c r="E380" t="s">
        <v>31</v>
      </c>
      <c r="G380" s="1">
        <f t="shared" si="36"/>
        <v>43451</v>
      </c>
      <c r="H380" s="5">
        <f t="shared" si="37"/>
        <v>201812</v>
      </c>
      <c r="I380" s="5">
        <f t="shared" si="38"/>
        <v>2018</v>
      </c>
      <c r="J380">
        <f t="shared" si="39"/>
        <v>359.0082644628099</v>
      </c>
    </row>
    <row r="381" spans="1:10">
      <c r="A381" t="s">
        <v>30</v>
      </c>
      <c r="B381">
        <v>6853500</v>
      </c>
      <c r="C381" s="1">
        <v>43452</v>
      </c>
      <c r="D381">
        <v>180</v>
      </c>
      <c r="E381" t="s">
        <v>31</v>
      </c>
      <c r="G381" s="1">
        <f t="shared" si="36"/>
        <v>43452</v>
      </c>
      <c r="H381" s="5">
        <f t="shared" si="37"/>
        <v>201812</v>
      </c>
      <c r="I381" s="5">
        <f t="shared" si="38"/>
        <v>2018</v>
      </c>
      <c r="J381">
        <f t="shared" si="39"/>
        <v>357.02479338842977</v>
      </c>
    </row>
    <row r="382" spans="1:10">
      <c r="A382" t="s">
        <v>30</v>
      </c>
      <c r="B382">
        <v>6853500</v>
      </c>
      <c r="C382" s="1">
        <v>43453</v>
      </c>
      <c r="D382">
        <v>180</v>
      </c>
      <c r="E382" t="s">
        <v>31</v>
      </c>
      <c r="G382" s="1">
        <f t="shared" si="36"/>
        <v>43453</v>
      </c>
      <c r="H382" s="5">
        <f t="shared" si="37"/>
        <v>201812</v>
      </c>
      <c r="I382" s="5">
        <f t="shared" si="38"/>
        <v>2018</v>
      </c>
      <c r="J382">
        <f t="shared" si="39"/>
        <v>357.02479338842977</v>
      </c>
    </row>
    <row r="383" spans="1:10">
      <c r="A383" t="s">
        <v>30</v>
      </c>
      <c r="B383">
        <v>6853500</v>
      </c>
      <c r="C383" s="1">
        <v>43454</v>
      </c>
      <c r="D383">
        <v>180</v>
      </c>
      <c r="E383" t="s">
        <v>31</v>
      </c>
      <c r="G383" s="1">
        <f t="shared" si="36"/>
        <v>43454</v>
      </c>
      <c r="H383" s="5">
        <f t="shared" si="37"/>
        <v>201812</v>
      </c>
      <c r="I383" s="5">
        <f t="shared" si="38"/>
        <v>2018</v>
      </c>
      <c r="J383">
        <f t="shared" si="39"/>
        <v>357.02479338842977</v>
      </c>
    </row>
    <row r="384" spans="1:10">
      <c r="A384" t="s">
        <v>30</v>
      </c>
      <c r="B384">
        <v>6853500</v>
      </c>
      <c r="C384" s="1">
        <v>43455</v>
      </c>
      <c r="D384">
        <v>176</v>
      </c>
      <c r="E384" t="s">
        <v>31</v>
      </c>
      <c r="G384" s="1">
        <f t="shared" si="36"/>
        <v>43455</v>
      </c>
      <c r="H384" s="5">
        <f t="shared" si="37"/>
        <v>201812</v>
      </c>
      <c r="I384" s="5">
        <f t="shared" si="38"/>
        <v>2018</v>
      </c>
      <c r="J384">
        <f t="shared" si="39"/>
        <v>349.09090909090907</v>
      </c>
    </row>
    <row r="385" spans="1:10">
      <c r="A385" t="s">
        <v>30</v>
      </c>
      <c r="B385">
        <v>6853500</v>
      </c>
      <c r="C385" s="1">
        <v>43456</v>
      </c>
      <c r="D385">
        <v>173</v>
      </c>
      <c r="E385" t="s">
        <v>31</v>
      </c>
      <c r="G385" s="1">
        <f t="shared" si="36"/>
        <v>43456</v>
      </c>
      <c r="H385" s="5">
        <f t="shared" si="37"/>
        <v>201812</v>
      </c>
      <c r="I385" s="5">
        <f t="shared" si="38"/>
        <v>2018</v>
      </c>
      <c r="J385">
        <f t="shared" si="39"/>
        <v>343.14049586776861</v>
      </c>
    </row>
    <row r="386" spans="1:10">
      <c r="A386" t="s">
        <v>30</v>
      </c>
      <c r="B386">
        <v>6853500</v>
      </c>
      <c r="C386" s="1">
        <v>43457</v>
      </c>
      <c r="D386">
        <v>170</v>
      </c>
      <c r="E386" t="s">
        <v>31</v>
      </c>
      <c r="G386" s="1">
        <f t="shared" si="36"/>
        <v>43457</v>
      </c>
      <c r="H386" s="5">
        <f t="shared" si="37"/>
        <v>201812</v>
      </c>
      <c r="I386" s="5">
        <f t="shared" si="38"/>
        <v>2018</v>
      </c>
      <c r="J386">
        <f t="shared" si="39"/>
        <v>337.19008264462809</v>
      </c>
    </row>
    <row r="387" spans="1:10">
      <c r="A387" t="s">
        <v>30</v>
      </c>
      <c r="B387">
        <v>6853500</v>
      </c>
      <c r="C387" s="1">
        <v>43458</v>
      </c>
      <c r="D387">
        <v>169</v>
      </c>
      <c r="E387" t="s">
        <v>31</v>
      </c>
      <c r="G387" s="1">
        <f t="shared" si="36"/>
        <v>43458</v>
      </c>
      <c r="H387" s="5">
        <f t="shared" si="37"/>
        <v>201812</v>
      </c>
      <c r="I387" s="5">
        <f t="shared" si="38"/>
        <v>2018</v>
      </c>
      <c r="J387">
        <f t="shared" si="39"/>
        <v>335.20661157024796</v>
      </c>
    </row>
    <row r="388" spans="1:10">
      <c r="A388" t="s">
        <v>30</v>
      </c>
      <c r="B388">
        <v>6853500</v>
      </c>
      <c r="C388" s="1">
        <v>43459</v>
      </c>
      <c r="D388">
        <v>167</v>
      </c>
      <c r="E388" t="s">
        <v>31</v>
      </c>
      <c r="G388" s="1">
        <f t="shared" si="36"/>
        <v>43459</v>
      </c>
      <c r="H388" s="5">
        <f t="shared" si="37"/>
        <v>201812</v>
      </c>
      <c r="I388" s="5">
        <f t="shared" si="38"/>
        <v>2018</v>
      </c>
      <c r="J388">
        <f t="shared" si="39"/>
        <v>331.23966942148758</v>
      </c>
    </row>
    <row r="389" spans="1:10">
      <c r="A389" t="s">
        <v>30</v>
      </c>
      <c r="B389">
        <v>6853500</v>
      </c>
      <c r="C389" s="1">
        <v>43460</v>
      </c>
      <c r="D389">
        <v>184</v>
      </c>
      <c r="E389" t="s">
        <v>31</v>
      </c>
      <c r="G389" s="1">
        <f t="shared" si="36"/>
        <v>43460</v>
      </c>
      <c r="H389" s="5">
        <f t="shared" si="37"/>
        <v>201812</v>
      </c>
      <c r="I389" s="5">
        <f t="shared" si="38"/>
        <v>2018</v>
      </c>
      <c r="J389">
        <f t="shared" si="39"/>
        <v>364.95867768595042</v>
      </c>
    </row>
    <row r="390" spans="1:10">
      <c r="A390" t="s">
        <v>30</v>
      </c>
      <c r="B390">
        <v>6853500</v>
      </c>
      <c r="C390" s="1">
        <v>43461</v>
      </c>
      <c r="D390">
        <v>463</v>
      </c>
      <c r="E390" t="s">
        <v>31</v>
      </c>
      <c r="G390" s="1">
        <f t="shared" ref="G390:G394" si="40">IF(OR(C390&lt;=0,ISTEXT(C390)),"",C390)</f>
        <v>43461</v>
      </c>
      <c r="H390" s="5">
        <f t="shared" ref="H390:H394" si="41">IF(NOT(ISTEXT(G390)),YEAR(G390)*100+MONTH(G390),"")</f>
        <v>201812</v>
      </c>
      <c r="I390" s="5">
        <f t="shared" ref="I390:I394" si="42">IF(NOT(ISTEXT(G390)),YEAR(G390),"")</f>
        <v>2018</v>
      </c>
      <c r="J390">
        <f t="shared" ref="J390:J394" si="43">IF(AND(ISNUMBER(G390),ISNUMBER(D390)),D390*(640*24*3600)/(5280^2),"DataGap")</f>
        <v>918.34710743801656</v>
      </c>
    </row>
    <row r="391" spans="1:10">
      <c r="A391" t="s">
        <v>30</v>
      </c>
      <c r="B391">
        <v>6853500</v>
      </c>
      <c r="C391" s="1">
        <v>43462</v>
      </c>
      <c r="D391">
        <v>892</v>
      </c>
      <c r="E391" t="s">
        <v>31</v>
      </c>
      <c r="G391" s="1">
        <f t="shared" si="40"/>
        <v>43462</v>
      </c>
      <c r="H391" s="5">
        <f t="shared" si="41"/>
        <v>201812</v>
      </c>
      <c r="I391" s="5">
        <f t="shared" si="42"/>
        <v>2018</v>
      </c>
      <c r="J391">
        <f t="shared" si="43"/>
        <v>1769.2561983471073</v>
      </c>
    </row>
    <row r="392" spans="1:10">
      <c r="A392" t="s">
        <v>30</v>
      </c>
      <c r="B392">
        <v>6853500</v>
      </c>
      <c r="C392" s="1">
        <v>43463</v>
      </c>
      <c r="D392">
        <v>858</v>
      </c>
      <c r="E392" t="s">
        <v>31</v>
      </c>
      <c r="G392" s="1">
        <f t="shared" si="40"/>
        <v>43463</v>
      </c>
      <c r="H392" s="5">
        <f t="shared" si="41"/>
        <v>201812</v>
      </c>
      <c r="I392" s="5">
        <f t="shared" si="42"/>
        <v>2018</v>
      </c>
      <c r="J392">
        <f t="shared" si="43"/>
        <v>1701.8181818181818</v>
      </c>
    </row>
    <row r="393" spans="1:10">
      <c r="A393" t="s">
        <v>30</v>
      </c>
      <c r="B393">
        <v>6853500</v>
      </c>
      <c r="C393" s="1">
        <v>43464</v>
      </c>
      <c r="D393">
        <v>466</v>
      </c>
      <c r="E393" t="s">
        <v>31</v>
      </c>
      <c r="G393" s="1">
        <f t="shared" si="40"/>
        <v>43464</v>
      </c>
      <c r="H393" s="5">
        <f t="shared" si="41"/>
        <v>201812</v>
      </c>
      <c r="I393" s="5">
        <f t="shared" si="42"/>
        <v>2018</v>
      </c>
      <c r="J393">
        <f t="shared" si="43"/>
        <v>924.29752066115702</v>
      </c>
    </row>
    <row r="394" spans="1:10">
      <c r="A394" t="s">
        <v>30</v>
      </c>
      <c r="B394">
        <v>6853500</v>
      </c>
      <c r="C394" s="1">
        <v>43465</v>
      </c>
      <c r="D394">
        <v>362</v>
      </c>
      <c r="E394" t="s">
        <v>31</v>
      </c>
      <c r="G394" s="1">
        <f t="shared" si="40"/>
        <v>43465</v>
      </c>
      <c r="H394" s="5">
        <f t="shared" si="41"/>
        <v>201812</v>
      </c>
      <c r="I394" s="5">
        <f t="shared" si="42"/>
        <v>2018</v>
      </c>
      <c r="J394">
        <f t="shared" si="43"/>
        <v>718.01652892561981</v>
      </c>
    </row>
    <row r="395" spans="1:10">
      <c r="A395" t="s">
        <v>32</v>
      </c>
      <c r="C395" s="1"/>
      <c r="G395" s="1" t="str">
        <f t="shared" ref="G395:G418" si="44">IF(OR(C400&lt;=0,ISTEXT(C400)),"",C400)</f>
        <v/>
      </c>
      <c r="H395" s="5" t="str">
        <f t="shared" si="37"/>
        <v/>
      </c>
      <c r="I395" s="5" t="str">
        <f t="shared" si="38"/>
        <v/>
      </c>
    </row>
    <row r="396" spans="1:10">
      <c r="G396" s="1" t="str">
        <f t="shared" si="44"/>
        <v/>
      </c>
      <c r="H396" s="5" t="str">
        <f t="shared" si="37"/>
        <v/>
      </c>
      <c r="I396" s="5" t="str">
        <f t="shared" si="38"/>
        <v/>
      </c>
    </row>
    <row r="397" spans="1:10">
      <c r="G397" s="1" t="str">
        <f t="shared" si="44"/>
        <v/>
      </c>
      <c r="H397" s="5" t="str">
        <f t="shared" si="37"/>
        <v/>
      </c>
      <c r="I397" s="5" t="str">
        <f t="shared" si="38"/>
        <v/>
      </c>
    </row>
    <row r="398" spans="1:10">
      <c r="G398" s="1" t="str">
        <f t="shared" si="44"/>
        <v/>
      </c>
      <c r="H398" s="5" t="str">
        <f t="shared" si="37"/>
        <v/>
      </c>
      <c r="I398" s="5" t="str">
        <f t="shared" si="38"/>
        <v/>
      </c>
    </row>
    <row r="399" spans="1:10">
      <c r="G399" s="1" t="str">
        <f t="shared" si="44"/>
        <v/>
      </c>
      <c r="H399" s="5" t="str">
        <f t="shared" si="37"/>
        <v/>
      </c>
      <c r="I399" s="5" t="str">
        <f t="shared" si="38"/>
        <v/>
      </c>
    </row>
    <row r="400" spans="1:10">
      <c r="G400" s="1" t="str">
        <f t="shared" si="44"/>
        <v/>
      </c>
      <c r="H400" s="5" t="str">
        <f t="shared" si="37"/>
        <v/>
      </c>
      <c r="I400" s="5" t="str">
        <f t="shared" si="38"/>
        <v/>
      </c>
    </row>
    <row r="401" spans="7:9">
      <c r="G401" s="1" t="str">
        <f t="shared" si="44"/>
        <v/>
      </c>
      <c r="H401" s="5" t="str">
        <f t="shared" si="37"/>
        <v/>
      </c>
      <c r="I401" s="5" t="str">
        <f t="shared" si="38"/>
        <v/>
      </c>
    </row>
    <row r="402" spans="7:9">
      <c r="G402" s="1" t="str">
        <f t="shared" si="44"/>
        <v/>
      </c>
      <c r="H402" s="5" t="str">
        <f t="shared" si="37"/>
        <v/>
      </c>
      <c r="I402" s="5" t="str">
        <f t="shared" si="38"/>
        <v/>
      </c>
    </row>
    <row r="403" spans="7:9">
      <c r="G403" s="1" t="str">
        <f t="shared" si="44"/>
        <v/>
      </c>
      <c r="H403" s="5" t="str">
        <f t="shared" si="37"/>
        <v/>
      </c>
      <c r="I403" s="5" t="str">
        <f t="shared" si="38"/>
        <v/>
      </c>
    </row>
    <row r="404" spans="7:9">
      <c r="G404" s="1" t="str">
        <f t="shared" si="44"/>
        <v/>
      </c>
      <c r="H404" s="5" t="str">
        <f t="shared" si="37"/>
        <v/>
      </c>
      <c r="I404" s="5" t="str">
        <f t="shared" si="38"/>
        <v/>
      </c>
    </row>
    <row r="405" spans="7:9">
      <c r="G405" s="1" t="str">
        <f t="shared" si="44"/>
        <v/>
      </c>
      <c r="H405" s="5" t="str">
        <f t="shared" si="37"/>
        <v/>
      </c>
      <c r="I405" s="5" t="str">
        <f t="shared" si="38"/>
        <v/>
      </c>
    </row>
    <row r="406" spans="7:9">
      <c r="G406" s="1" t="str">
        <f t="shared" si="44"/>
        <v/>
      </c>
      <c r="H406" s="5" t="str">
        <f t="shared" si="37"/>
        <v/>
      </c>
      <c r="I406" s="5" t="str">
        <f t="shared" si="38"/>
        <v/>
      </c>
    </row>
    <row r="407" spans="7:9">
      <c r="G407" s="1" t="str">
        <f t="shared" si="44"/>
        <v/>
      </c>
      <c r="H407" s="5" t="str">
        <f t="shared" si="37"/>
        <v/>
      </c>
      <c r="I407" s="5" t="str">
        <f t="shared" si="38"/>
        <v/>
      </c>
    </row>
    <row r="408" spans="7:9">
      <c r="G408" s="1" t="str">
        <f t="shared" si="44"/>
        <v/>
      </c>
      <c r="H408" s="5" t="str">
        <f t="shared" si="37"/>
        <v/>
      </c>
      <c r="I408" s="5" t="str">
        <f t="shared" si="38"/>
        <v/>
      </c>
    </row>
    <row r="409" spans="7:9">
      <c r="G409" s="1" t="str">
        <f t="shared" si="44"/>
        <v/>
      </c>
      <c r="H409" s="5" t="str">
        <f t="shared" si="37"/>
        <v/>
      </c>
      <c r="I409" s="5" t="str">
        <f t="shared" si="38"/>
        <v/>
      </c>
    </row>
    <row r="410" spans="7:9">
      <c r="G410" s="1" t="str">
        <f t="shared" si="44"/>
        <v/>
      </c>
      <c r="H410" s="5" t="str">
        <f t="shared" si="37"/>
        <v/>
      </c>
      <c r="I410" s="5" t="str">
        <f t="shared" si="38"/>
        <v/>
      </c>
    </row>
    <row r="411" spans="7:9">
      <c r="G411" s="1" t="str">
        <f t="shared" si="44"/>
        <v/>
      </c>
      <c r="H411" s="5" t="str">
        <f t="shared" si="37"/>
        <v/>
      </c>
      <c r="I411" s="5" t="str">
        <f t="shared" si="38"/>
        <v/>
      </c>
    </row>
    <row r="412" spans="7:9">
      <c r="G412" s="1" t="str">
        <f t="shared" si="44"/>
        <v/>
      </c>
      <c r="H412" s="5" t="str">
        <f t="shared" si="37"/>
        <v/>
      </c>
      <c r="I412" s="5" t="str">
        <f t="shared" si="38"/>
        <v/>
      </c>
    </row>
    <row r="413" spans="7:9">
      <c r="G413" s="1" t="str">
        <f t="shared" si="44"/>
        <v/>
      </c>
      <c r="H413" s="5" t="str">
        <f t="shared" si="37"/>
        <v/>
      </c>
      <c r="I413" s="5" t="str">
        <f t="shared" si="38"/>
        <v/>
      </c>
    </row>
    <row r="414" spans="7:9">
      <c r="G414" s="1" t="str">
        <f t="shared" si="44"/>
        <v/>
      </c>
      <c r="H414" s="5" t="str">
        <f t="shared" si="37"/>
        <v/>
      </c>
      <c r="I414" s="5" t="str">
        <f t="shared" si="38"/>
        <v/>
      </c>
    </row>
    <row r="415" spans="7:9">
      <c r="G415" s="1" t="str">
        <f t="shared" si="44"/>
        <v/>
      </c>
      <c r="H415" s="5" t="str">
        <f t="shared" si="37"/>
        <v/>
      </c>
      <c r="I415" s="5" t="str">
        <f t="shared" si="38"/>
        <v/>
      </c>
    </row>
    <row r="416" spans="7:9">
      <c r="G416" s="1" t="str">
        <f t="shared" si="44"/>
        <v/>
      </c>
      <c r="H416" s="5" t="str">
        <f t="shared" ref="H416:H418" si="45">IF(NOT(ISTEXT(G416)),YEAR(G416)*100+MONTH(G416),"")</f>
        <v/>
      </c>
      <c r="I416" s="5" t="str">
        <f t="shared" ref="I416:I418" si="46">IF(NOT(ISTEXT(G416)),YEAR(G416),"")</f>
        <v/>
      </c>
    </row>
    <row r="417" spans="7:9">
      <c r="G417" s="1" t="str">
        <f t="shared" si="44"/>
        <v/>
      </c>
      <c r="H417" s="5" t="str">
        <f t="shared" si="45"/>
        <v/>
      </c>
      <c r="I417" s="5" t="str">
        <f t="shared" si="46"/>
        <v/>
      </c>
    </row>
    <row r="418" spans="7:9">
      <c r="G418" s="1" t="str">
        <f t="shared" si="44"/>
        <v/>
      </c>
      <c r="H418" s="5" t="str">
        <f t="shared" si="45"/>
        <v/>
      </c>
      <c r="I418" s="5" t="str">
        <f t="shared" si="46"/>
        <v/>
      </c>
    </row>
  </sheetData>
  <mergeCells count="2">
    <mergeCell ref="G1:J1"/>
    <mergeCell ref="L1:N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18"/>
  <sheetViews>
    <sheetView workbookViewId="0">
      <selection activeCell="T26" sqref="T26"/>
    </sheetView>
  </sheetViews>
  <sheetFormatPr defaultRowHeight="15"/>
  <cols>
    <col min="1" max="1" width="16.42578125" bestFit="1" customWidth="1"/>
    <col min="2" max="2" width="14.85546875" customWidth="1"/>
  </cols>
  <sheetData>
    <row r="1" spans="1:6" ht="90">
      <c r="A1" s="13" t="s">
        <v>108</v>
      </c>
      <c r="B1" s="15" t="s">
        <v>109</v>
      </c>
      <c r="F1">
        <f>SUM(C7:C198)</f>
        <v>3676.4211570247903</v>
      </c>
    </row>
    <row r="2" spans="1:6" ht="45">
      <c r="A2" s="13" t="s">
        <v>110</v>
      </c>
      <c r="B2" s="15" t="s">
        <v>111</v>
      </c>
    </row>
    <row r="3" spans="1:6" ht="30" customHeight="1">
      <c r="A3" s="30" t="s">
        <v>112</v>
      </c>
      <c r="B3" s="31"/>
    </row>
    <row r="4" spans="1:6" ht="36" customHeight="1">
      <c r="A4" s="32" t="s">
        <v>113</v>
      </c>
      <c r="B4" s="33"/>
    </row>
    <row r="5" spans="1:6" ht="50.25" customHeight="1" thickBot="1">
      <c r="A5" s="34" t="s">
        <v>114</v>
      </c>
      <c r="B5" s="35"/>
    </row>
    <row r="6" spans="1:6" ht="33.75" thickBot="1">
      <c r="A6" s="14" t="s">
        <v>115</v>
      </c>
      <c r="B6" s="16" t="s">
        <v>116</v>
      </c>
    </row>
    <row r="7" spans="1:6">
      <c r="A7" s="17">
        <v>43227</v>
      </c>
      <c r="B7" s="18">
        <v>15.1</v>
      </c>
      <c r="C7">
        <f>B7*(640*24*3600)/(5280^2)</f>
        <v>29.950413223140497</v>
      </c>
    </row>
    <row r="8" spans="1:6">
      <c r="A8" s="19">
        <v>43228</v>
      </c>
      <c r="B8" s="20">
        <v>16.399999999999999</v>
      </c>
      <c r="C8">
        <f t="shared" ref="C8:C71" si="0">B8*(640*24*3600)/(5280^2)</f>
        <v>32.528925619834709</v>
      </c>
    </row>
    <row r="9" spans="1:6">
      <c r="A9" s="19">
        <v>43229</v>
      </c>
      <c r="B9" s="20">
        <v>17</v>
      </c>
      <c r="C9">
        <f t="shared" si="0"/>
        <v>33.719008264462808</v>
      </c>
    </row>
    <row r="10" spans="1:6">
      <c r="A10" s="19">
        <v>43230</v>
      </c>
      <c r="B10" s="20">
        <v>17.399999999999999</v>
      </c>
      <c r="C10">
        <f t="shared" si="0"/>
        <v>34.512396694214871</v>
      </c>
    </row>
    <row r="11" spans="1:6">
      <c r="A11" s="19">
        <v>43231</v>
      </c>
      <c r="B11" s="20">
        <v>17.100000000000001</v>
      </c>
      <c r="C11">
        <f t="shared" si="0"/>
        <v>33.917355371900832</v>
      </c>
    </row>
    <row r="12" spans="1:6">
      <c r="A12" s="19">
        <v>43232</v>
      </c>
      <c r="B12" s="20">
        <v>17.7</v>
      </c>
      <c r="C12">
        <f t="shared" si="0"/>
        <v>35.107438016528924</v>
      </c>
    </row>
    <row r="13" spans="1:6">
      <c r="A13" s="19">
        <v>43233</v>
      </c>
      <c r="B13" s="20">
        <v>21.2</v>
      </c>
      <c r="C13">
        <f t="shared" si="0"/>
        <v>42.049586776859506</v>
      </c>
    </row>
    <row r="14" spans="1:6">
      <c r="A14" s="19">
        <v>43234</v>
      </c>
      <c r="B14" s="20">
        <v>22.9</v>
      </c>
      <c r="C14">
        <f t="shared" si="0"/>
        <v>45.421487603305785</v>
      </c>
    </row>
    <row r="15" spans="1:6">
      <c r="A15" s="19">
        <v>43235</v>
      </c>
      <c r="B15" s="20">
        <v>20.9</v>
      </c>
      <c r="C15">
        <f t="shared" si="0"/>
        <v>41.454545454545453</v>
      </c>
    </row>
    <row r="16" spans="1:6">
      <c r="A16" s="19">
        <v>43236</v>
      </c>
      <c r="B16" s="20">
        <v>16.3</v>
      </c>
      <c r="C16">
        <f t="shared" si="0"/>
        <v>32.330578512396691</v>
      </c>
    </row>
    <row r="17" spans="1:4">
      <c r="A17" s="19">
        <v>43237</v>
      </c>
      <c r="B17" s="20">
        <v>17.7</v>
      </c>
      <c r="C17">
        <f t="shared" si="0"/>
        <v>35.107438016528924</v>
      </c>
    </row>
    <row r="18" spans="1:4">
      <c r="A18" s="19">
        <v>43238</v>
      </c>
      <c r="B18" s="20">
        <v>20.3</v>
      </c>
      <c r="C18">
        <f t="shared" si="0"/>
        <v>40.264462809917354</v>
      </c>
    </row>
    <row r="19" spans="1:4">
      <c r="A19" s="19">
        <v>43239</v>
      </c>
      <c r="B19" s="20">
        <v>13.4</v>
      </c>
      <c r="C19">
        <f t="shared" si="0"/>
        <v>26.578512396694215</v>
      </c>
    </row>
    <row r="20" spans="1:4">
      <c r="A20" s="19">
        <v>43240</v>
      </c>
      <c r="B20" s="20">
        <v>5.46</v>
      </c>
      <c r="C20">
        <f t="shared" si="0"/>
        <v>10.829752066115702</v>
      </c>
    </row>
    <row r="21" spans="1:4">
      <c r="A21" s="19">
        <v>43241</v>
      </c>
      <c r="B21" s="20">
        <v>7.59</v>
      </c>
      <c r="C21">
        <f t="shared" si="0"/>
        <v>15.054545454545455</v>
      </c>
    </row>
    <row r="22" spans="1:4">
      <c r="A22" s="19">
        <v>43242</v>
      </c>
      <c r="B22" s="20">
        <v>7.23</v>
      </c>
      <c r="C22">
        <f t="shared" si="0"/>
        <v>14.340495867768595</v>
      </c>
    </row>
    <row r="23" spans="1:4">
      <c r="A23" s="19">
        <v>43243</v>
      </c>
      <c r="B23" s="20">
        <v>8.3000000000000007</v>
      </c>
      <c r="C23">
        <f t="shared" si="0"/>
        <v>16.462809917355376</v>
      </c>
    </row>
    <row r="24" spans="1:4">
      <c r="A24" s="19">
        <v>43244</v>
      </c>
      <c r="B24" s="20">
        <v>11.5</v>
      </c>
      <c r="C24">
        <f t="shared" si="0"/>
        <v>22.809917355371901</v>
      </c>
    </row>
    <row r="25" spans="1:4">
      <c r="A25" s="19">
        <v>43245</v>
      </c>
      <c r="B25" s="20">
        <v>13.4</v>
      </c>
      <c r="C25">
        <f t="shared" si="0"/>
        <v>26.578512396694215</v>
      </c>
    </row>
    <row r="26" spans="1:4">
      <c r="A26" s="19">
        <v>43246</v>
      </c>
      <c r="B26" s="20">
        <v>17.3</v>
      </c>
      <c r="C26">
        <f t="shared" si="0"/>
        <v>34.314049586776861</v>
      </c>
    </row>
    <row r="27" spans="1:4">
      <c r="A27" s="19">
        <v>43247</v>
      </c>
      <c r="B27" s="20">
        <v>15.9</v>
      </c>
      <c r="C27">
        <f t="shared" si="0"/>
        <v>31.537190082644628</v>
      </c>
    </row>
    <row r="28" spans="1:4">
      <c r="A28" s="19">
        <v>43248</v>
      </c>
      <c r="B28" s="20">
        <v>8.0500000000000007</v>
      </c>
      <c r="C28">
        <f t="shared" si="0"/>
        <v>15.966942148760333</v>
      </c>
    </row>
    <row r="29" spans="1:4">
      <c r="A29" s="19">
        <v>43249</v>
      </c>
      <c r="B29" s="20">
        <v>6.53</v>
      </c>
      <c r="C29">
        <f t="shared" si="0"/>
        <v>12.952066115702479</v>
      </c>
    </row>
    <row r="30" spans="1:4">
      <c r="A30" s="19">
        <v>43250</v>
      </c>
      <c r="B30" s="20">
        <v>2.0299999999999998</v>
      </c>
      <c r="C30">
        <f t="shared" si="0"/>
        <v>4.0264462809917347</v>
      </c>
    </row>
    <row r="31" spans="1:4">
      <c r="A31" s="19">
        <v>43251</v>
      </c>
      <c r="B31" s="20">
        <v>1.02</v>
      </c>
      <c r="C31">
        <f t="shared" si="0"/>
        <v>2.0231404958677688</v>
      </c>
    </row>
    <row r="32" spans="1:4">
      <c r="A32" s="19">
        <v>43252</v>
      </c>
      <c r="B32" s="20">
        <v>0</v>
      </c>
      <c r="C32">
        <f t="shared" si="0"/>
        <v>0</v>
      </c>
      <c r="D32" s="10"/>
    </row>
    <row r="33" spans="1:4">
      <c r="A33" s="19">
        <v>43253</v>
      </c>
      <c r="B33" s="20">
        <v>0</v>
      </c>
      <c r="C33">
        <f t="shared" si="0"/>
        <v>0</v>
      </c>
      <c r="D33" s="10"/>
    </row>
    <row r="34" spans="1:4">
      <c r="A34" s="19">
        <v>43254</v>
      </c>
      <c r="B34" s="20">
        <v>0</v>
      </c>
      <c r="C34">
        <f t="shared" si="0"/>
        <v>0</v>
      </c>
      <c r="D34" s="10"/>
    </row>
    <row r="35" spans="1:4">
      <c r="A35" s="19">
        <v>43255</v>
      </c>
      <c r="B35" s="20">
        <v>0</v>
      </c>
      <c r="C35">
        <f t="shared" si="0"/>
        <v>0</v>
      </c>
      <c r="D35" s="10"/>
    </row>
    <row r="36" spans="1:4">
      <c r="A36" s="19">
        <v>43256</v>
      </c>
      <c r="B36" s="20">
        <v>0</v>
      </c>
      <c r="C36">
        <f t="shared" si="0"/>
        <v>0</v>
      </c>
      <c r="D36" s="10"/>
    </row>
    <row r="37" spans="1:4">
      <c r="A37" s="19">
        <v>43257</v>
      </c>
      <c r="B37" s="20">
        <v>5.08</v>
      </c>
      <c r="C37">
        <f t="shared" si="0"/>
        <v>10.076033057851239</v>
      </c>
      <c r="D37" s="10"/>
    </row>
    <row r="38" spans="1:4">
      <c r="A38" s="19">
        <v>43258</v>
      </c>
      <c r="B38" s="20">
        <v>11.2</v>
      </c>
      <c r="C38">
        <f t="shared" si="0"/>
        <v>22.214876033057852</v>
      </c>
      <c r="D38" s="10"/>
    </row>
    <row r="39" spans="1:4">
      <c r="A39" s="19">
        <v>43259</v>
      </c>
      <c r="B39" s="20">
        <v>10.3</v>
      </c>
      <c r="C39">
        <f t="shared" si="0"/>
        <v>20.429752066115704</v>
      </c>
      <c r="D39" s="10"/>
    </row>
    <row r="40" spans="1:4">
      <c r="A40" s="19">
        <v>43260</v>
      </c>
      <c r="B40" s="20">
        <v>9.64</v>
      </c>
      <c r="C40">
        <f t="shared" si="0"/>
        <v>19.120661157024795</v>
      </c>
      <c r="D40" s="10"/>
    </row>
    <row r="41" spans="1:4">
      <c r="A41" s="19">
        <v>43261</v>
      </c>
      <c r="B41" s="20">
        <v>9.99</v>
      </c>
      <c r="C41">
        <f t="shared" si="0"/>
        <v>19.81487603305785</v>
      </c>
      <c r="D41" s="10"/>
    </row>
    <row r="42" spans="1:4">
      <c r="A42" s="19">
        <v>43262</v>
      </c>
      <c r="B42" s="20">
        <v>14.2</v>
      </c>
      <c r="C42">
        <f t="shared" si="0"/>
        <v>28.165289256198346</v>
      </c>
      <c r="D42" s="10"/>
    </row>
    <row r="43" spans="1:4">
      <c r="A43" s="19">
        <v>43263</v>
      </c>
      <c r="B43" s="20">
        <v>14.2</v>
      </c>
      <c r="C43">
        <f t="shared" si="0"/>
        <v>28.165289256198346</v>
      </c>
      <c r="D43" s="10"/>
    </row>
    <row r="44" spans="1:4">
      <c r="A44" s="19">
        <v>43264</v>
      </c>
      <c r="B44" s="20">
        <v>14.6</v>
      </c>
      <c r="C44">
        <f t="shared" si="0"/>
        <v>28.958677685950413</v>
      </c>
      <c r="D44" s="10"/>
    </row>
    <row r="45" spans="1:4">
      <c r="A45" s="19">
        <v>43265</v>
      </c>
      <c r="B45" s="20">
        <v>12.9</v>
      </c>
      <c r="C45">
        <f t="shared" si="0"/>
        <v>25.58677685950413</v>
      </c>
      <c r="D45" s="10"/>
    </row>
    <row r="46" spans="1:4">
      <c r="A46" s="19">
        <v>43266</v>
      </c>
      <c r="B46" s="20">
        <v>12.7</v>
      </c>
      <c r="C46">
        <f t="shared" si="0"/>
        <v>25.190082644628099</v>
      </c>
      <c r="D46" s="10"/>
    </row>
    <row r="47" spans="1:4">
      <c r="A47" s="19">
        <v>43267</v>
      </c>
      <c r="B47" s="20">
        <v>13.4</v>
      </c>
      <c r="C47">
        <f t="shared" si="0"/>
        <v>26.578512396694215</v>
      </c>
      <c r="D47" s="10"/>
    </row>
    <row r="48" spans="1:4">
      <c r="A48" s="19">
        <v>43268</v>
      </c>
      <c r="B48" s="20">
        <v>15.3</v>
      </c>
      <c r="C48">
        <f t="shared" si="0"/>
        <v>30.347107438016529</v>
      </c>
      <c r="D48" s="10"/>
    </row>
    <row r="49" spans="1:4">
      <c r="A49" s="19">
        <v>43269</v>
      </c>
      <c r="B49" s="20">
        <v>15.6</v>
      </c>
      <c r="C49">
        <f t="shared" si="0"/>
        <v>30.942148760330578</v>
      </c>
      <c r="D49" s="10"/>
    </row>
    <row r="50" spans="1:4">
      <c r="A50" s="19">
        <v>43270</v>
      </c>
      <c r="B50" s="20">
        <v>14.2</v>
      </c>
      <c r="C50">
        <f t="shared" si="0"/>
        <v>28.165289256198346</v>
      </c>
      <c r="D50" s="10"/>
    </row>
    <row r="51" spans="1:4">
      <c r="A51" s="19">
        <v>43271</v>
      </c>
      <c r="B51" s="20">
        <v>13.9</v>
      </c>
      <c r="C51">
        <f t="shared" si="0"/>
        <v>27.570247933884296</v>
      </c>
      <c r="D51" s="10"/>
    </row>
    <row r="52" spans="1:4">
      <c r="A52" s="19">
        <v>43272</v>
      </c>
      <c r="B52" s="20">
        <v>13.9</v>
      </c>
      <c r="C52">
        <f t="shared" si="0"/>
        <v>27.570247933884296</v>
      </c>
      <c r="D52" s="10"/>
    </row>
    <row r="53" spans="1:4">
      <c r="A53" s="19">
        <v>43273</v>
      </c>
      <c r="B53" s="20">
        <v>13.9</v>
      </c>
      <c r="C53">
        <f t="shared" si="0"/>
        <v>27.570247933884296</v>
      </c>
      <c r="D53" s="10"/>
    </row>
    <row r="54" spans="1:4">
      <c r="A54" s="19">
        <v>43274</v>
      </c>
      <c r="B54" s="20">
        <v>14.3</v>
      </c>
      <c r="C54">
        <f t="shared" si="0"/>
        <v>28.363636363636363</v>
      </c>
      <c r="D54" s="10"/>
    </row>
    <row r="55" spans="1:4">
      <c r="A55" s="19">
        <v>43275</v>
      </c>
      <c r="B55" s="20">
        <v>14.7</v>
      </c>
      <c r="C55">
        <f t="shared" si="0"/>
        <v>29.15702479338843</v>
      </c>
      <c r="D55" s="10"/>
    </row>
    <row r="56" spans="1:4">
      <c r="A56" s="19">
        <v>43276</v>
      </c>
      <c r="B56" s="20">
        <v>10.8</v>
      </c>
      <c r="C56">
        <f t="shared" si="0"/>
        <v>21.421487603305785</v>
      </c>
      <c r="D56" s="10"/>
    </row>
    <row r="57" spans="1:4">
      <c r="A57" s="19">
        <v>43277</v>
      </c>
      <c r="B57" s="20">
        <v>9.24</v>
      </c>
      <c r="C57">
        <f t="shared" si="0"/>
        <v>18.327272727272728</v>
      </c>
      <c r="D57" s="10"/>
    </row>
    <row r="58" spans="1:4">
      <c r="A58" s="19">
        <v>43278</v>
      </c>
      <c r="B58" s="20">
        <v>8.8800000000000008</v>
      </c>
      <c r="C58">
        <f t="shared" si="0"/>
        <v>17.613223140495869</v>
      </c>
      <c r="D58" s="10"/>
    </row>
    <row r="59" spans="1:4">
      <c r="A59" s="19">
        <v>43279</v>
      </c>
      <c r="B59" s="20">
        <v>8.8699999999999992</v>
      </c>
      <c r="C59">
        <f t="shared" si="0"/>
        <v>17.593388429752064</v>
      </c>
      <c r="D59" s="10"/>
    </row>
    <row r="60" spans="1:4">
      <c r="A60" s="19">
        <v>43280</v>
      </c>
      <c r="B60" s="20">
        <v>8.8800000000000008</v>
      </c>
      <c r="C60">
        <f t="shared" si="0"/>
        <v>17.613223140495869</v>
      </c>
      <c r="D60" s="10"/>
    </row>
    <row r="61" spans="1:4">
      <c r="A61" s="19">
        <v>43281</v>
      </c>
      <c r="B61" s="20">
        <v>9.41</v>
      </c>
      <c r="C61">
        <f t="shared" si="0"/>
        <v>18.664462809917357</v>
      </c>
      <c r="D61" s="10"/>
    </row>
    <row r="62" spans="1:4">
      <c r="A62" s="19">
        <v>43282</v>
      </c>
      <c r="B62" s="20">
        <v>12.2</v>
      </c>
      <c r="C62">
        <f t="shared" si="0"/>
        <v>24.198347107438018</v>
      </c>
      <c r="D62" s="10"/>
    </row>
    <row r="63" spans="1:4">
      <c r="A63" s="19">
        <v>43283</v>
      </c>
      <c r="B63" s="20">
        <v>10.199999999999999</v>
      </c>
      <c r="C63">
        <f t="shared" si="0"/>
        <v>20.231404958677686</v>
      </c>
      <c r="D63" s="10"/>
    </row>
    <row r="64" spans="1:4">
      <c r="A64" s="19">
        <v>43284</v>
      </c>
      <c r="B64" s="20">
        <v>9.9700000000000006</v>
      </c>
      <c r="C64">
        <f t="shared" si="0"/>
        <v>19.775206611570248</v>
      </c>
      <c r="D64" s="10"/>
    </row>
    <row r="65" spans="1:4">
      <c r="A65" s="19">
        <v>43285</v>
      </c>
      <c r="B65" s="20">
        <v>13.2</v>
      </c>
      <c r="C65">
        <f t="shared" si="0"/>
        <v>26.181818181818183</v>
      </c>
      <c r="D65" s="10"/>
    </row>
    <row r="66" spans="1:4">
      <c r="A66" s="19">
        <v>43286</v>
      </c>
      <c r="B66" s="20">
        <v>12.8</v>
      </c>
      <c r="C66">
        <f t="shared" si="0"/>
        <v>25.388429752066116</v>
      </c>
      <c r="D66" s="10"/>
    </row>
    <row r="67" spans="1:4">
      <c r="A67" s="19">
        <v>43287</v>
      </c>
      <c r="B67" s="20">
        <v>15.1</v>
      </c>
      <c r="C67">
        <f t="shared" si="0"/>
        <v>29.950413223140497</v>
      </c>
      <c r="D67" s="10"/>
    </row>
    <row r="68" spans="1:4">
      <c r="A68" s="19">
        <v>43288</v>
      </c>
      <c r="B68" s="20">
        <v>16.399999999999999</v>
      </c>
      <c r="C68">
        <f t="shared" si="0"/>
        <v>32.528925619834709</v>
      </c>
      <c r="D68" s="10"/>
    </row>
    <row r="69" spans="1:4">
      <c r="A69" s="19">
        <v>43289</v>
      </c>
      <c r="B69" s="20">
        <v>16</v>
      </c>
      <c r="C69">
        <f t="shared" si="0"/>
        <v>31.735537190082646</v>
      </c>
      <c r="D69" s="10"/>
    </row>
    <row r="70" spans="1:4">
      <c r="A70" s="19">
        <v>43290</v>
      </c>
      <c r="B70" s="20">
        <v>15.3</v>
      </c>
      <c r="C70">
        <f t="shared" si="0"/>
        <v>30.347107438016529</v>
      </c>
      <c r="D70" s="10"/>
    </row>
    <row r="71" spans="1:4">
      <c r="A71" s="19">
        <v>43291</v>
      </c>
      <c r="B71" s="20">
        <v>15.3</v>
      </c>
      <c r="C71">
        <f t="shared" si="0"/>
        <v>30.347107438016529</v>
      </c>
      <c r="D71" s="10"/>
    </row>
    <row r="72" spans="1:4">
      <c r="A72" s="19">
        <v>43292</v>
      </c>
      <c r="B72" s="20">
        <v>15.5</v>
      </c>
      <c r="C72">
        <f t="shared" ref="C72:C135" si="1">B72*(640*24*3600)/(5280^2)</f>
        <v>30.743801652892561</v>
      </c>
      <c r="D72" s="10"/>
    </row>
    <row r="73" spans="1:4">
      <c r="A73" s="19">
        <v>43293</v>
      </c>
      <c r="B73" s="20">
        <v>14.5</v>
      </c>
      <c r="C73">
        <f t="shared" si="1"/>
        <v>28.760330578512395</v>
      </c>
      <c r="D73" s="10"/>
    </row>
    <row r="74" spans="1:4">
      <c r="A74" s="19">
        <v>43294</v>
      </c>
      <c r="B74" s="20">
        <v>14</v>
      </c>
      <c r="C74">
        <f t="shared" si="1"/>
        <v>27.768595041322314</v>
      </c>
      <c r="D74" s="10"/>
    </row>
    <row r="75" spans="1:4">
      <c r="A75" s="19">
        <v>43295</v>
      </c>
      <c r="B75" s="20">
        <v>13.9</v>
      </c>
      <c r="C75">
        <f t="shared" si="1"/>
        <v>27.570247933884296</v>
      </c>
      <c r="D75" s="10"/>
    </row>
    <row r="76" spans="1:4">
      <c r="A76" s="19">
        <v>43296</v>
      </c>
      <c r="B76" s="20">
        <v>14</v>
      </c>
      <c r="C76">
        <f t="shared" si="1"/>
        <v>27.768595041322314</v>
      </c>
      <c r="D76" s="10"/>
    </row>
    <row r="77" spans="1:4">
      <c r="A77" s="19">
        <v>43297</v>
      </c>
      <c r="B77" s="20">
        <v>14.8</v>
      </c>
      <c r="C77">
        <f t="shared" si="1"/>
        <v>29.355371900826448</v>
      </c>
      <c r="D77" s="10"/>
    </row>
    <row r="78" spans="1:4">
      <c r="A78" s="19">
        <v>43298</v>
      </c>
      <c r="B78" s="20">
        <v>14.2</v>
      </c>
      <c r="C78">
        <f t="shared" si="1"/>
        <v>28.165289256198346</v>
      </c>
      <c r="D78" s="10"/>
    </row>
    <row r="79" spans="1:4">
      <c r="A79" s="19">
        <v>43299</v>
      </c>
      <c r="B79" s="20">
        <v>5.51</v>
      </c>
      <c r="C79">
        <f t="shared" si="1"/>
        <v>10.928925619834711</v>
      </c>
      <c r="D79" s="10"/>
    </row>
    <row r="80" spans="1:4">
      <c r="A80" s="19">
        <v>43300</v>
      </c>
      <c r="B80" s="20">
        <v>9.59</v>
      </c>
      <c r="C80">
        <f t="shared" si="1"/>
        <v>19.021487603305786</v>
      </c>
      <c r="D80" s="10"/>
    </row>
    <row r="81" spans="1:4">
      <c r="A81" s="19">
        <v>43301</v>
      </c>
      <c r="B81" s="20">
        <v>13.7</v>
      </c>
      <c r="C81">
        <f t="shared" si="1"/>
        <v>27.173553719008265</v>
      </c>
      <c r="D81" s="10"/>
    </row>
    <row r="82" spans="1:4">
      <c r="A82" s="19">
        <v>43302</v>
      </c>
      <c r="B82" s="20">
        <v>13.8</v>
      </c>
      <c r="C82">
        <f t="shared" si="1"/>
        <v>27.371900826446282</v>
      </c>
      <c r="D82" s="10"/>
    </row>
    <row r="83" spans="1:4">
      <c r="A83" s="19">
        <v>43303</v>
      </c>
      <c r="B83" s="20">
        <v>13.3</v>
      </c>
      <c r="C83">
        <f t="shared" si="1"/>
        <v>26.380165289256198</v>
      </c>
      <c r="D83" s="10"/>
    </row>
    <row r="84" spans="1:4">
      <c r="A84" s="19">
        <v>43304</v>
      </c>
      <c r="B84" s="20">
        <v>13.9</v>
      </c>
      <c r="C84">
        <f t="shared" si="1"/>
        <v>27.570247933884296</v>
      </c>
      <c r="D84" s="10"/>
    </row>
    <row r="85" spans="1:4">
      <c r="A85" s="19">
        <v>43305</v>
      </c>
      <c r="B85" s="20">
        <v>14.8</v>
      </c>
      <c r="C85">
        <f t="shared" si="1"/>
        <v>29.355371900826448</v>
      </c>
      <c r="D85" s="10"/>
    </row>
    <row r="86" spans="1:4">
      <c r="A86" s="19">
        <v>43306</v>
      </c>
      <c r="B86" s="20">
        <v>13.8</v>
      </c>
      <c r="C86">
        <f t="shared" si="1"/>
        <v>27.371900826446282</v>
      </c>
      <c r="D86" s="10"/>
    </row>
    <row r="87" spans="1:4">
      <c r="A87" s="19">
        <v>43307</v>
      </c>
      <c r="B87" s="20">
        <v>13.7</v>
      </c>
      <c r="C87">
        <f t="shared" si="1"/>
        <v>27.173553719008265</v>
      </c>
      <c r="D87" s="10"/>
    </row>
    <row r="88" spans="1:4">
      <c r="A88" s="19">
        <v>43308</v>
      </c>
      <c r="B88" s="20">
        <v>9.4</v>
      </c>
      <c r="C88">
        <f t="shared" si="1"/>
        <v>18.644628099173552</v>
      </c>
      <c r="D88" s="10"/>
    </row>
    <row r="89" spans="1:4">
      <c r="A89" s="19">
        <v>43309</v>
      </c>
      <c r="B89" s="20">
        <v>1.82</v>
      </c>
      <c r="C89">
        <f t="shared" si="1"/>
        <v>3.6099173553719006</v>
      </c>
      <c r="D89" s="10"/>
    </row>
    <row r="90" spans="1:4">
      <c r="A90" s="19">
        <v>43310</v>
      </c>
      <c r="B90" s="20">
        <v>1.8</v>
      </c>
      <c r="C90">
        <f t="shared" si="1"/>
        <v>3.5702479338842976</v>
      </c>
      <c r="D90" s="10"/>
    </row>
    <row r="91" spans="1:4">
      <c r="A91" s="19">
        <v>43311</v>
      </c>
      <c r="B91" s="20">
        <v>1.8</v>
      </c>
      <c r="C91">
        <f t="shared" si="1"/>
        <v>3.5702479338842976</v>
      </c>
      <c r="D91" s="10"/>
    </row>
    <row r="92" spans="1:4">
      <c r="A92" s="19">
        <v>43312</v>
      </c>
      <c r="B92" s="20">
        <v>1.01</v>
      </c>
      <c r="C92">
        <f t="shared" si="1"/>
        <v>2.0033057851239668</v>
      </c>
      <c r="D92" s="10"/>
    </row>
    <row r="93" spans="1:4">
      <c r="A93" s="19">
        <v>43313</v>
      </c>
      <c r="B93" s="20">
        <v>1.5</v>
      </c>
      <c r="C93">
        <f t="shared" si="1"/>
        <v>2.9752066115702478</v>
      </c>
      <c r="D93" s="10"/>
    </row>
    <row r="94" spans="1:4">
      <c r="A94" s="19">
        <v>43314</v>
      </c>
      <c r="B94" s="20">
        <v>8.49</v>
      </c>
      <c r="C94">
        <f t="shared" si="1"/>
        <v>16.839669421487603</v>
      </c>
      <c r="D94" s="10"/>
    </row>
    <row r="95" spans="1:4">
      <c r="A95" s="19">
        <v>43315</v>
      </c>
      <c r="B95" s="20">
        <v>16.100000000000001</v>
      </c>
      <c r="C95">
        <f t="shared" si="1"/>
        <v>31.933884297520667</v>
      </c>
      <c r="D95" s="10"/>
    </row>
    <row r="96" spans="1:4">
      <c r="A96" s="19">
        <v>43316</v>
      </c>
      <c r="B96" s="20">
        <v>15</v>
      </c>
      <c r="C96">
        <f t="shared" si="1"/>
        <v>29.75206611570248</v>
      </c>
      <c r="D96" s="10"/>
    </row>
    <row r="97" spans="1:4">
      <c r="A97" s="19">
        <v>43317</v>
      </c>
      <c r="B97" s="20">
        <v>12.6</v>
      </c>
      <c r="C97">
        <f t="shared" si="1"/>
        <v>24.991735537190081</v>
      </c>
      <c r="D97" s="10"/>
    </row>
    <row r="98" spans="1:4">
      <c r="A98" s="19">
        <v>43318</v>
      </c>
      <c r="B98" s="20">
        <v>12.5</v>
      </c>
      <c r="C98">
        <f t="shared" si="1"/>
        <v>24.793388429752067</v>
      </c>
      <c r="D98" s="10"/>
    </row>
    <row r="99" spans="1:4">
      <c r="A99" s="19">
        <v>43319</v>
      </c>
      <c r="B99" s="20">
        <v>12.4</v>
      </c>
      <c r="C99">
        <f t="shared" si="1"/>
        <v>24.595041322314049</v>
      </c>
      <c r="D99" s="10"/>
    </row>
    <row r="100" spans="1:4">
      <c r="A100" s="19">
        <v>43320</v>
      </c>
      <c r="B100" s="20">
        <v>11.8</v>
      </c>
      <c r="C100">
        <f t="shared" si="1"/>
        <v>23.404958677685951</v>
      </c>
      <c r="D100" s="10"/>
    </row>
    <row r="101" spans="1:4">
      <c r="A101" s="19">
        <v>43321</v>
      </c>
      <c r="B101" s="20">
        <v>9.64</v>
      </c>
      <c r="C101">
        <f t="shared" si="1"/>
        <v>19.120661157024795</v>
      </c>
      <c r="D101" s="10"/>
    </row>
    <row r="102" spans="1:4">
      <c r="A102" s="19">
        <v>43322</v>
      </c>
      <c r="B102" s="20">
        <v>12.2</v>
      </c>
      <c r="C102">
        <f t="shared" si="1"/>
        <v>24.198347107438018</v>
      </c>
      <c r="D102" s="10"/>
    </row>
    <row r="103" spans="1:4">
      <c r="A103" s="19">
        <v>43323</v>
      </c>
      <c r="B103" s="20">
        <v>11.5</v>
      </c>
      <c r="C103">
        <f t="shared" si="1"/>
        <v>22.809917355371901</v>
      </c>
      <c r="D103" s="10"/>
    </row>
    <row r="104" spans="1:4">
      <c r="A104" s="19">
        <v>43324</v>
      </c>
      <c r="B104" s="20">
        <v>11.2</v>
      </c>
      <c r="C104">
        <f t="shared" si="1"/>
        <v>22.214876033057852</v>
      </c>
      <c r="D104" s="10"/>
    </row>
    <row r="105" spans="1:4">
      <c r="A105" s="19">
        <v>43325</v>
      </c>
      <c r="B105" s="20">
        <v>15.3</v>
      </c>
      <c r="C105">
        <f t="shared" si="1"/>
        <v>30.347107438016529</v>
      </c>
      <c r="D105" s="10"/>
    </row>
    <row r="106" spans="1:4">
      <c r="A106" s="19">
        <v>43326</v>
      </c>
      <c r="B106" s="20">
        <v>16.600000000000001</v>
      </c>
      <c r="C106">
        <f t="shared" si="1"/>
        <v>32.925619834710751</v>
      </c>
      <c r="D106" s="10"/>
    </row>
    <row r="107" spans="1:4">
      <c r="A107" s="19">
        <v>43327</v>
      </c>
      <c r="B107" s="20">
        <v>15.5</v>
      </c>
      <c r="C107">
        <f t="shared" si="1"/>
        <v>30.743801652892561</v>
      </c>
      <c r="D107" s="10"/>
    </row>
    <row r="108" spans="1:4">
      <c r="A108" s="19">
        <v>43328</v>
      </c>
      <c r="B108" s="20">
        <v>15.5</v>
      </c>
      <c r="C108">
        <f t="shared" si="1"/>
        <v>30.743801652892561</v>
      </c>
      <c r="D108" s="10"/>
    </row>
    <row r="109" spans="1:4">
      <c r="A109" s="19">
        <v>43329</v>
      </c>
      <c r="B109" s="20">
        <v>15.8</v>
      </c>
      <c r="C109">
        <f t="shared" si="1"/>
        <v>31.33884297520661</v>
      </c>
      <c r="D109" s="10"/>
    </row>
    <row r="110" spans="1:4">
      <c r="A110" s="19">
        <v>43330</v>
      </c>
      <c r="B110" s="20">
        <v>15.6</v>
      </c>
      <c r="C110">
        <f t="shared" si="1"/>
        <v>30.942148760330578</v>
      </c>
      <c r="D110" s="10"/>
    </row>
    <row r="111" spans="1:4">
      <c r="A111" s="19">
        <v>43331</v>
      </c>
      <c r="B111" s="20">
        <v>14.6</v>
      </c>
      <c r="C111">
        <f t="shared" si="1"/>
        <v>28.958677685950413</v>
      </c>
      <c r="D111" s="10"/>
    </row>
    <row r="112" spans="1:4">
      <c r="A112" s="19">
        <v>43332</v>
      </c>
      <c r="B112" s="20">
        <v>11</v>
      </c>
      <c r="C112">
        <f t="shared" si="1"/>
        <v>21.818181818181817</v>
      </c>
      <c r="D112" s="10"/>
    </row>
    <row r="113" spans="1:4">
      <c r="A113" s="19">
        <v>43333</v>
      </c>
      <c r="B113" s="20">
        <v>10.8</v>
      </c>
      <c r="C113">
        <f t="shared" si="1"/>
        <v>21.421487603305785</v>
      </c>
      <c r="D113" s="10"/>
    </row>
    <row r="114" spans="1:4">
      <c r="A114" s="19">
        <v>43334</v>
      </c>
      <c r="B114" s="20">
        <v>10.9</v>
      </c>
      <c r="C114">
        <f t="shared" si="1"/>
        <v>21.619834710743802</v>
      </c>
      <c r="D114" s="10"/>
    </row>
    <row r="115" spans="1:4">
      <c r="A115" s="19">
        <v>43335</v>
      </c>
      <c r="B115" s="20">
        <v>13.1</v>
      </c>
      <c r="C115">
        <f t="shared" si="1"/>
        <v>25.983471074380166</v>
      </c>
      <c r="D115" s="10"/>
    </row>
    <row r="116" spans="1:4">
      <c r="A116" s="19">
        <v>43336</v>
      </c>
      <c r="B116" s="20">
        <v>12.2</v>
      </c>
      <c r="C116">
        <f t="shared" si="1"/>
        <v>24.198347107438018</v>
      </c>
      <c r="D116" s="10"/>
    </row>
    <row r="117" spans="1:4">
      <c r="A117" s="19">
        <v>43337</v>
      </c>
      <c r="B117" s="20">
        <v>11.4</v>
      </c>
      <c r="C117">
        <f t="shared" si="1"/>
        <v>22.611570247933884</v>
      </c>
      <c r="D117" s="10"/>
    </row>
    <row r="118" spans="1:4">
      <c r="A118" s="19">
        <v>43338</v>
      </c>
      <c r="B118" s="20">
        <v>11.1</v>
      </c>
      <c r="C118">
        <f t="shared" si="1"/>
        <v>22.016528925619834</v>
      </c>
      <c r="D118" s="10"/>
    </row>
    <row r="119" spans="1:4">
      <c r="A119" s="19">
        <v>43339</v>
      </c>
      <c r="B119" s="20">
        <v>15.6</v>
      </c>
      <c r="C119">
        <f t="shared" si="1"/>
        <v>30.942148760330578</v>
      </c>
      <c r="D119" s="10"/>
    </row>
    <row r="120" spans="1:4">
      <c r="A120" s="19">
        <v>43340</v>
      </c>
      <c r="B120" s="20">
        <v>15.1</v>
      </c>
      <c r="C120">
        <f t="shared" si="1"/>
        <v>29.950413223140497</v>
      </c>
      <c r="D120" s="10"/>
    </row>
    <row r="121" spans="1:4">
      <c r="A121" s="19">
        <v>43341</v>
      </c>
      <c r="B121" s="20">
        <v>15.7</v>
      </c>
      <c r="C121">
        <f t="shared" si="1"/>
        <v>31.140495867768596</v>
      </c>
      <c r="D121" s="10"/>
    </row>
    <row r="122" spans="1:4">
      <c r="A122" s="19">
        <v>43342</v>
      </c>
      <c r="B122" s="20">
        <v>14</v>
      </c>
      <c r="C122">
        <f t="shared" si="1"/>
        <v>27.768595041322314</v>
      </c>
      <c r="D122" s="10"/>
    </row>
    <row r="123" spans="1:4">
      <c r="A123" s="19">
        <v>43343</v>
      </c>
      <c r="B123" s="20">
        <v>13</v>
      </c>
      <c r="C123">
        <f t="shared" si="1"/>
        <v>25.785123966942148</v>
      </c>
      <c r="D123" s="10"/>
    </row>
    <row r="124" spans="1:4">
      <c r="A124" s="19">
        <v>43344</v>
      </c>
      <c r="B124" s="20">
        <v>13.1</v>
      </c>
      <c r="C124">
        <f t="shared" si="1"/>
        <v>25.983471074380166</v>
      </c>
      <c r="D124" s="10"/>
    </row>
    <row r="125" spans="1:4">
      <c r="A125" s="19">
        <v>43345</v>
      </c>
      <c r="B125" s="20">
        <v>13.2</v>
      </c>
      <c r="C125">
        <f t="shared" si="1"/>
        <v>26.181818181818183</v>
      </c>
      <c r="D125" s="10"/>
    </row>
    <row r="126" spans="1:4">
      <c r="A126" s="19">
        <v>43346</v>
      </c>
      <c r="B126" s="20">
        <v>12.7</v>
      </c>
      <c r="C126">
        <f t="shared" si="1"/>
        <v>25.190082644628099</v>
      </c>
      <c r="D126" s="10"/>
    </row>
    <row r="127" spans="1:4">
      <c r="A127" s="19">
        <v>43347</v>
      </c>
      <c r="B127" s="20">
        <v>6.66</v>
      </c>
      <c r="C127">
        <f t="shared" si="1"/>
        <v>13.209917355371902</v>
      </c>
      <c r="D127" s="10"/>
    </row>
    <row r="128" spans="1:4">
      <c r="A128" s="19">
        <v>43348</v>
      </c>
      <c r="B128" s="20">
        <v>6.29</v>
      </c>
      <c r="C128">
        <f t="shared" si="1"/>
        <v>12.47603305785124</v>
      </c>
      <c r="D128" s="10"/>
    </row>
    <row r="129" spans="1:4">
      <c r="A129" s="19">
        <v>43349</v>
      </c>
      <c r="B129" s="20">
        <v>6.2</v>
      </c>
      <c r="C129">
        <f t="shared" si="1"/>
        <v>12.297520661157025</v>
      </c>
      <c r="D129" s="10"/>
    </row>
    <row r="130" spans="1:4">
      <c r="A130" s="19">
        <v>43350</v>
      </c>
      <c r="B130" s="20">
        <v>6.13</v>
      </c>
      <c r="C130">
        <f t="shared" si="1"/>
        <v>12.158677685950414</v>
      </c>
      <c r="D130" s="10"/>
    </row>
    <row r="131" spans="1:4">
      <c r="A131" s="19">
        <v>43351</v>
      </c>
      <c r="B131" s="20">
        <v>6</v>
      </c>
      <c r="C131">
        <f t="shared" si="1"/>
        <v>11.900826446280991</v>
      </c>
      <c r="D131" s="10"/>
    </row>
    <row r="132" spans="1:4">
      <c r="A132" s="19">
        <v>43352</v>
      </c>
      <c r="B132" s="20">
        <v>6.4</v>
      </c>
      <c r="C132">
        <f t="shared" si="1"/>
        <v>12.694214876033058</v>
      </c>
      <c r="D132" s="10"/>
    </row>
    <row r="133" spans="1:4">
      <c r="A133" s="19">
        <v>43353</v>
      </c>
      <c r="B133" s="20">
        <v>10.4</v>
      </c>
      <c r="C133">
        <f t="shared" si="1"/>
        <v>20.628099173553718</v>
      </c>
      <c r="D133" s="10"/>
    </row>
    <row r="134" spans="1:4">
      <c r="A134" s="19">
        <v>43354</v>
      </c>
      <c r="B134" s="20">
        <v>13.3</v>
      </c>
      <c r="C134">
        <f t="shared" si="1"/>
        <v>26.380165289256198</v>
      </c>
      <c r="D134" s="10"/>
    </row>
    <row r="135" spans="1:4">
      <c r="A135" s="19">
        <v>43355</v>
      </c>
      <c r="B135" s="20">
        <v>13.6</v>
      </c>
      <c r="C135">
        <f t="shared" si="1"/>
        <v>26.975206611570247</v>
      </c>
      <c r="D135" s="10"/>
    </row>
    <row r="136" spans="1:4">
      <c r="A136" s="19">
        <v>43356</v>
      </c>
      <c r="B136" s="20">
        <v>13.9</v>
      </c>
      <c r="C136">
        <f t="shared" ref="C136:C198" si="2">B136*(640*24*3600)/(5280^2)</f>
        <v>27.570247933884296</v>
      </c>
      <c r="D136" s="10"/>
    </row>
    <row r="137" spans="1:4">
      <c r="A137" s="19">
        <v>43357</v>
      </c>
      <c r="B137" s="20">
        <v>13.8</v>
      </c>
      <c r="C137">
        <f t="shared" si="2"/>
        <v>27.371900826446282</v>
      </c>
      <c r="D137" s="10"/>
    </row>
    <row r="138" spans="1:4">
      <c r="A138" s="19">
        <v>43358</v>
      </c>
      <c r="B138" s="20">
        <v>11.7</v>
      </c>
      <c r="C138">
        <f t="shared" si="2"/>
        <v>23.206611570247933</v>
      </c>
      <c r="D138" s="10"/>
    </row>
    <row r="139" spans="1:4">
      <c r="A139" s="19">
        <v>43359</v>
      </c>
      <c r="B139" s="20">
        <v>10.5</v>
      </c>
      <c r="C139">
        <f t="shared" si="2"/>
        <v>20.826446280991735</v>
      </c>
      <c r="D139" s="10"/>
    </row>
    <row r="140" spans="1:4">
      <c r="A140" s="19">
        <v>43360</v>
      </c>
      <c r="B140" s="20">
        <v>12.6</v>
      </c>
      <c r="C140">
        <f t="shared" si="2"/>
        <v>24.991735537190081</v>
      </c>
      <c r="D140" s="10"/>
    </row>
    <row r="141" spans="1:4">
      <c r="A141" s="19">
        <v>43361</v>
      </c>
      <c r="B141" s="20">
        <v>13.8</v>
      </c>
      <c r="C141">
        <f t="shared" si="2"/>
        <v>27.371900826446282</v>
      </c>
      <c r="D141" s="10"/>
    </row>
    <row r="142" spans="1:4">
      <c r="A142" s="19">
        <v>43362</v>
      </c>
      <c r="B142" s="20">
        <v>13.6</v>
      </c>
      <c r="C142">
        <f t="shared" si="2"/>
        <v>26.975206611570247</v>
      </c>
      <c r="D142" s="10"/>
    </row>
    <row r="143" spans="1:4">
      <c r="A143" s="19">
        <v>43363</v>
      </c>
      <c r="B143" s="20">
        <v>12.5</v>
      </c>
      <c r="C143">
        <f t="shared" si="2"/>
        <v>24.793388429752067</v>
      </c>
      <c r="D143" s="10"/>
    </row>
    <row r="144" spans="1:4">
      <c r="A144" s="19">
        <v>43364</v>
      </c>
      <c r="B144" s="20">
        <v>12.6</v>
      </c>
      <c r="C144">
        <f t="shared" si="2"/>
        <v>24.991735537190081</v>
      </c>
      <c r="D144" s="10"/>
    </row>
    <row r="145" spans="1:4">
      <c r="A145" s="19">
        <v>43365</v>
      </c>
      <c r="B145" s="20">
        <v>11.7</v>
      </c>
      <c r="C145">
        <f t="shared" si="2"/>
        <v>23.206611570247933</v>
      </c>
      <c r="D145" s="10"/>
    </row>
    <row r="146" spans="1:4">
      <c r="A146" s="19">
        <v>43366</v>
      </c>
      <c r="B146" s="20">
        <v>10.5</v>
      </c>
      <c r="C146">
        <f t="shared" si="2"/>
        <v>20.826446280991735</v>
      </c>
      <c r="D146" s="10"/>
    </row>
    <row r="147" spans="1:4">
      <c r="A147" s="19">
        <v>43367</v>
      </c>
      <c r="B147" s="20">
        <v>10.6</v>
      </c>
      <c r="C147">
        <f t="shared" si="2"/>
        <v>21.024793388429753</v>
      </c>
      <c r="D147" s="10"/>
    </row>
    <row r="148" spans="1:4">
      <c r="A148" s="19">
        <v>43368</v>
      </c>
      <c r="B148" s="20">
        <v>10.6</v>
      </c>
      <c r="C148">
        <f t="shared" si="2"/>
        <v>21.024793388429753</v>
      </c>
      <c r="D148" s="10"/>
    </row>
    <row r="149" spans="1:4">
      <c r="A149" s="19">
        <v>43369</v>
      </c>
      <c r="B149" s="20">
        <v>11</v>
      </c>
      <c r="C149">
        <f t="shared" si="2"/>
        <v>21.818181818181817</v>
      </c>
      <c r="D149" s="10"/>
    </row>
    <row r="150" spans="1:4">
      <c r="A150" s="19">
        <v>43370</v>
      </c>
      <c r="B150" s="20">
        <v>13.2</v>
      </c>
      <c r="C150">
        <f t="shared" si="2"/>
        <v>26.181818181818183</v>
      </c>
      <c r="D150" s="10"/>
    </row>
    <row r="151" spans="1:4">
      <c r="A151" s="19">
        <v>43371</v>
      </c>
      <c r="B151" s="20">
        <v>13.1</v>
      </c>
      <c r="C151">
        <f t="shared" si="2"/>
        <v>25.983471074380166</v>
      </c>
      <c r="D151" s="10"/>
    </row>
    <row r="152" spans="1:4">
      <c r="A152" s="19">
        <v>43372</v>
      </c>
      <c r="B152" s="20">
        <v>13.4</v>
      </c>
      <c r="C152">
        <f t="shared" si="2"/>
        <v>26.578512396694215</v>
      </c>
      <c r="D152" s="10"/>
    </row>
    <row r="153" spans="1:4">
      <c r="A153" s="19">
        <v>43373</v>
      </c>
      <c r="B153" s="20">
        <v>11.9</v>
      </c>
      <c r="C153">
        <f t="shared" si="2"/>
        <v>23.603305785123968</v>
      </c>
      <c r="D153" s="10"/>
    </row>
    <row r="154" spans="1:4">
      <c r="A154" s="19">
        <v>43374</v>
      </c>
      <c r="B154" s="20">
        <v>9.74</v>
      </c>
      <c r="C154">
        <f t="shared" si="2"/>
        <v>19.319008264462809</v>
      </c>
      <c r="D154" s="10"/>
    </row>
    <row r="155" spans="1:4">
      <c r="A155" s="19">
        <v>43375</v>
      </c>
      <c r="B155" s="20">
        <v>10.8</v>
      </c>
      <c r="C155">
        <f t="shared" si="2"/>
        <v>21.421487603305785</v>
      </c>
      <c r="D155" s="10"/>
    </row>
    <row r="156" spans="1:4">
      <c r="A156" s="19">
        <v>43376</v>
      </c>
      <c r="B156" s="20">
        <v>12.3</v>
      </c>
      <c r="C156">
        <f t="shared" si="2"/>
        <v>24.396694214876032</v>
      </c>
      <c r="D156" s="10"/>
    </row>
    <row r="157" spans="1:4">
      <c r="A157" s="19">
        <v>43377</v>
      </c>
      <c r="B157" s="20">
        <v>12.8</v>
      </c>
      <c r="C157">
        <f t="shared" si="2"/>
        <v>25.388429752066116</v>
      </c>
      <c r="D157" s="10"/>
    </row>
    <row r="158" spans="1:4">
      <c r="A158" s="19">
        <v>43378</v>
      </c>
      <c r="B158" s="20">
        <v>10.8</v>
      </c>
      <c r="C158">
        <f t="shared" si="2"/>
        <v>21.421487603305785</v>
      </c>
      <c r="D158" s="10"/>
    </row>
    <row r="159" spans="1:4">
      <c r="A159" s="19">
        <v>43379</v>
      </c>
      <c r="B159" s="20">
        <v>7.99</v>
      </c>
      <c r="C159">
        <f t="shared" si="2"/>
        <v>15.84793388429752</v>
      </c>
      <c r="D159" s="10"/>
    </row>
    <row r="160" spans="1:4">
      <c r="A160" s="19">
        <v>43380</v>
      </c>
      <c r="B160" s="20">
        <v>7.8</v>
      </c>
      <c r="C160">
        <f t="shared" si="2"/>
        <v>15.471074380165289</v>
      </c>
      <c r="D160" s="10"/>
    </row>
    <row r="161" spans="1:4">
      <c r="A161" s="19">
        <v>43381</v>
      </c>
      <c r="B161" s="20">
        <v>8.39</v>
      </c>
      <c r="C161">
        <f t="shared" si="2"/>
        <v>16.641322314049589</v>
      </c>
      <c r="D161" s="10"/>
    </row>
    <row r="162" spans="1:4">
      <c r="A162" s="19">
        <v>43382</v>
      </c>
      <c r="B162" s="20">
        <v>8.2799999999999994</v>
      </c>
      <c r="C162">
        <f t="shared" si="2"/>
        <v>16.423140495867766</v>
      </c>
      <c r="D162" s="10"/>
    </row>
    <row r="163" spans="1:4">
      <c r="A163" s="19">
        <v>43383</v>
      </c>
      <c r="B163" s="20">
        <v>8.27</v>
      </c>
      <c r="C163">
        <f t="shared" si="2"/>
        <v>16.403305785123965</v>
      </c>
      <c r="D163" s="10"/>
    </row>
    <row r="164" spans="1:4">
      <c r="A164" s="19">
        <v>43384</v>
      </c>
      <c r="B164" s="20">
        <v>4.96</v>
      </c>
      <c r="C164">
        <f t="shared" si="2"/>
        <v>9.8380165289256194</v>
      </c>
      <c r="D164" s="10"/>
    </row>
    <row r="165" spans="1:4">
      <c r="A165" s="19">
        <v>43385</v>
      </c>
      <c r="B165" s="20">
        <v>0.49199999999999999</v>
      </c>
      <c r="C165">
        <f t="shared" si="2"/>
        <v>0.97586776859504132</v>
      </c>
      <c r="D165" s="10"/>
    </row>
    <row r="166" spans="1:4">
      <c r="A166" s="19">
        <v>43386</v>
      </c>
      <c r="B166" s="20">
        <v>0.48799999999999999</v>
      </c>
      <c r="C166">
        <f t="shared" si="2"/>
        <v>0.9679338842975207</v>
      </c>
      <c r="D166" s="10"/>
    </row>
    <row r="167" spans="1:4">
      <c r="A167" s="19">
        <v>43387</v>
      </c>
      <c r="B167" s="20">
        <v>0.49199999999999999</v>
      </c>
      <c r="C167">
        <f t="shared" si="2"/>
        <v>0.97586776859504132</v>
      </c>
      <c r="D167" s="10"/>
    </row>
    <row r="168" spans="1:4">
      <c r="A168" s="19">
        <v>43388</v>
      </c>
      <c r="B168" s="20">
        <v>0.48499999999999999</v>
      </c>
      <c r="C168">
        <f t="shared" si="2"/>
        <v>0.9619834710743802</v>
      </c>
      <c r="D168" s="10"/>
    </row>
    <row r="169" spans="1:4">
      <c r="A169" s="19">
        <v>43389</v>
      </c>
      <c r="B169" s="20">
        <v>0.46400000000000002</v>
      </c>
      <c r="C169">
        <f t="shared" si="2"/>
        <v>0.92033057851239675</v>
      </c>
      <c r="D169" s="10"/>
    </row>
    <row r="170" spans="1:4">
      <c r="A170" s="19">
        <v>43390</v>
      </c>
      <c r="B170" s="20">
        <v>0.434</v>
      </c>
      <c r="C170">
        <f t="shared" si="2"/>
        <v>0.8608264462809917</v>
      </c>
      <c r="D170" s="10"/>
    </row>
    <row r="171" spans="1:4">
      <c r="A171" s="19">
        <v>43391</v>
      </c>
      <c r="B171" s="20">
        <v>0.42299999999999999</v>
      </c>
      <c r="C171">
        <f t="shared" si="2"/>
        <v>0.83900826446280996</v>
      </c>
      <c r="D171" s="10"/>
    </row>
    <row r="172" spans="1:4">
      <c r="A172" s="19">
        <v>43392</v>
      </c>
      <c r="B172" s="20">
        <v>0.42899999999999999</v>
      </c>
      <c r="C172">
        <f t="shared" si="2"/>
        <v>0.85090909090909095</v>
      </c>
      <c r="D172" s="10"/>
    </row>
    <row r="173" spans="1:4">
      <c r="A173" s="19">
        <v>43393</v>
      </c>
      <c r="B173" s="20">
        <v>0.42299999999999999</v>
      </c>
      <c r="C173">
        <f t="shared" si="2"/>
        <v>0.83900826446280996</v>
      </c>
      <c r="D173" s="10"/>
    </row>
    <row r="174" spans="1:4">
      <c r="A174" s="19">
        <v>43394</v>
      </c>
      <c r="B174" s="20">
        <v>0.42299999999999999</v>
      </c>
      <c r="C174">
        <f t="shared" si="2"/>
        <v>0.83900826446280996</v>
      </c>
      <c r="D174" s="10"/>
    </row>
    <row r="175" spans="1:4">
      <c r="A175" s="19">
        <v>43395</v>
      </c>
      <c r="B175" s="20">
        <v>0.42299999999999999</v>
      </c>
      <c r="C175">
        <f t="shared" si="2"/>
        <v>0.83900826446280996</v>
      </c>
      <c r="D175" s="10"/>
    </row>
    <row r="176" spans="1:4">
      <c r="A176" s="19">
        <v>43396</v>
      </c>
      <c r="B176" s="20">
        <v>0.42299999999999999</v>
      </c>
      <c r="C176">
        <f t="shared" si="2"/>
        <v>0.83900826446280996</v>
      </c>
      <c r="D176" s="10"/>
    </row>
    <row r="177" spans="1:4">
      <c r="A177" s="19">
        <v>43397</v>
      </c>
      <c r="B177" s="20">
        <v>0.49099999999999999</v>
      </c>
      <c r="C177">
        <f t="shared" si="2"/>
        <v>0.97388429752066119</v>
      </c>
      <c r="D177" s="10"/>
    </row>
    <row r="178" spans="1:4">
      <c r="A178" s="19">
        <v>43398</v>
      </c>
      <c r="B178" s="20">
        <v>0.49199999999999999</v>
      </c>
      <c r="C178">
        <f t="shared" si="2"/>
        <v>0.97586776859504132</v>
      </c>
      <c r="D178" s="10"/>
    </row>
    <row r="179" spans="1:4">
      <c r="A179" s="19">
        <v>43399</v>
      </c>
      <c r="B179" s="20">
        <v>0.46400000000000002</v>
      </c>
      <c r="C179">
        <f t="shared" si="2"/>
        <v>0.92033057851239675</v>
      </c>
      <c r="D179" s="10"/>
    </row>
    <row r="180" spans="1:4">
      <c r="A180" s="19">
        <v>43400</v>
      </c>
      <c r="B180" s="20">
        <v>0.42299999999999999</v>
      </c>
      <c r="C180">
        <f t="shared" si="2"/>
        <v>0.83900826446280996</v>
      </c>
      <c r="D180" s="10"/>
    </row>
    <row r="181" spans="1:4">
      <c r="A181" s="19">
        <v>43401</v>
      </c>
      <c r="B181" s="20">
        <v>0.42299999999999999</v>
      </c>
      <c r="C181">
        <f t="shared" si="2"/>
        <v>0.83900826446280996</v>
      </c>
      <c r="D181" s="10"/>
    </row>
    <row r="182" spans="1:4">
      <c r="A182" s="19">
        <v>43402</v>
      </c>
      <c r="B182" s="20">
        <v>0.42299999999999999</v>
      </c>
      <c r="C182">
        <f t="shared" si="2"/>
        <v>0.83900826446280996</v>
      </c>
      <c r="D182" s="10"/>
    </row>
    <row r="183" spans="1:4">
      <c r="A183" s="19">
        <v>43403</v>
      </c>
      <c r="B183" s="20">
        <v>0.42299999999999999</v>
      </c>
      <c r="C183">
        <f t="shared" si="2"/>
        <v>0.83900826446280996</v>
      </c>
      <c r="D183" s="10"/>
    </row>
    <row r="184" spans="1:4">
      <c r="A184" s="19">
        <v>43404</v>
      </c>
      <c r="B184" s="20">
        <v>0.42299999999999999</v>
      </c>
      <c r="C184">
        <f t="shared" si="2"/>
        <v>0.83900826446280996</v>
      </c>
      <c r="D184" s="10"/>
    </row>
    <row r="185" spans="1:4">
      <c r="A185" s="19">
        <v>43405</v>
      </c>
      <c r="B185" s="20">
        <v>0.42299999999999999</v>
      </c>
      <c r="C185">
        <f t="shared" si="2"/>
        <v>0.83900826446280996</v>
      </c>
      <c r="D185" s="10"/>
    </row>
    <row r="186" spans="1:4">
      <c r="A186" s="19">
        <v>43406</v>
      </c>
      <c r="B186" s="20">
        <v>0.42299999999999999</v>
      </c>
      <c r="C186">
        <f t="shared" si="2"/>
        <v>0.83900826446280996</v>
      </c>
      <c r="D186" s="10"/>
    </row>
    <row r="187" spans="1:4">
      <c r="A187" s="19">
        <v>43407</v>
      </c>
      <c r="B187" s="20">
        <v>0.42299999999999999</v>
      </c>
      <c r="C187">
        <f t="shared" si="2"/>
        <v>0.83900826446280996</v>
      </c>
      <c r="D187" s="10"/>
    </row>
    <row r="188" spans="1:4">
      <c r="A188" s="19">
        <v>43408</v>
      </c>
      <c r="B188" s="20">
        <v>0.46100000000000002</v>
      </c>
      <c r="C188">
        <f t="shared" si="2"/>
        <v>0.91438016528925625</v>
      </c>
      <c r="D188" s="10"/>
    </row>
    <row r="189" spans="1:4">
      <c r="A189" s="19">
        <v>43409</v>
      </c>
      <c r="B189" s="20">
        <v>0.47099999999999997</v>
      </c>
      <c r="C189">
        <f t="shared" si="2"/>
        <v>0.93421487603305786</v>
      </c>
      <c r="D189" s="10"/>
    </row>
    <row r="190" spans="1:4">
      <c r="A190" s="19">
        <v>43410</v>
      </c>
      <c r="B190" s="20">
        <v>0.49099999999999999</v>
      </c>
      <c r="C190">
        <f t="shared" si="2"/>
        <v>0.97388429752066119</v>
      </c>
      <c r="D190" s="10"/>
    </row>
    <row r="191" spans="1:4">
      <c r="A191" s="19">
        <v>43411</v>
      </c>
      <c r="B191" s="20">
        <v>0.49199999999999999</v>
      </c>
      <c r="C191">
        <f t="shared" si="2"/>
        <v>0.97586776859504132</v>
      </c>
      <c r="D191" s="10"/>
    </row>
    <row r="192" spans="1:4">
      <c r="A192" s="19">
        <v>43412</v>
      </c>
      <c r="B192" s="20">
        <v>0.49199999999999999</v>
      </c>
      <c r="C192">
        <f t="shared" si="2"/>
        <v>0.97586776859504132</v>
      </c>
      <c r="D192" s="10"/>
    </row>
    <row r="193" spans="1:4">
      <c r="A193" s="19">
        <v>43413</v>
      </c>
      <c r="B193" s="20">
        <v>0.49199999999999999</v>
      </c>
      <c r="C193">
        <f t="shared" si="2"/>
        <v>0.97586776859504132</v>
      </c>
      <c r="D193" s="10"/>
    </row>
    <row r="194" spans="1:4">
      <c r="A194" s="19">
        <v>43414</v>
      </c>
      <c r="B194" s="20">
        <v>0.49199999999999999</v>
      </c>
      <c r="C194">
        <f t="shared" si="2"/>
        <v>0.97586776859504132</v>
      </c>
      <c r="D194" s="10"/>
    </row>
    <row r="195" spans="1:4">
      <c r="A195" s="19">
        <v>43415</v>
      </c>
      <c r="B195" s="20">
        <v>0.49199999999999999</v>
      </c>
      <c r="C195">
        <f t="shared" si="2"/>
        <v>0.97586776859504132</v>
      </c>
      <c r="D195" s="10"/>
    </row>
    <row r="196" spans="1:4">
      <c r="A196" s="19">
        <v>43416</v>
      </c>
      <c r="B196" s="20">
        <v>0.49199999999999999</v>
      </c>
      <c r="C196">
        <f t="shared" si="2"/>
        <v>0.97586776859504132</v>
      </c>
      <c r="D196" s="10"/>
    </row>
    <row r="197" spans="1:4">
      <c r="A197" s="19">
        <v>43417</v>
      </c>
      <c r="B197" s="20">
        <v>0.49199999999999999</v>
      </c>
      <c r="C197">
        <f t="shared" si="2"/>
        <v>0.97586776859504132</v>
      </c>
      <c r="D197" s="10"/>
    </row>
    <row r="198" spans="1:4" ht="15.75" thickBot="1">
      <c r="A198" s="21">
        <v>43418</v>
      </c>
      <c r="B198" s="22">
        <v>0.49199999999999999</v>
      </c>
      <c r="C198">
        <f t="shared" si="2"/>
        <v>0.97586776859504132</v>
      </c>
      <c r="D198" s="10"/>
    </row>
    <row r="199" spans="1:4">
      <c r="A199" s="9"/>
      <c r="C199" s="1"/>
      <c r="D199" s="10"/>
    </row>
    <row r="200" spans="1:4">
      <c r="A200" s="9"/>
      <c r="C200" s="1"/>
      <c r="D200" s="10"/>
    </row>
    <row r="201" spans="1:4">
      <c r="A201" s="9"/>
      <c r="C201" s="1"/>
      <c r="D201" s="10"/>
    </row>
    <row r="202" spans="1:4">
      <c r="A202" s="9"/>
      <c r="C202" s="1"/>
      <c r="D202" s="10"/>
    </row>
    <row r="203" spans="1:4">
      <c r="A203" s="9"/>
      <c r="C203" s="1"/>
      <c r="D203" s="10"/>
    </row>
    <row r="204" spans="1:4">
      <c r="A204" s="9"/>
      <c r="C204" s="1"/>
      <c r="D204" s="10"/>
    </row>
    <row r="205" spans="1:4">
      <c r="A205" s="9"/>
      <c r="C205" s="1"/>
      <c r="D205" s="10"/>
    </row>
    <row r="206" spans="1:4">
      <c r="A206" s="9"/>
      <c r="C206" s="1"/>
      <c r="D206" s="10"/>
    </row>
    <row r="207" spans="1:4">
      <c r="A207" s="9"/>
      <c r="C207" s="1"/>
      <c r="D207" s="10"/>
    </row>
    <row r="208" spans="1:4">
      <c r="A208" s="9"/>
      <c r="C208" s="1"/>
      <c r="D208" s="10"/>
    </row>
    <row r="209" spans="1:4">
      <c r="A209" s="9"/>
      <c r="C209" s="1"/>
      <c r="D209" s="10"/>
    </row>
    <row r="210" spans="1:4">
      <c r="A210" s="9"/>
      <c r="C210" s="1"/>
      <c r="D210" s="10"/>
    </row>
    <row r="211" spans="1:4">
      <c r="A211" s="9"/>
      <c r="C211" s="1"/>
      <c r="D211" s="10"/>
    </row>
    <row r="212" spans="1:4">
      <c r="A212" s="9"/>
      <c r="C212" s="1"/>
      <c r="D212" s="10"/>
    </row>
    <row r="213" spans="1:4">
      <c r="A213" s="9"/>
      <c r="C213" s="1"/>
      <c r="D213" s="10"/>
    </row>
    <row r="214" spans="1:4">
      <c r="A214" s="9"/>
      <c r="C214" s="1"/>
      <c r="D214" s="10"/>
    </row>
    <row r="215" spans="1:4">
      <c r="A215" s="9"/>
      <c r="C215" s="1"/>
      <c r="D215" s="10"/>
    </row>
    <row r="216" spans="1:4">
      <c r="A216" s="9"/>
      <c r="C216" s="1"/>
      <c r="D216" s="10"/>
    </row>
    <row r="217" spans="1:4">
      <c r="A217" s="9"/>
      <c r="C217" s="1"/>
      <c r="D217" s="10"/>
    </row>
    <row r="218" spans="1:4">
      <c r="A218" s="9"/>
      <c r="C218" s="1"/>
      <c r="D218" s="10"/>
    </row>
    <row r="219" spans="1:4">
      <c r="A219" s="9"/>
      <c r="C219" s="1"/>
      <c r="D219" s="10"/>
    </row>
    <row r="220" spans="1:4">
      <c r="A220" s="9"/>
      <c r="C220" s="1"/>
      <c r="D220" s="10"/>
    </row>
    <row r="221" spans="1:4">
      <c r="A221" s="9"/>
      <c r="C221" s="1"/>
      <c r="D221" s="10"/>
    </row>
    <row r="222" spans="1:4">
      <c r="A222" s="9"/>
      <c r="C222" s="1"/>
      <c r="D222" s="10"/>
    </row>
    <row r="223" spans="1:4">
      <c r="A223" s="9"/>
      <c r="C223" s="1"/>
      <c r="D223" s="10"/>
    </row>
    <row r="224" spans="1:4">
      <c r="A224" s="9"/>
      <c r="C224" s="1"/>
      <c r="D224" s="10"/>
    </row>
    <row r="225" spans="1:4">
      <c r="A225" s="9"/>
      <c r="C225" s="1"/>
      <c r="D225" s="10"/>
    </row>
    <row r="226" spans="1:4">
      <c r="A226" s="9"/>
      <c r="C226" s="1"/>
      <c r="D226" s="10"/>
    </row>
    <row r="227" spans="1:4">
      <c r="A227" s="9"/>
      <c r="C227" s="1"/>
      <c r="D227" s="10"/>
    </row>
    <row r="228" spans="1:4">
      <c r="A228" s="9"/>
      <c r="C228" s="1"/>
      <c r="D228" s="10"/>
    </row>
    <row r="229" spans="1:4">
      <c r="A229" s="9"/>
      <c r="C229" s="1"/>
      <c r="D229" s="10"/>
    </row>
    <row r="230" spans="1:4">
      <c r="A230" s="9"/>
      <c r="C230" s="1"/>
      <c r="D230" s="10"/>
    </row>
    <row r="231" spans="1:4">
      <c r="A231" s="9"/>
      <c r="C231" s="1"/>
      <c r="D231" s="10"/>
    </row>
    <row r="232" spans="1:4">
      <c r="A232" s="9"/>
      <c r="C232" s="1"/>
      <c r="D232" s="10"/>
    </row>
    <row r="233" spans="1:4">
      <c r="A233" s="9"/>
      <c r="C233" s="1"/>
      <c r="D233" s="10"/>
    </row>
    <row r="234" spans="1:4">
      <c r="A234" s="9"/>
      <c r="C234" s="1"/>
      <c r="D234" s="10"/>
    </row>
    <row r="235" spans="1:4">
      <c r="A235" s="9"/>
      <c r="C235" s="1"/>
      <c r="D235" s="10"/>
    </row>
    <row r="236" spans="1:4">
      <c r="A236" s="9"/>
      <c r="C236" s="1"/>
      <c r="D236" s="10"/>
    </row>
    <row r="237" spans="1:4">
      <c r="A237" s="9"/>
      <c r="C237" s="1"/>
      <c r="D237" s="10"/>
    </row>
    <row r="238" spans="1:4">
      <c r="A238" s="9"/>
      <c r="C238" s="1"/>
      <c r="D238" s="10"/>
    </row>
    <row r="239" spans="1:4">
      <c r="A239" s="9"/>
      <c r="C239" s="1"/>
      <c r="D239" s="10"/>
    </row>
    <row r="240" spans="1:4">
      <c r="A240" s="9"/>
      <c r="C240" s="1"/>
      <c r="D240" s="10"/>
    </row>
    <row r="241" spans="1:4">
      <c r="A241" s="9"/>
      <c r="C241" s="1"/>
      <c r="D241" s="10"/>
    </row>
    <row r="242" spans="1:4">
      <c r="A242" s="9"/>
      <c r="C242" s="1"/>
      <c r="D242" s="10"/>
    </row>
    <row r="243" spans="1:4">
      <c r="A243" s="9"/>
      <c r="C243" s="1"/>
      <c r="D243" s="10"/>
    </row>
    <row r="244" spans="1:4">
      <c r="A244" s="9"/>
      <c r="C244" s="1"/>
      <c r="D244" s="10"/>
    </row>
    <row r="245" spans="1:4">
      <c r="A245" s="9"/>
      <c r="C245" s="1"/>
      <c r="D245" s="10"/>
    </row>
    <row r="246" spans="1:4">
      <c r="A246" s="9"/>
      <c r="C246" s="1"/>
      <c r="D246" s="10"/>
    </row>
    <row r="247" spans="1:4">
      <c r="A247" s="9"/>
      <c r="C247" s="1"/>
      <c r="D247" s="10"/>
    </row>
    <row r="248" spans="1:4">
      <c r="A248" s="9"/>
      <c r="C248" s="1"/>
      <c r="D248" s="10"/>
    </row>
    <row r="249" spans="1:4">
      <c r="A249" s="9"/>
      <c r="C249" s="1"/>
      <c r="D249" s="10"/>
    </row>
    <row r="250" spans="1:4">
      <c r="A250" s="9"/>
      <c r="C250" s="1"/>
      <c r="D250" s="10"/>
    </row>
    <row r="251" spans="1:4">
      <c r="A251" s="9"/>
      <c r="C251" s="1"/>
      <c r="D251" s="10"/>
    </row>
    <row r="252" spans="1:4">
      <c r="A252" s="9"/>
      <c r="C252" s="1"/>
      <c r="D252" s="10"/>
    </row>
    <row r="253" spans="1:4">
      <c r="A253" s="9"/>
      <c r="C253" s="1"/>
      <c r="D253" s="10"/>
    </row>
    <row r="254" spans="1:4">
      <c r="A254" s="9"/>
      <c r="C254" s="1"/>
      <c r="D254" s="10"/>
    </row>
    <row r="255" spans="1:4">
      <c r="A255" s="9"/>
      <c r="C255" s="1"/>
      <c r="D255" s="10"/>
    </row>
    <row r="256" spans="1:4">
      <c r="A256" s="9"/>
      <c r="C256" s="1"/>
      <c r="D256" s="10"/>
    </row>
    <row r="257" spans="1:4">
      <c r="A257" s="9"/>
      <c r="C257" s="1"/>
      <c r="D257" s="10"/>
    </row>
    <row r="258" spans="1:4">
      <c r="A258" s="9"/>
      <c r="C258" s="1"/>
      <c r="D258" s="10"/>
    </row>
    <row r="259" spans="1:4">
      <c r="A259" s="9"/>
      <c r="C259" s="1"/>
      <c r="D259" s="10"/>
    </row>
    <row r="260" spans="1:4">
      <c r="A260" s="9"/>
      <c r="C260" s="1"/>
      <c r="D260" s="10"/>
    </row>
    <row r="261" spans="1:4">
      <c r="A261" s="9"/>
      <c r="C261" s="1"/>
      <c r="D261" s="10"/>
    </row>
    <row r="262" spans="1:4">
      <c r="A262" s="9"/>
      <c r="C262" s="1"/>
      <c r="D262" s="10"/>
    </row>
    <row r="263" spans="1:4">
      <c r="A263" s="9"/>
      <c r="C263" s="1"/>
      <c r="D263" s="10"/>
    </row>
    <row r="264" spans="1:4">
      <c r="A264" s="9"/>
      <c r="C264" s="1"/>
      <c r="D264" s="10"/>
    </row>
    <row r="265" spans="1:4">
      <c r="A265" s="9"/>
      <c r="C265" s="1"/>
      <c r="D265" s="10"/>
    </row>
    <row r="266" spans="1:4">
      <c r="A266" s="9"/>
      <c r="C266" s="1"/>
      <c r="D266" s="10"/>
    </row>
    <row r="267" spans="1:4">
      <c r="A267" s="9"/>
      <c r="C267" s="1"/>
      <c r="D267" s="10"/>
    </row>
    <row r="268" spans="1:4">
      <c r="A268" s="9"/>
      <c r="C268" s="1"/>
      <c r="D268" s="10"/>
    </row>
    <row r="269" spans="1:4">
      <c r="A269" s="9"/>
      <c r="C269" s="1"/>
      <c r="D269" s="10"/>
    </row>
    <row r="270" spans="1:4">
      <c r="A270" s="9"/>
      <c r="C270" s="1"/>
      <c r="D270" s="10"/>
    </row>
    <row r="271" spans="1:4">
      <c r="A271" s="9"/>
      <c r="C271" s="1"/>
      <c r="D271" s="10"/>
    </row>
    <row r="272" spans="1:4">
      <c r="A272" s="9"/>
      <c r="C272" s="1"/>
      <c r="D272" s="10"/>
    </row>
    <row r="273" spans="1:4">
      <c r="A273" s="9"/>
      <c r="C273" s="1"/>
      <c r="D273" s="10"/>
    </row>
    <row r="274" spans="1:4">
      <c r="A274" s="9"/>
      <c r="C274" s="1"/>
      <c r="D274" s="10"/>
    </row>
    <row r="275" spans="1:4">
      <c r="A275" s="9"/>
      <c r="C275" s="1"/>
      <c r="D275" s="10"/>
    </row>
    <row r="276" spans="1:4">
      <c r="A276" s="9"/>
      <c r="C276" s="1"/>
      <c r="D276" s="10"/>
    </row>
    <row r="277" spans="1:4">
      <c r="A277" s="9"/>
      <c r="C277" s="1"/>
      <c r="D277" s="10"/>
    </row>
    <row r="278" spans="1:4">
      <c r="A278" s="9"/>
      <c r="C278" s="1"/>
      <c r="D278" s="10"/>
    </row>
    <row r="279" spans="1:4">
      <c r="A279" s="9"/>
      <c r="C279" s="1"/>
      <c r="D279" s="10"/>
    </row>
    <row r="280" spans="1:4">
      <c r="A280" s="9"/>
      <c r="C280" s="1"/>
      <c r="D280" s="10"/>
    </row>
    <row r="281" spans="1:4">
      <c r="A281" s="9"/>
      <c r="C281" s="1"/>
      <c r="D281" s="10"/>
    </row>
    <row r="282" spans="1:4">
      <c r="A282" s="9"/>
      <c r="C282" s="1"/>
      <c r="D282" s="10"/>
    </row>
    <row r="283" spans="1:4">
      <c r="A283" s="9"/>
      <c r="C283" s="1"/>
      <c r="D283" s="10"/>
    </row>
    <row r="284" spans="1:4">
      <c r="A284" s="9"/>
      <c r="C284" s="1"/>
      <c r="D284" s="10"/>
    </row>
    <row r="285" spans="1:4">
      <c r="A285" s="9"/>
      <c r="C285" s="1"/>
      <c r="D285" s="10"/>
    </row>
    <row r="286" spans="1:4">
      <c r="A286" s="9"/>
      <c r="C286" s="1"/>
      <c r="D286" s="10"/>
    </row>
    <row r="287" spans="1:4">
      <c r="A287" s="9"/>
      <c r="C287" s="1"/>
      <c r="D287" s="10"/>
    </row>
    <row r="288" spans="1:4">
      <c r="A288" s="9"/>
      <c r="C288" s="1"/>
      <c r="D288" s="10"/>
    </row>
    <row r="289" spans="1:4">
      <c r="A289" s="9"/>
      <c r="C289" s="1"/>
      <c r="D289" s="10"/>
    </row>
    <row r="290" spans="1:4">
      <c r="A290" s="9"/>
      <c r="C290" s="1"/>
      <c r="D290" s="10"/>
    </row>
    <row r="291" spans="1:4">
      <c r="A291" s="9"/>
      <c r="C291" s="1"/>
      <c r="D291" s="10"/>
    </row>
    <row r="292" spans="1:4">
      <c r="A292" s="9"/>
      <c r="C292" s="1"/>
      <c r="D292" s="10"/>
    </row>
    <row r="293" spans="1:4">
      <c r="A293" s="9"/>
      <c r="C293" s="1"/>
      <c r="D293" s="10"/>
    </row>
    <row r="294" spans="1:4">
      <c r="A294" s="9"/>
      <c r="C294" s="1"/>
      <c r="D294" s="10"/>
    </row>
    <row r="295" spans="1:4">
      <c r="A295" s="9"/>
      <c r="C295" s="1"/>
      <c r="D295" s="10"/>
    </row>
    <row r="296" spans="1:4">
      <c r="A296" s="9"/>
      <c r="C296" s="1"/>
      <c r="D296" s="10"/>
    </row>
    <row r="297" spans="1:4">
      <c r="A297" s="9"/>
      <c r="C297" s="1"/>
      <c r="D297" s="10"/>
    </row>
    <row r="298" spans="1:4">
      <c r="A298" s="9"/>
      <c r="C298" s="1"/>
      <c r="D298" s="10"/>
    </row>
    <row r="299" spans="1:4">
      <c r="A299" s="9"/>
      <c r="C299" s="1"/>
      <c r="D299" s="10"/>
    </row>
    <row r="300" spans="1:4">
      <c r="A300" s="9"/>
      <c r="C300" s="1"/>
      <c r="D300" s="10"/>
    </row>
    <row r="301" spans="1:4">
      <c r="A301" s="9"/>
      <c r="C301" s="1"/>
      <c r="D301" s="10"/>
    </row>
    <row r="302" spans="1:4">
      <c r="A302" s="9"/>
      <c r="C302" s="1"/>
      <c r="D302" s="10"/>
    </row>
    <row r="303" spans="1:4">
      <c r="A303" s="9"/>
      <c r="C303" s="1"/>
      <c r="D303" s="10"/>
    </row>
    <row r="304" spans="1:4">
      <c r="A304" s="9"/>
      <c r="C304" s="1"/>
      <c r="D304" s="10"/>
    </row>
    <row r="305" spans="1:4">
      <c r="A305" s="9"/>
      <c r="C305" s="1"/>
      <c r="D305" s="10"/>
    </row>
    <row r="306" spans="1:4">
      <c r="A306" s="9"/>
      <c r="C306" s="1"/>
      <c r="D306" s="10"/>
    </row>
    <row r="307" spans="1:4">
      <c r="A307" s="9"/>
      <c r="C307" s="1"/>
      <c r="D307" s="10"/>
    </row>
    <row r="308" spans="1:4">
      <c r="A308" s="9"/>
      <c r="C308" s="1"/>
      <c r="D308" s="10"/>
    </row>
    <row r="309" spans="1:4">
      <c r="A309" s="9"/>
      <c r="C309" s="1"/>
      <c r="D309" s="10"/>
    </row>
    <row r="310" spans="1:4">
      <c r="A310" s="9"/>
      <c r="C310" s="1"/>
      <c r="D310" s="10"/>
    </row>
    <row r="311" spans="1:4">
      <c r="A311" s="9"/>
      <c r="C311" s="1"/>
      <c r="D311" s="10"/>
    </row>
    <row r="312" spans="1:4">
      <c r="A312" s="9"/>
      <c r="C312" s="1"/>
      <c r="D312" s="10"/>
    </row>
    <row r="313" spans="1:4">
      <c r="A313" s="9"/>
      <c r="C313" s="1"/>
      <c r="D313" s="10"/>
    </row>
    <row r="314" spans="1:4">
      <c r="A314" s="9"/>
      <c r="C314" s="1"/>
      <c r="D314" s="10"/>
    </row>
    <row r="315" spans="1:4">
      <c r="A315" s="9"/>
      <c r="C315" s="1"/>
      <c r="D315" s="10"/>
    </row>
    <row r="316" spans="1:4">
      <c r="A316" s="9"/>
      <c r="C316" s="1"/>
      <c r="D316" s="10"/>
    </row>
    <row r="317" spans="1:4">
      <c r="A317" s="9"/>
      <c r="C317" s="1"/>
      <c r="D317" s="10"/>
    </row>
    <row r="318" spans="1:4">
      <c r="A318" s="9"/>
      <c r="C318" s="1"/>
      <c r="D318" s="10"/>
    </row>
    <row r="319" spans="1:4">
      <c r="A319" s="9"/>
      <c r="C319" s="1"/>
      <c r="D319" s="10"/>
    </row>
    <row r="320" spans="1:4">
      <c r="A320" s="9"/>
      <c r="C320" s="1"/>
      <c r="D320" s="10"/>
    </row>
    <row r="321" spans="1:4">
      <c r="A321" s="9"/>
      <c r="C321" s="1"/>
      <c r="D321" s="10"/>
    </row>
    <row r="322" spans="1:4">
      <c r="A322" s="9"/>
      <c r="C322" s="1"/>
      <c r="D322" s="10"/>
    </row>
    <row r="323" spans="1:4">
      <c r="A323" s="9"/>
      <c r="C323" s="1"/>
      <c r="D323" s="10"/>
    </row>
    <row r="324" spans="1:4">
      <c r="A324" s="9"/>
      <c r="C324" s="1"/>
      <c r="D324" s="10"/>
    </row>
    <row r="325" spans="1:4">
      <c r="A325" s="9"/>
      <c r="C325" s="1"/>
      <c r="D325" s="10"/>
    </row>
    <row r="326" spans="1:4">
      <c r="A326" s="9"/>
      <c r="C326" s="1"/>
      <c r="D326" s="10"/>
    </row>
    <row r="327" spans="1:4">
      <c r="A327" s="9"/>
      <c r="C327" s="1"/>
      <c r="D327" s="10"/>
    </row>
    <row r="328" spans="1:4">
      <c r="A328" s="9"/>
      <c r="C328" s="1"/>
      <c r="D328" s="10"/>
    </row>
    <row r="329" spans="1:4">
      <c r="A329" s="9"/>
      <c r="C329" s="1"/>
      <c r="D329" s="10"/>
    </row>
    <row r="330" spans="1:4">
      <c r="A330" s="9"/>
      <c r="C330" s="1"/>
      <c r="D330" s="10"/>
    </row>
    <row r="331" spans="1:4">
      <c r="A331" s="9"/>
      <c r="C331" s="1"/>
      <c r="D331" s="10"/>
    </row>
    <row r="332" spans="1:4">
      <c r="A332" s="9"/>
      <c r="C332" s="1"/>
      <c r="D332" s="10"/>
    </row>
    <row r="333" spans="1:4">
      <c r="A333" s="9"/>
      <c r="C333" s="1"/>
      <c r="D333" s="10"/>
    </row>
    <row r="334" spans="1:4">
      <c r="A334" s="9"/>
      <c r="C334" s="1"/>
      <c r="D334" s="10"/>
    </row>
    <row r="335" spans="1:4">
      <c r="A335" s="9"/>
      <c r="C335" s="1"/>
      <c r="D335" s="10"/>
    </row>
    <row r="336" spans="1:4">
      <c r="A336" s="9"/>
      <c r="C336" s="1"/>
      <c r="D336" s="10"/>
    </row>
    <row r="337" spans="1:4">
      <c r="A337" s="9"/>
      <c r="C337" s="1"/>
      <c r="D337" s="10"/>
    </row>
    <row r="338" spans="1:4">
      <c r="A338" s="9"/>
      <c r="C338" s="1"/>
      <c r="D338" s="10"/>
    </row>
    <row r="339" spans="1:4">
      <c r="A339" s="9"/>
      <c r="C339" s="1"/>
      <c r="D339" s="10"/>
    </row>
    <row r="340" spans="1:4">
      <c r="A340" s="9"/>
      <c r="C340" s="1"/>
      <c r="D340" s="10"/>
    </row>
    <row r="341" spans="1:4">
      <c r="A341" s="9"/>
      <c r="C341" s="1"/>
      <c r="D341" s="10"/>
    </row>
    <row r="342" spans="1:4">
      <c r="A342" s="9"/>
      <c r="C342" s="1"/>
      <c r="D342" s="10"/>
    </row>
    <row r="343" spans="1:4">
      <c r="A343" s="9"/>
      <c r="C343" s="1"/>
      <c r="D343" s="10"/>
    </row>
    <row r="344" spans="1:4">
      <c r="A344" s="9"/>
      <c r="C344" s="1"/>
      <c r="D344" s="10"/>
    </row>
    <row r="345" spans="1:4">
      <c r="A345" s="9"/>
      <c r="C345" s="1"/>
      <c r="D345" s="10"/>
    </row>
    <row r="346" spans="1:4">
      <c r="A346" s="9"/>
      <c r="C346" s="1"/>
      <c r="D346" s="10"/>
    </row>
    <row r="347" spans="1:4">
      <c r="A347" s="9"/>
      <c r="C347" s="1"/>
      <c r="D347" s="10"/>
    </row>
    <row r="348" spans="1:4">
      <c r="A348" s="9"/>
      <c r="C348" s="1"/>
      <c r="D348" s="10"/>
    </row>
    <row r="349" spans="1:4">
      <c r="A349" s="9"/>
      <c r="C349" s="1"/>
      <c r="D349" s="10"/>
    </row>
    <row r="350" spans="1:4">
      <c r="A350" s="9"/>
      <c r="C350" s="1"/>
      <c r="D350" s="10"/>
    </row>
    <row r="351" spans="1:4">
      <c r="A351" s="9"/>
      <c r="C351" s="1"/>
      <c r="D351" s="10"/>
    </row>
    <row r="352" spans="1:4">
      <c r="A352" s="9"/>
      <c r="C352" s="1"/>
      <c r="D352" s="10"/>
    </row>
    <row r="353" spans="1:4">
      <c r="A353" s="9"/>
      <c r="C353" s="1"/>
      <c r="D353" s="10"/>
    </row>
    <row r="354" spans="1:4">
      <c r="A354" s="9"/>
      <c r="C354" s="1"/>
      <c r="D354" s="10"/>
    </row>
    <row r="355" spans="1:4">
      <c r="A355" s="9"/>
      <c r="C355" s="1"/>
      <c r="D355" s="10"/>
    </row>
    <row r="356" spans="1:4">
      <c r="A356" s="9"/>
      <c r="C356" s="1"/>
      <c r="D356" s="10"/>
    </row>
    <row r="357" spans="1:4">
      <c r="A357" s="9"/>
      <c r="C357" s="1"/>
      <c r="D357" s="10"/>
    </row>
    <row r="358" spans="1:4">
      <c r="A358" s="9"/>
      <c r="C358" s="1"/>
      <c r="D358" s="10"/>
    </row>
    <row r="359" spans="1:4">
      <c r="A359" s="9"/>
      <c r="C359" s="1"/>
      <c r="D359" s="10"/>
    </row>
    <row r="360" spans="1:4">
      <c r="A360" s="9"/>
      <c r="C360" s="1"/>
      <c r="D360" s="10"/>
    </row>
    <row r="361" spans="1:4">
      <c r="A361" s="9"/>
      <c r="C361" s="1"/>
      <c r="D361" s="10"/>
    </row>
    <row r="362" spans="1:4">
      <c r="A362" s="9"/>
      <c r="C362" s="1"/>
      <c r="D362" s="10"/>
    </row>
    <row r="363" spans="1:4">
      <c r="A363" s="9"/>
      <c r="C363" s="1"/>
      <c r="D363" s="10"/>
    </row>
    <row r="364" spans="1:4">
      <c r="A364" s="9"/>
      <c r="C364" s="1"/>
      <c r="D364" s="10"/>
    </row>
    <row r="365" spans="1:4">
      <c r="A365" s="9"/>
      <c r="C365" s="1"/>
      <c r="D365" s="10"/>
    </row>
    <row r="366" spans="1:4">
      <c r="A366" s="9"/>
      <c r="C366" s="1"/>
      <c r="D366" s="10"/>
    </row>
    <row r="367" spans="1:4">
      <c r="A367" s="9"/>
      <c r="C367" s="1"/>
      <c r="D367" s="10"/>
    </row>
    <row r="368" spans="1:4">
      <c r="A368" s="9"/>
      <c r="C368" s="1"/>
      <c r="D368" s="10"/>
    </row>
    <row r="369" spans="1:4">
      <c r="A369" s="9"/>
      <c r="C369" s="1"/>
      <c r="D369" s="10"/>
    </row>
    <row r="370" spans="1:4">
      <c r="A370" s="9"/>
      <c r="C370" s="1"/>
      <c r="D370" s="10"/>
    </row>
    <row r="371" spans="1:4">
      <c r="A371" s="9"/>
      <c r="C371" s="1"/>
      <c r="D371" s="10"/>
    </row>
    <row r="372" spans="1:4">
      <c r="A372" s="9"/>
      <c r="C372" s="1"/>
      <c r="D372" s="10"/>
    </row>
    <row r="373" spans="1:4">
      <c r="A373" s="9"/>
      <c r="C373" s="1"/>
      <c r="D373" s="10"/>
    </row>
    <row r="374" spans="1:4">
      <c r="A374" s="9"/>
      <c r="C374" s="1"/>
      <c r="D374" s="10"/>
    </row>
    <row r="375" spans="1:4">
      <c r="A375" s="9"/>
      <c r="C375" s="1"/>
      <c r="D375" s="10"/>
    </row>
    <row r="376" spans="1:4">
      <c r="A376" s="9"/>
      <c r="C376" s="1"/>
      <c r="D376" s="10"/>
    </row>
    <row r="377" spans="1:4">
      <c r="A377" s="9"/>
      <c r="C377" s="1"/>
      <c r="D377" s="10"/>
    </row>
    <row r="378" spans="1:4">
      <c r="A378" s="9"/>
      <c r="C378" s="1"/>
      <c r="D378" s="10"/>
    </row>
    <row r="379" spans="1:4">
      <c r="A379" s="9"/>
      <c r="C379" s="1"/>
      <c r="D379" s="10"/>
    </row>
    <row r="380" spans="1:4">
      <c r="A380" s="9"/>
      <c r="C380" s="1"/>
      <c r="D380" s="10"/>
    </row>
    <row r="381" spans="1:4">
      <c r="A381" s="9"/>
      <c r="C381" s="1"/>
      <c r="D381" s="10"/>
    </row>
    <row r="382" spans="1:4">
      <c r="A382" s="9"/>
      <c r="C382" s="1"/>
      <c r="D382" s="10"/>
    </row>
    <row r="383" spans="1:4">
      <c r="A383" s="9"/>
      <c r="C383" s="1"/>
      <c r="D383" s="10"/>
    </row>
    <row r="384" spans="1:4">
      <c r="A384" s="9"/>
      <c r="C384" s="1"/>
      <c r="D384" s="10"/>
    </row>
    <row r="385" spans="1:4">
      <c r="A385" s="9"/>
      <c r="C385" s="1"/>
      <c r="D385" s="10"/>
    </row>
    <row r="386" spans="1:4">
      <c r="A386" s="9"/>
      <c r="C386" s="1"/>
      <c r="D386" s="10"/>
    </row>
    <row r="387" spans="1:4">
      <c r="A387" s="9"/>
      <c r="C387" s="1"/>
      <c r="D387" s="10"/>
    </row>
    <row r="388" spans="1:4">
      <c r="A388" s="9"/>
      <c r="C388" s="1"/>
      <c r="D388" s="10"/>
    </row>
    <row r="389" spans="1:4">
      <c r="A389" s="9"/>
      <c r="C389" s="1"/>
      <c r="D389" s="10"/>
    </row>
    <row r="390" spans="1:4">
      <c r="A390" s="9"/>
      <c r="C390" s="1"/>
      <c r="D390" s="10"/>
    </row>
    <row r="391" spans="1:4">
      <c r="A391" s="9"/>
      <c r="C391" s="1"/>
      <c r="D391" s="10"/>
    </row>
    <row r="392" spans="1:4">
      <c r="A392" s="9"/>
      <c r="C392" s="1"/>
      <c r="D392" s="10"/>
    </row>
    <row r="393" spans="1:4">
      <c r="A393" s="9"/>
      <c r="C393" s="1"/>
      <c r="D393" s="10"/>
    </row>
    <row r="394" spans="1:4">
      <c r="A394" s="9"/>
      <c r="C394" s="1"/>
      <c r="D394" s="10"/>
    </row>
    <row r="395" spans="1:4">
      <c r="A395" s="9"/>
      <c r="C395" s="1"/>
      <c r="D395" s="10"/>
    </row>
    <row r="396" spans="1:4">
      <c r="A396" s="9"/>
      <c r="C396" s="1"/>
      <c r="D396" s="10"/>
    </row>
    <row r="397" spans="1:4">
      <c r="A397" s="9"/>
      <c r="C397" s="1"/>
      <c r="D397" s="10"/>
    </row>
    <row r="398" spans="1:4">
      <c r="A398" s="9"/>
      <c r="C398" s="1"/>
      <c r="D398" s="10"/>
    </row>
    <row r="399" spans="1:4">
      <c r="A399" s="9"/>
      <c r="C399" s="1"/>
      <c r="D399" s="10"/>
    </row>
    <row r="400" spans="1:4">
      <c r="A400" s="9"/>
      <c r="C400" s="1"/>
      <c r="D400" s="10"/>
    </row>
    <row r="401" spans="1:4">
      <c r="A401" s="9"/>
      <c r="C401" s="1"/>
      <c r="D401" s="10"/>
    </row>
    <row r="402" spans="1:4">
      <c r="A402" s="9"/>
      <c r="C402" s="1"/>
      <c r="D402" s="10"/>
    </row>
    <row r="403" spans="1:4">
      <c r="A403" s="9"/>
      <c r="C403" s="1"/>
      <c r="D403" s="10"/>
    </row>
    <row r="404" spans="1:4">
      <c r="A404" s="9"/>
      <c r="C404" s="1"/>
      <c r="D404" s="10"/>
    </row>
    <row r="405" spans="1:4">
      <c r="A405" s="9"/>
      <c r="C405" s="1"/>
      <c r="D405" s="10"/>
    </row>
    <row r="406" spans="1:4">
      <c r="A406" s="9"/>
      <c r="C406" s="1"/>
      <c r="D406" s="10"/>
    </row>
    <row r="407" spans="1:4">
      <c r="A407" s="9"/>
      <c r="C407" s="1"/>
      <c r="D407" s="10"/>
    </row>
    <row r="408" spans="1:4">
      <c r="A408" s="9"/>
      <c r="C408" s="1"/>
      <c r="D408" s="10"/>
    </row>
    <row r="409" spans="1:4">
      <c r="A409" s="9"/>
      <c r="C409" s="1"/>
      <c r="D409" s="10"/>
    </row>
    <row r="410" spans="1:4">
      <c r="A410" s="9"/>
      <c r="C410" s="1"/>
      <c r="D410" s="10"/>
    </row>
    <row r="411" spans="1:4">
      <c r="A411" s="9"/>
      <c r="C411" s="1"/>
      <c r="D411" s="10"/>
    </row>
    <row r="412" spans="1:4">
      <c r="A412" s="9"/>
      <c r="C412" s="1"/>
      <c r="D412" s="10"/>
    </row>
    <row r="413" spans="1:4">
      <c r="A413" s="9"/>
      <c r="C413" s="1"/>
      <c r="D413" s="10"/>
    </row>
    <row r="414" spans="1:4">
      <c r="A414" s="9"/>
      <c r="C414" s="1"/>
      <c r="D414" s="10"/>
    </row>
    <row r="415" spans="1:4">
      <c r="A415" s="9"/>
      <c r="C415" s="1"/>
      <c r="D415" s="10"/>
    </row>
    <row r="416" spans="1:4">
      <c r="A416" s="9"/>
      <c r="C416" s="1"/>
      <c r="D416" s="10"/>
    </row>
    <row r="417" spans="1:4">
      <c r="A417" s="9"/>
      <c r="C417" s="1"/>
      <c r="D417" s="10"/>
    </row>
    <row r="418" spans="1:4">
      <c r="A418" s="9"/>
      <c r="C418" s="1"/>
      <c r="D418" s="10"/>
    </row>
    <row r="419" spans="1:4">
      <c r="A419" s="9"/>
      <c r="C419" s="1"/>
      <c r="D419" s="10"/>
    </row>
    <row r="420" spans="1:4">
      <c r="A420" s="9"/>
      <c r="C420" s="1"/>
      <c r="D420" s="10"/>
    </row>
    <row r="421" spans="1:4">
      <c r="A421" s="9"/>
      <c r="C421" s="1"/>
      <c r="D421" s="10"/>
    </row>
    <row r="422" spans="1:4">
      <c r="A422" s="9"/>
      <c r="C422" s="1"/>
      <c r="D422" s="10"/>
    </row>
    <row r="423" spans="1:4">
      <c r="A423" s="9"/>
      <c r="C423" s="1"/>
      <c r="D423" s="10"/>
    </row>
    <row r="424" spans="1:4">
      <c r="A424" s="9"/>
      <c r="C424" s="1"/>
      <c r="D424" s="10"/>
    </row>
    <row r="425" spans="1:4">
      <c r="A425" s="9"/>
      <c r="C425" s="1"/>
      <c r="D425" s="10"/>
    </row>
    <row r="426" spans="1:4">
      <c r="A426" s="9"/>
      <c r="C426" s="1"/>
      <c r="D426" s="10"/>
    </row>
    <row r="427" spans="1:4">
      <c r="A427" s="9"/>
      <c r="C427" s="1"/>
      <c r="D427" s="10"/>
    </row>
    <row r="428" spans="1:4">
      <c r="A428" s="9"/>
      <c r="C428" s="1"/>
      <c r="D428" s="10"/>
    </row>
    <row r="429" spans="1:4">
      <c r="A429" s="9"/>
      <c r="C429" s="1"/>
      <c r="D429" s="10"/>
    </row>
    <row r="430" spans="1:4">
      <c r="A430" s="9"/>
      <c r="C430" s="1"/>
      <c r="D430" s="10"/>
    </row>
    <row r="431" spans="1:4">
      <c r="A431" s="9"/>
      <c r="C431" s="1"/>
      <c r="D431" s="10"/>
    </row>
    <row r="432" spans="1:4">
      <c r="A432" s="9"/>
      <c r="C432" s="1"/>
      <c r="D432" s="10"/>
    </row>
    <row r="433" spans="1:4">
      <c r="A433" s="9"/>
      <c r="C433" s="1"/>
      <c r="D433" s="10"/>
    </row>
    <row r="434" spans="1:4">
      <c r="A434" s="9"/>
      <c r="C434" s="1"/>
      <c r="D434" s="10"/>
    </row>
    <row r="435" spans="1:4">
      <c r="A435" s="9"/>
      <c r="C435" s="1"/>
      <c r="D435" s="10"/>
    </row>
    <row r="436" spans="1:4">
      <c r="A436" s="9"/>
      <c r="C436" s="1"/>
      <c r="D436" s="10"/>
    </row>
    <row r="437" spans="1:4">
      <c r="A437" s="9"/>
      <c r="C437" s="1"/>
      <c r="D437" s="10"/>
    </row>
    <row r="438" spans="1:4">
      <c r="A438" s="9"/>
      <c r="C438" s="1"/>
      <c r="D438" s="10"/>
    </row>
    <row r="439" spans="1:4">
      <c r="A439" s="9"/>
      <c r="C439" s="1"/>
      <c r="D439" s="10"/>
    </row>
    <row r="440" spans="1:4">
      <c r="A440" s="9"/>
      <c r="C440" s="1"/>
      <c r="D440" s="10"/>
    </row>
    <row r="441" spans="1:4">
      <c r="A441" s="9"/>
      <c r="C441" s="1"/>
      <c r="D441" s="10"/>
    </row>
    <row r="442" spans="1:4">
      <c r="A442" s="9"/>
      <c r="C442" s="1"/>
      <c r="D442" s="10"/>
    </row>
    <row r="443" spans="1:4">
      <c r="A443" s="9"/>
      <c r="C443" s="1"/>
      <c r="D443" s="10"/>
    </row>
    <row r="444" spans="1:4">
      <c r="A444" s="9"/>
      <c r="C444" s="1"/>
      <c r="D444" s="10"/>
    </row>
    <row r="445" spans="1:4">
      <c r="A445" s="9"/>
      <c r="C445" s="1"/>
      <c r="D445" s="10"/>
    </row>
    <row r="446" spans="1:4">
      <c r="A446" s="9"/>
      <c r="C446" s="1"/>
      <c r="D446" s="10"/>
    </row>
    <row r="447" spans="1:4">
      <c r="A447" s="9"/>
      <c r="C447" s="1"/>
      <c r="D447" s="10"/>
    </row>
    <row r="448" spans="1:4">
      <c r="A448" s="9"/>
      <c r="C448" s="1"/>
      <c r="D448" s="10"/>
    </row>
    <row r="449" spans="1:4">
      <c r="A449" s="9"/>
      <c r="C449" s="1"/>
      <c r="D449" s="10"/>
    </row>
    <row r="450" spans="1:4">
      <c r="A450" s="9"/>
      <c r="C450" s="1"/>
      <c r="D450" s="10"/>
    </row>
    <row r="451" spans="1:4">
      <c r="A451" s="9"/>
      <c r="C451" s="1"/>
      <c r="D451" s="10"/>
    </row>
    <row r="452" spans="1:4">
      <c r="A452" s="9"/>
      <c r="C452" s="1"/>
      <c r="D452" s="10"/>
    </row>
    <row r="453" spans="1:4">
      <c r="A453" s="9"/>
      <c r="C453" s="1"/>
      <c r="D453" s="10"/>
    </row>
    <row r="454" spans="1:4">
      <c r="A454" s="9"/>
      <c r="C454" s="1"/>
      <c r="D454" s="10"/>
    </row>
    <row r="455" spans="1:4">
      <c r="A455" s="9"/>
      <c r="C455" s="1"/>
      <c r="D455" s="10"/>
    </row>
    <row r="456" spans="1:4">
      <c r="A456" s="9"/>
      <c r="C456" s="1"/>
      <c r="D456" s="10"/>
    </row>
    <row r="457" spans="1:4">
      <c r="A457" s="9"/>
      <c r="C457" s="1"/>
      <c r="D457" s="10"/>
    </row>
    <row r="458" spans="1:4">
      <c r="A458" s="9"/>
      <c r="C458" s="1"/>
      <c r="D458" s="10"/>
    </row>
    <row r="459" spans="1:4">
      <c r="A459" s="9"/>
      <c r="C459" s="1"/>
      <c r="D459" s="10"/>
    </row>
    <row r="460" spans="1:4">
      <c r="A460" s="9"/>
      <c r="C460" s="1"/>
      <c r="D460" s="10"/>
    </row>
    <row r="461" spans="1:4">
      <c r="A461" s="9"/>
      <c r="C461" s="1"/>
      <c r="D461" s="10"/>
    </row>
    <row r="462" spans="1:4">
      <c r="A462" s="9"/>
      <c r="C462" s="1"/>
      <c r="D462" s="10"/>
    </row>
    <row r="463" spans="1:4">
      <c r="A463" s="9"/>
      <c r="C463" s="1"/>
      <c r="D463" s="10"/>
    </row>
    <row r="464" spans="1:4">
      <c r="A464" s="9"/>
      <c r="C464" s="1"/>
      <c r="D464" s="10"/>
    </row>
    <row r="465" spans="1:4">
      <c r="A465" s="9"/>
      <c r="C465" s="1"/>
      <c r="D465" s="10"/>
    </row>
    <row r="466" spans="1:4">
      <c r="A466" s="9"/>
      <c r="C466" s="1"/>
      <c r="D466" s="10"/>
    </row>
    <row r="467" spans="1:4">
      <c r="A467" s="9"/>
      <c r="C467" s="1"/>
      <c r="D467" s="10"/>
    </row>
    <row r="468" spans="1:4">
      <c r="A468" s="9"/>
      <c r="C468" s="1"/>
      <c r="D468" s="10"/>
    </row>
    <row r="469" spans="1:4">
      <c r="A469" s="9"/>
      <c r="C469" s="1"/>
      <c r="D469" s="10"/>
    </row>
    <row r="470" spans="1:4">
      <c r="A470" s="9"/>
      <c r="C470" s="1"/>
      <c r="D470" s="10"/>
    </row>
    <row r="471" spans="1:4">
      <c r="A471" s="9"/>
      <c r="C471" s="1"/>
      <c r="D471" s="10"/>
    </row>
    <row r="472" spans="1:4">
      <c r="A472" s="9"/>
      <c r="C472" s="1"/>
      <c r="D472" s="10"/>
    </row>
    <row r="473" spans="1:4">
      <c r="A473" s="9"/>
      <c r="C473" s="1"/>
      <c r="D473" s="10"/>
    </row>
    <row r="474" spans="1:4">
      <c r="A474" s="9"/>
      <c r="C474" s="1"/>
      <c r="D474" s="10"/>
    </row>
    <row r="475" spans="1:4">
      <c r="A475" s="9"/>
      <c r="C475" s="1"/>
      <c r="D475" s="10"/>
    </row>
    <row r="476" spans="1:4">
      <c r="A476" s="9"/>
      <c r="C476" s="1"/>
      <c r="D476" s="10"/>
    </row>
    <row r="477" spans="1:4">
      <c r="A477" s="9"/>
      <c r="C477" s="1"/>
      <c r="D477" s="10"/>
    </row>
    <row r="478" spans="1:4">
      <c r="A478" s="9"/>
      <c r="C478" s="1"/>
      <c r="D478" s="10"/>
    </row>
    <row r="479" spans="1:4">
      <c r="A479" s="9"/>
      <c r="C479" s="1"/>
      <c r="D479" s="10"/>
    </row>
    <row r="480" spans="1:4">
      <c r="A480" s="9"/>
      <c r="C480" s="1"/>
      <c r="D480" s="10"/>
    </row>
    <row r="481" spans="1:4">
      <c r="A481" s="9"/>
      <c r="C481" s="1"/>
      <c r="D481" s="10"/>
    </row>
    <row r="482" spans="1:4">
      <c r="A482" s="9"/>
      <c r="C482" s="1"/>
      <c r="D482" s="10"/>
    </row>
    <row r="483" spans="1:4">
      <c r="A483" s="9"/>
      <c r="C483" s="1"/>
      <c r="D483" s="10"/>
    </row>
    <row r="484" spans="1:4">
      <c r="A484" s="9"/>
      <c r="C484" s="1"/>
      <c r="D484" s="10"/>
    </row>
    <row r="485" spans="1:4">
      <c r="A485" s="9"/>
      <c r="C485" s="1"/>
      <c r="D485" s="10"/>
    </row>
    <row r="486" spans="1:4">
      <c r="A486" s="9"/>
      <c r="C486" s="1"/>
      <c r="D486" s="10"/>
    </row>
    <row r="487" spans="1:4">
      <c r="A487" s="9"/>
      <c r="C487" s="1"/>
      <c r="D487" s="10"/>
    </row>
    <row r="488" spans="1:4">
      <c r="A488" s="9"/>
      <c r="C488" s="1"/>
      <c r="D488" s="10"/>
    </row>
    <row r="489" spans="1:4">
      <c r="A489" s="9"/>
      <c r="C489" s="1"/>
      <c r="D489" s="10"/>
    </row>
    <row r="490" spans="1:4">
      <c r="A490" s="9"/>
      <c r="C490" s="1"/>
      <c r="D490" s="10"/>
    </row>
    <row r="491" spans="1:4">
      <c r="A491" s="9"/>
      <c r="C491" s="1"/>
      <c r="D491" s="10"/>
    </row>
    <row r="492" spans="1:4">
      <c r="A492" s="9"/>
      <c r="C492" s="1"/>
      <c r="D492" s="10"/>
    </row>
    <row r="493" spans="1:4">
      <c r="A493" s="9"/>
      <c r="C493" s="1"/>
      <c r="D493" s="10"/>
    </row>
    <row r="494" spans="1:4">
      <c r="A494" s="9"/>
      <c r="C494" s="1"/>
      <c r="D494" s="10"/>
    </row>
    <row r="495" spans="1:4">
      <c r="A495" s="9"/>
      <c r="C495" s="1"/>
      <c r="D495" s="10"/>
    </row>
    <row r="496" spans="1:4">
      <c r="A496" s="9"/>
      <c r="C496" s="1"/>
      <c r="D496" s="10"/>
    </row>
    <row r="497" spans="1:4">
      <c r="A497" s="9"/>
      <c r="C497" s="1"/>
      <c r="D497" s="10"/>
    </row>
    <row r="498" spans="1:4">
      <c r="A498" s="9"/>
      <c r="C498" s="1"/>
      <c r="D498" s="10"/>
    </row>
    <row r="499" spans="1:4">
      <c r="A499" s="9"/>
      <c r="C499" s="1"/>
      <c r="D499" s="10"/>
    </row>
    <row r="500" spans="1:4">
      <c r="A500" s="9"/>
      <c r="C500" s="1"/>
      <c r="D500" s="10"/>
    </row>
    <row r="501" spans="1:4">
      <c r="A501" s="9"/>
      <c r="C501" s="1"/>
      <c r="D501" s="10"/>
    </row>
    <row r="502" spans="1:4">
      <c r="A502" s="9"/>
      <c r="C502" s="1"/>
      <c r="D502" s="10"/>
    </row>
    <row r="503" spans="1:4">
      <c r="A503" s="9"/>
      <c r="C503" s="1"/>
      <c r="D503" s="10"/>
    </row>
    <row r="504" spans="1:4">
      <c r="A504" s="9"/>
      <c r="C504" s="1"/>
      <c r="D504" s="10"/>
    </row>
    <row r="505" spans="1:4">
      <c r="A505" s="9"/>
      <c r="C505" s="1"/>
      <c r="D505" s="10"/>
    </row>
    <row r="506" spans="1:4">
      <c r="A506" s="9"/>
      <c r="C506" s="1"/>
      <c r="D506" s="10"/>
    </row>
    <row r="507" spans="1:4">
      <c r="A507" s="9"/>
      <c r="C507" s="1"/>
      <c r="D507" s="10"/>
    </row>
    <row r="508" spans="1:4">
      <c r="A508" s="9"/>
      <c r="C508" s="1"/>
      <c r="D508" s="10"/>
    </row>
    <row r="509" spans="1:4">
      <c r="A509" s="9"/>
      <c r="C509" s="1"/>
      <c r="D509" s="10"/>
    </row>
    <row r="510" spans="1:4">
      <c r="A510" s="9"/>
      <c r="C510" s="1"/>
      <c r="D510" s="10"/>
    </row>
    <row r="511" spans="1:4">
      <c r="A511" s="9"/>
      <c r="C511" s="1"/>
      <c r="D511" s="10"/>
    </row>
    <row r="512" spans="1:4">
      <c r="A512" s="9"/>
      <c r="C512" s="1"/>
      <c r="D512" s="10"/>
    </row>
    <row r="513" spans="1:4">
      <c r="A513" s="9"/>
      <c r="C513" s="1"/>
      <c r="D513" s="10"/>
    </row>
    <row r="514" spans="1:4">
      <c r="A514" s="9"/>
      <c r="C514" s="1"/>
      <c r="D514" s="10"/>
    </row>
    <row r="515" spans="1:4">
      <c r="A515" s="9"/>
      <c r="C515" s="1"/>
      <c r="D515" s="10"/>
    </row>
    <row r="516" spans="1:4">
      <c r="A516" s="9"/>
      <c r="C516" s="1"/>
      <c r="D516" s="10"/>
    </row>
    <row r="517" spans="1:4">
      <c r="A517" s="9"/>
      <c r="C517" s="1"/>
      <c r="D517" s="10"/>
    </row>
    <row r="518" spans="1:4">
      <c r="A518" s="9"/>
      <c r="C518" s="1"/>
      <c r="D518" s="10"/>
    </row>
    <row r="519" spans="1:4">
      <c r="A519" s="9"/>
      <c r="C519" s="1"/>
      <c r="D519" s="10"/>
    </row>
    <row r="520" spans="1:4">
      <c r="A520" s="9"/>
      <c r="C520" s="1"/>
      <c r="D520" s="10"/>
    </row>
    <row r="521" spans="1:4">
      <c r="A521" s="9"/>
      <c r="C521" s="1"/>
      <c r="D521" s="10"/>
    </row>
    <row r="522" spans="1:4">
      <c r="A522" s="9"/>
      <c r="C522" s="1"/>
      <c r="D522" s="10"/>
    </row>
    <row r="523" spans="1:4">
      <c r="A523" s="9"/>
      <c r="C523" s="1"/>
      <c r="D523" s="10"/>
    </row>
    <row r="524" spans="1:4">
      <c r="A524" s="9"/>
      <c r="C524" s="1"/>
      <c r="D524" s="10"/>
    </row>
    <row r="525" spans="1:4">
      <c r="A525" s="9"/>
      <c r="C525" s="1"/>
      <c r="D525" s="10"/>
    </row>
    <row r="526" spans="1:4">
      <c r="A526" s="9"/>
      <c r="C526" s="1"/>
      <c r="D526" s="10"/>
    </row>
    <row r="527" spans="1:4">
      <c r="A527" s="9"/>
      <c r="C527" s="1"/>
      <c r="D527" s="10"/>
    </row>
    <row r="528" spans="1:4">
      <c r="A528" s="9"/>
      <c r="C528" s="1"/>
      <c r="D528" s="10"/>
    </row>
    <row r="529" spans="1:4">
      <c r="A529" s="9"/>
      <c r="C529" s="1"/>
      <c r="D529" s="10"/>
    </row>
    <row r="530" spans="1:4">
      <c r="A530" s="9"/>
      <c r="C530" s="1"/>
      <c r="D530" s="10"/>
    </row>
    <row r="531" spans="1:4">
      <c r="A531" s="9"/>
      <c r="C531" s="1"/>
      <c r="D531" s="10"/>
    </row>
    <row r="532" spans="1:4">
      <c r="A532" s="9"/>
      <c r="C532" s="1"/>
      <c r="D532" s="10"/>
    </row>
    <row r="533" spans="1:4">
      <c r="A533" s="9"/>
      <c r="C533" s="1"/>
      <c r="D533" s="10"/>
    </row>
    <row r="534" spans="1:4">
      <c r="A534" s="9"/>
      <c r="C534" s="1"/>
      <c r="D534" s="10"/>
    </row>
    <row r="535" spans="1:4">
      <c r="A535" s="9"/>
      <c r="C535" s="1"/>
      <c r="D535" s="10"/>
    </row>
    <row r="536" spans="1:4">
      <c r="A536" s="9"/>
      <c r="C536" s="1"/>
      <c r="D536" s="10"/>
    </row>
    <row r="537" spans="1:4">
      <c r="A537" s="9"/>
      <c r="C537" s="1"/>
      <c r="D537" s="10"/>
    </row>
    <row r="538" spans="1:4">
      <c r="A538" s="9"/>
      <c r="C538" s="1"/>
      <c r="D538" s="10"/>
    </row>
    <row r="539" spans="1:4">
      <c r="A539" s="9"/>
      <c r="C539" s="1"/>
      <c r="D539" s="10"/>
    </row>
    <row r="540" spans="1:4">
      <c r="A540" s="9"/>
      <c r="C540" s="1"/>
      <c r="D540" s="10"/>
    </row>
    <row r="541" spans="1:4">
      <c r="A541" s="9"/>
      <c r="C541" s="1"/>
      <c r="D541" s="10"/>
    </row>
    <row r="542" spans="1:4">
      <c r="A542" s="9"/>
      <c r="C542" s="1"/>
      <c r="D542" s="10"/>
    </row>
    <row r="543" spans="1:4">
      <c r="A543" s="9"/>
      <c r="C543" s="1"/>
      <c r="D543" s="10"/>
    </row>
    <row r="544" spans="1:4">
      <c r="A544" s="9"/>
      <c r="C544" s="1"/>
      <c r="D544" s="10"/>
    </row>
    <row r="545" spans="1:4">
      <c r="A545" s="9"/>
      <c r="C545" s="1"/>
      <c r="D545" s="10"/>
    </row>
    <row r="546" spans="1:4">
      <c r="A546" s="9"/>
      <c r="C546" s="1"/>
      <c r="D546" s="10"/>
    </row>
    <row r="547" spans="1:4">
      <c r="A547" s="9"/>
      <c r="C547" s="1"/>
      <c r="D547" s="10"/>
    </row>
    <row r="548" spans="1:4">
      <c r="A548" s="9"/>
      <c r="C548" s="1"/>
      <c r="D548" s="10"/>
    </row>
    <row r="549" spans="1:4">
      <c r="A549" s="9"/>
      <c r="C549" s="1"/>
      <c r="D549" s="10"/>
    </row>
    <row r="550" spans="1:4">
      <c r="A550" s="9"/>
      <c r="C550" s="1"/>
      <c r="D550" s="10"/>
    </row>
    <row r="551" spans="1:4">
      <c r="A551" s="9"/>
      <c r="C551" s="1"/>
      <c r="D551" s="10"/>
    </row>
    <row r="552" spans="1:4">
      <c r="A552" s="9"/>
      <c r="C552" s="1"/>
      <c r="D552" s="10"/>
    </row>
    <row r="553" spans="1:4">
      <c r="A553" s="9"/>
      <c r="C553" s="1"/>
      <c r="D553" s="10"/>
    </row>
    <row r="554" spans="1:4">
      <c r="A554" s="9"/>
      <c r="C554" s="1"/>
      <c r="D554" s="10"/>
    </row>
    <row r="555" spans="1:4">
      <c r="A555" s="9"/>
      <c r="C555" s="1"/>
      <c r="D555" s="10"/>
    </row>
    <row r="556" spans="1:4">
      <c r="A556" s="9"/>
      <c r="C556" s="1"/>
      <c r="D556" s="10"/>
    </row>
    <row r="557" spans="1:4">
      <c r="A557" s="9"/>
      <c r="C557" s="1"/>
      <c r="D557" s="10"/>
    </row>
    <row r="558" spans="1:4">
      <c r="A558" s="9"/>
      <c r="C558" s="1"/>
      <c r="D558" s="10"/>
    </row>
    <row r="559" spans="1:4">
      <c r="A559" s="9"/>
      <c r="C559" s="1"/>
      <c r="D559" s="10"/>
    </row>
    <row r="560" spans="1:4">
      <c r="A560" s="9"/>
      <c r="C560" s="1"/>
      <c r="D560" s="10"/>
    </row>
    <row r="561" spans="1:4">
      <c r="A561" s="9"/>
      <c r="C561" s="1"/>
      <c r="D561" s="10"/>
    </row>
    <row r="562" spans="1:4">
      <c r="A562" s="9"/>
      <c r="C562" s="1"/>
      <c r="D562" s="10"/>
    </row>
    <row r="563" spans="1:4">
      <c r="A563" s="9"/>
      <c r="C563" s="1"/>
      <c r="D563" s="10"/>
    </row>
    <row r="564" spans="1:4">
      <c r="A564" s="9"/>
      <c r="C564" s="1"/>
      <c r="D564" s="10"/>
    </row>
    <row r="565" spans="1:4">
      <c r="A565" s="9"/>
      <c r="C565" s="1"/>
      <c r="D565" s="10"/>
    </row>
    <row r="566" spans="1:4">
      <c r="A566" s="9"/>
      <c r="C566" s="1"/>
      <c r="D566" s="10"/>
    </row>
    <row r="567" spans="1:4">
      <c r="A567" s="9"/>
      <c r="C567" s="1"/>
      <c r="D567" s="10"/>
    </row>
    <row r="568" spans="1:4">
      <c r="A568" s="9"/>
      <c r="C568" s="1"/>
      <c r="D568" s="10"/>
    </row>
    <row r="569" spans="1:4">
      <c r="A569" s="9"/>
      <c r="C569" s="1"/>
      <c r="D569" s="10"/>
    </row>
    <row r="570" spans="1:4">
      <c r="A570" s="9"/>
      <c r="C570" s="1"/>
      <c r="D570" s="10"/>
    </row>
    <row r="571" spans="1:4">
      <c r="A571" s="9"/>
      <c r="C571" s="1"/>
      <c r="D571" s="10"/>
    </row>
    <row r="572" spans="1:4">
      <c r="A572" s="9"/>
      <c r="C572" s="1"/>
      <c r="D572" s="10"/>
    </row>
    <row r="573" spans="1:4">
      <c r="A573" s="9"/>
      <c r="C573" s="1"/>
      <c r="D573" s="10"/>
    </row>
    <row r="574" spans="1:4">
      <c r="A574" s="9"/>
      <c r="C574" s="1"/>
      <c r="D574" s="10"/>
    </row>
    <row r="575" spans="1:4">
      <c r="A575" s="9"/>
      <c r="C575" s="1"/>
      <c r="D575" s="10"/>
    </row>
    <row r="576" spans="1:4">
      <c r="A576" s="9"/>
      <c r="C576" s="1"/>
      <c r="D576" s="10"/>
    </row>
    <row r="577" spans="1:4">
      <c r="A577" s="9"/>
      <c r="C577" s="1"/>
      <c r="D577" s="10"/>
    </row>
    <row r="578" spans="1:4">
      <c r="A578" s="9"/>
      <c r="C578" s="1"/>
      <c r="D578" s="10"/>
    </row>
    <row r="579" spans="1:4">
      <c r="A579" s="9"/>
      <c r="C579" s="1"/>
      <c r="D579" s="10"/>
    </row>
    <row r="580" spans="1:4">
      <c r="A580" s="9"/>
      <c r="C580" s="1"/>
      <c r="D580" s="10"/>
    </row>
    <row r="581" spans="1:4">
      <c r="A581" s="9"/>
      <c r="C581" s="1"/>
      <c r="D581" s="10"/>
    </row>
    <row r="582" spans="1:4">
      <c r="A582" s="9"/>
      <c r="C582" s="1"/>
      <c r="D582" s="10"/>
    </row>
    <row r="583" spans="1:4">
      <c r="A583" s="9"/>
      <c r="C583" s="1"/>
      <c r="D583" s="10"/>
    </row>
    <row r="584" spans="1:4">
      <c r="A584" s="9"/>
      <c r="C584" s="1"/>
      <c r="D584" s="10"/>
    </row>
    <row r="585" spans="1:4">
      <c r="A585" s="9"/>
      <c r="C585" s="1"/>
      <c r="D585" s="10"/>
    </row>
    <row r="586" spans="1:4">
      <c r="A586" s="9"/>
      <c r="C586" s="1"/>
      <c r="D586" s="10"/>
    </row>
    <row r="587" spans="1:4">
      <c r="A587" s="9"/>
      <c r="C587" s="1"/>
      <c r="D587" s="10"/>
    </row>
    <row r="588" spans="1:4">
      <c r="A588" s="9"/>
      <c r="C588" s="1"/>
      <c r="D588" s="10"/>
    </row>
    <row r="589" spans="1:4">
      <c r="A589" s="9"/>
      <c r="C589" s="1"/>
      <c r="D589" s="10"/>
    </row>
    <row r="590" spans="1:4">
      <c r="A590" s="9"/>
      <c r="C590" s="1"/>
      <c r="D590" s="10"/>
    </row>
    <row r="591" spans="1:4">
      <c r="A591" s="9"/>
      <c r="C591" s="1"/>
      <c r="D591" s="10"/>
    </row>
    <row r="592" spans="1:4">
      <c r="A592" s="9"/>
      <c r="C592" s="1"/>
      <c r="D592" s="10"/>
    </row>
    <row r="593" spans="1:4">
      <c r="A593" s="9"/>
      <c r="C593" s="1"/>
      <c r="D593" s="10"/>
    </row>
    <row r="594" spans="1:4">
      <c r="A594" s="9"/>
      <c r="C594" s="1"/>
      <c r="D594" s="10"/>
    </row>
    <row r="595" spans="1:4">
      <c r="A595" s="9"/>
      <c r="C595" s="1"/>
      <c r="D595" s="10"/>
    </row>
    <row r="596" spans="1:4">
      <c r="A596" s="9"/>
      <c r="C596" s="1"/>
      <c r="D596" s="10"/>
    </row>
    <row r="597" spans="1:4">
      <c r="A597" s="9"/>
      <c r="C597" s="1"/>
      <c r="D597" s="10"/>
    </row>
    <row r="598" spans="1:4">
      <c r="A598" s="9"/>
      <c r="C598" s="1"/>
      <c r="D598" s="10"/>
    </row>
    <row r="599" spans="1:4">
      <c r="A599" s="9"/>
      <c r="C599" s="1"/>
      <c r="D599" s="10"/>
    </row>
    <row r="600" spans="1:4">
      <c r="A600" s="9"/>
      <c r="C600" s="1"/>
      <c r="D600" s="10"/>
    </row>
    <row r="601" spans="1:4">
      <c r="A601" s="9"/>
      <c r="C601" s="1"/>
      <c r="D601" s="10"/>
    </row>
    <row r="602" spans="1:4">
      <c r="A602" s="9"/>
      <c r="C602" s="1"/>
      <c r="D602" s="10"/>
    </row>
    <row r="603" spans="1:4">
      <c r="A603" s="9"/>
      <c r="C603" s="1"/>
      <c r="D603" s="10"/>
    </row>
    <row r="604" spans="1:4">
      <c r="A604" s="9"/>
      <c r="C604" s="1"/>
      <c r="D604" s="10"/>
    </row>
    <row r="605" spans="1:4">
      <c r="A605" s="9"/>
      <c r="C605" s="1"/>
      <c r="D605" s="10"/>
    </row>
    <row r="606" spans="1:4">
      <c r="A606" s="9"/>
      <c r="C606" s="1"/>
      <c r="D606" s="10"/>
    </row>
    <row r="607" spans="1:4">
      <c r="A607" s="9"/>
      <c r="C607" s="1"/>
      <c r="D607" s="10"/>
    </row>
    <row r="608" spans="1:4">
      <c r="A608" s="9"/>
      <c r="C608" s="1"/>
      <c r="D608" s="10"/>
    </row>
    <row r="609" spans="1:4">
      <c r="A609" s="9"/>
      <c r="C609" s="1"/>
      <c r="D609" s="10"/>
    </row>
    <row r="610" spans="1:4">
      <c r="A610" s="9"/>
      <c r="C610" s="1"/>
      <c r="D610" s="10"/>
    </row>
    <row r="611" spans="1:4">
      <c r="A611" s="9"/>
      <c r="C611" s="1"/>
      <c r="D611" s="10"/>
    </row>
    <row r="612" spans="1:4">
      <c r="A612" s="9"/>
      <c r="C612" s="1"/>
      <c r="D612" s="10"/>
    </row>
    <row r="613" spans="1:4">
      <c r="A613" s="9"/>
      <c r="C613" s="1"/>
      <c r="D613" s="10"/>
    </row>
    <row r="614" spans="1:4">
      <c r="A614" s="9"/>
      <c r="C614" s="1"/>
      <c r="D614" s="10"/>
    </row>
    <row r="615" spans="1:4">
      <c r="A615" s="9"/>
      <c r="C615" s="1"/>
      <c r="D615" s="10"/>
    </row>
    <row r="616" spans="1:4">
      <c r="A616" s="9"/>
      <c r="C616" s="1"/>
      <c r="D616" s="10"/>
    </row>
    <row r="617" spans="1:4">
      <c r="A617" s="9"/>
      <c r="C617" s="1"/>
      <c r="D617" s="10"/>
    </row>
    <row r="618" spans="1:4">
      <c r="A618" s="9"/>
      <c r="C618" s="1"/>
      <c r="D618" s="10"/>
    </row>
    <row r="619" spans="1:4">
      <c r="A619" s="9"/>
      <c r="C619" s="1"/>
      <c r="D619" s="10"/>
    </row>
    <row r="620" spans="1:4">
      <c r="A620" s="9"/>
      <c r="C620" s="1"/>
      <c r="D620" s="10"/>
    </row>
    <row r="621" spans="1:4">
      <c r="A621" s="9"/>
      <c r="C621" s="1"/>
      <c r="D621" s="10"/>
    </row>
    <row r="622" spans="1:4">
      <c r="A622" s="9"/>
      <c r="C622" s="1"/>
      <c r="D622" s="10"/>
    </row>
    <row r="623" spans="1:4">
      <c r="A623" s="9"/>
      <c r="C623" s="1"/>
      <c r="D623" s="10"/>
    </row>
    <row r="624" spans="1:4">
      <c r="A624" s="9"/>
      <c r="C624" s="1"/>
      <c r="D624" s="10"/>
    </row>
    <row r="625" spans="1:4">
      <c r="A625" s="9"/>
      <c r="C625" s="1"/>
      <c r="D625" s="10"/>
    </row>
    <row r="626" spans="1:4">
      <c r="A626" s="9"/>
      <c r="C626" s="1"/>
      <c r="D626" s="10"/>
    </row>
    <row r="627" spans="1:4">
      <c r="A627" s="9"/>
      <c r="C627" s="1"/>
      <c r="D627" s="10"/>
    </row>
    <row r="628" spans="1:4">
      <c r="A628" s="9"/>
      <c r="C628" s="1"/>
      <c r="D628" s="10"/>
    </row>
    <row r="629" spans="1:4">
      <c r="A629" s="9"/>
      <c r="C629" s="1"/>
      <c r="D629" s="10"/>
    </row>
    <row r="630" spans="1:4">
      <c r="A630" s="9"/>
      <c r="C630" s="1"/>
      <c r="D630" s="10"/>
    </row>
    <row r="631" spans="1:4">
      <c r="A631" s="9"/>
      <c r="C631" s="1"/>
      <c r="D631" s="10"/>
    </row>
    <row r="632" spans="1:4">
      <c r="A632" s="9"/>
      <c r="C632" s="1"/>
      <c r="D632" s="10"/>
    </row>
    <row r="633" spans="1:4">
      <c r="A633" s="9"/>
      <c r="C633" s="1"/>
      <c r="D633" s="10"/>
    </row>
    <row r="634" spans="1:4">
      <c r="A634" s="9"/>
      <c r="C634" s="1"/>
      <c r="D634" s="10"/>
    </row>
    <row r="635" spans="1:4">
      <c r="A635" s="9"/>
      <c r="C635" s="1"/>
      <c r="D635" s="10"/>
    </row>
    <row r="636" spans="1:4">
      <c r="A636" s="9"/>
      <c r="C636" s="1"/>
      <c r="D636" s="10"/>
    </row>
    <row r="637" spans="1:4">
      <c r="A637" s="9"/>
      <c r="C637" s="1"/>
      <c r="D637" s="10"/>
    </row>
    <row r="638" spans="1:4">
      <c r="A638" s="9"/>
      <c r="C638" s="1"/>
      <c r="D638" s="10"/>
    </row>
    <row r="639" spans="1:4">
      <c r="A639" s="9"/>
      <c r="C639" s="1"/>
      <c r="D639" s="10"/>
    </row>
    <row r="640" spans="1:4">
      <c r="A640" s="9"/>
      <c r="C640" s="1"/>
      <c r="D640" s="10"/>
    </row>
    <row r="641" spans="1:4">
      <c r="A641" s="9"/>
      <c r="C641" s="1"/>
      <c r="D641" s="10"/>
    </row>
    <row r="642" spans="1:4">
      <c r="A642" s="9"/>
      <c r="C642" s="1"/>
      <c r="D642" s="10"/>
    </row>
    <row r="643" spans="1:4">
      <c r="A643" s="9"/>
      <c r="C643" s="1"/>
      <c r="D643" s="10"/>
    </row>
    <row r="644" spans="1:4">
      <c r="A644" s="9"/>
      <c r="C644" s="1"/>
      <c r="D644" s="10"/>
    </row>
    <row r="645" spans="1:4">
      <c r="A645" s="9"/>
      <c r="C645" s="1"/>
      <c r="D645" s="10"/>
    </row>
    <row r="646" spans="1:4">
      <c r="A646" s="9"/>
      <c r="C646" s="1"/>
      <c r="D646" s="10"/>
    </row>
    <row r="647" spans="1:4">
      <c r="A647" s="9"/>
      <c r="C647" s="1"/>
      <c r="D647" s="10"/>
    </row>
    <row r="648" spans="1:4">
      <c r="A648" s="9"/>
      <c r="C648" s="1"/>
      <c r="D648" s="10"/>
    </row>
    <row r="649" spans="1:4">
      <c r="A649" s="9"/>
      <c r="C649" s="1"/>
      <c r="D649" s="10"/>
    </row>
    <row r="650" spans="1:4">
      <c r="A650" s="9"/>
      <c r="C650" s="1"/>
      <c r="D650" s="10"/>
    </row>
    <row r="651" spans="1:4">
      <c r="A651" s="9"/>
      <c r="C651" s="1"/>
      <c r="D651" s="10"/>
    </row>
    <row r="652" spans="1:4">
      <c r="A652" s="9"/>
      <c r="C652" s="1"/>
      <c r="D652" s="10"/>
    </row>
    <row r="653" spans="1:4">
      <c r="A653" s="9"/>
      <c r="C653" s="1"/>
      <c r="D653" s="10"/>
    </row>
    <row r="654" spans="1:4">
      <c r="A654" s="9"/>
      <c r="C654" s="1"/>
      <c r="D654" s="10"/>
    </row>
    <row r="655" spans="1:4">
      <c r="A655" s="9"/>
      <c r="C655" s="1"/>
      <c r="D655" s="10"/>
    </row>
    <row r="656" spans="1:4">
      <c r="A656" s="9"/>
      <c r="C656" s="1"/>
      <c r="D656" s="10"/>
    </row>
    <row r="657" spans="1:4">
      <c r="A657" s="9"/>
      <c r="C657" s="1"/>
      <c r="D657" s="10"/>
    </row>
    <row r="658" spans="1:4">
      <c r="A658" s="9"/>
      <c r="C658" s="1"/>
      <c r="D658" s="10"/>
    </row>
    <row r="659" spans="1:4">
      <c r="A659" s="9"/>
      <c r="C659" s="1"/>
      <c r="D659" s="10"/>
    </row>
    <row r="660" spans="1:4">
      <c r="A660" s="9"/>
      <c r="C660" s="1"/>
      <c r="D660" s="10"/>
    </row>
    <row r="661" spans="1:4">
      <c r="A661" s="9"/>
      <c r="C661" s="1"/>
      <c r="D661" s="10"/>
    </row>
    <row r="662" spans="1:4">
      <c r="A662" s="9"/>
      <c r="C662" s="1"/>
      <c r="D662" s="10"/>
    </row>
    <row r="663" spans="1:4">
      <c r="A663" s="9"/>
      <c r="C663" s="1"/>
      <c r="D663" s="10"/>
    </row>
    <row r="664" spans="1:4">
      <c r="A664" s="9"/>
      <c r="C664" s="1"/>
      <c r="D664" s="10"/>
    </row>
    <row r="665" spans="1:4">
      <c r="A665" s="9"/>
      <c r="C665" s="1"/>
      <c r="D665" s="10"/>
    </row>
    <row r="666" spans="1:4">
      <c r="A666" s="9"/>
      <c r="C666" s="1"/>
      <c r="D666" s="10"/>
    </row>
    <row r="667" spans="1:4">
      <c r="A667" s="9"/>
      <c r="C667" s="1"/>
      <c r="D667" s="10"/>
    </row>
    <row r="668" spans="1:4">
      <c r="A668" s="9"/>
      <c r="C668" s="1"/>
      <c r="D668" s="10"/>
    </row>
    <row r="669" spans="1:4">
      <c r="A669" s="9"/>
      <c r="C669" s="1"/>
      <c r="D669" s="10"/>
    </row>
    <row r="670" spans="1:4">
      <c r="A670" s="9"/>
      <c r="C670" s="1"/>
      <c r="D670" s="10"/>
    </row>
    <row r="671" spans="1:4">
      <c r="A671" s="9"/>
      <c r="C671" s="1"/>
      <c r="D671" s="10"/>
    </row>
    <row r="672" spans="1:4">
      <c r="A672" s="9"/>
      <c r="C672" s="1"/>
      <c r="D672" s="10"/>
    </row>
    <row r="673" spans="1:4">
      <c r="A673" s="9"/>
      <c r="C673" s="1"/>
      <c r="D673" s="10"/>
    </row>
    <row r="674" spans="1:4">
      <c r="A674" s="9"/>
      <c r="C674" s="1"/>
      <c r="D674" s="10"/>
    </row>
    <row r="675" spans="1:4">
      <c r="A675" s="9"/>
      <c r="C675" s="1"/>
      <c r="D675" s="10"/>
    </row>
    <row r="676" spans="1:4">
      <c r="A676" s="9"/>
      <c r="C676" s="1"/>
      <c r="D676" s="10"/>
    </row>
    <row r="677" spans="1:4">
      <c r="A677" s="9"/>
      <c r="C677" s="1"/>
      <c r="D677" s="10"/>
    </row>
    <row r="678" spans="1:4">
      <c r="A678" s="9"/>
      <c r="C678" s="1"/>
      <c r="D678" s="10"/>
    </row>
    <row r="679" spans="1:4">
      <c r="A679" s="9"/>
      <c r="C679" s="1"/>
      <c r="D679" s="10"/>
    </row>
    <row r="680" spans="1:4">
      <c r="A680" s="9"/>
      <c r="C680" s="1"/>
      <c r="D680" s="10"/>
    </row>
    <row r="681" spans="1:4">
      <c r="A681" s="9"/>
      <c r="C681" s="1"/>
      <c r="D681" s="10"/>
    </row>
    <row r="682" spans="1:4">
      <c r="A682" s="9"/>
      <c r="C682" s="1"/>
      <c r="D682" s="10"/>
    </row>
    <row r="683" spans="1:4">
      <c r="A683" s="9"/>
      <c r="C683" s="1"/>
      <c r="D683" s="10"/>
    </row>
    <row r="684" spans="1:4">
      <c r="A684" s="9"/>
      <c r="C684" s="1"/>
      <c r="D684" s="10"/>
    </row>
    <row r="685" spans="1:4">
      <c r="A685" s="9"/>
      <c r="C685" s="1"/>
      <c r="D685" s="10"/>
    </row>
    <row r="686" spans="1:4">
      <c r="A686" s="9"/>
      <c r="C686" s="1"/>
      <c r="D686" s="10"/>
    </row>
    <row r="687" spans="1:4">
      <c r="A687" s="9"/>
      <c r="C687" s="1"/>
      <c r="D687" s="10"/>
    </row>
    <row r="688" spans="1:4">
      <c r="A688" s="9"/>
      <c r="C688" s="1"/>
      <c r="D688" s="10"/>
    </row>
    <row r="689" spans="1:4">
      <c r="A689" s="9"/>
      <c r="C689" s="1"/>
      <c r="D689" s="10"/>
    </row>
    <row r="690" spans="1:4">
      <c r="A690" s="9"/>
      <c r="C690" s="1"/>
      <c r="D690" s="10"/>
    </row>
    <row r="691" spans="1:4">
      <c r="A691" s="9"/>
      <c r="C691" s="1"/>
      <c r="D691" s="10"/>
    </row>
    <row r="692" spans="1:4">
      <c r="A692" s="9"/>
      <c r="C692" s="1"/>
      <c r="D692" s="10"/>
    </row>
    <row r="693" spans="1:4">
      <c r="A693" s="9"/>
      <c r="C693" s="1"/>
      <c r="D693" s="10"/>
    </row>
    <row r="694" spans="1:4">
      <c r="A694" s="9"/>
      <c r="C694" s="1"/>
      <c r="D694" s="10"/>
    </row>
    <row r="695" spans="1:4">
      <c r="A695" s="9"/>
      <c r="C695" s="1"/>
      <c r="D695" s="10"/>
    </row>
    <row r="696" spans="1:4">
      <c r="A696" s="9"/>
      <c r="C696" s="1"/>
      <c r="D696" s="10"/>
    </row>
    <row r="697" spans="1:4">
      <c r="A697" s="9"/>
      <c r="C697" s="1"/>
      <c r="D697" s="10"/>
    </row>
    <row r="698" spans="1:4">
      <c r="A698" s="9"/>
      <c r="C698" s="1"/>
      <c r="D698" s="10"/>
    </row>
    <row r="699" spans="1:4">
      <c r="A699" s="9"/>
      <c r="C699" s="1"/>
      <c r="D699" s="10"/>
    </row>
    <row r="700" spans="1:4">
      <c r="A700" s="9"/>
      <c r="C700" s="1"/>
      <c r="D700" s="10"/>
    </row>
    <row r="701" spans="1:4">
      <c r="A701" s="9"/>
      <c r="C701" s="1"/>
      <c r="D701" s="10"/>
    </row>
    <row r="702" spans="1:4">
      <c r="A702" s="9"/>
      <c r="C702" s="1"/>
      <c r="D702" s="10"/>
    </row>
    <row r="703" spans="1:4">
      <c r="A703" s="9"/>
      <c r="C703" s="1"/>
      <c r="D703" s="10"/>
    </row>
    <row r="704" spans="1:4">
      <c r="A704" s="9"/>
      <c r="C704" s="1"/>
      <c r="D704" s="10"/>
    </row>
    <row r="705" spans="1:4">
      <c r="A705" s="9"/>
      <c r="C705" s="1"/>
      <c r="D705" s="10"/>
    </row>
    <row r="706" spans="1:4">
      <c r="A706" s="9"/>
      <c r="C706" s="1"/>
      <c r="D706" s="10"/>
    </row>
    <row r="707" spans="1:4">
      <c r="A707" s="9"/>
      <c r="C707" s="1"/>
      <c r="D707" s="10"/>
    </row>
    <row r="708" spans="1:4">
      <c r="A708" s="9"/>
      <c r="C708" s="1"/>
      <c r="D708" s="10"/>
    </row>
    <row r="709" spans="1:4">
      <c r="A709" s="9"/>
      <c r="C709" s="1"/>
      <c r="D709" s="10"/>
    </row>
    <row r="710" spans="1:4">
      <c r="A710" s="9"/>
      <c r="C710" s="1"/>
      <c r="D710" s="10"/>
    </row>
    <row r="711" spans="1:4">
      <c r="A711" s="9"/>
      <c r="C711" s="1"/>
      <c r="D711" s="10"/>
    </row>
    <row r="712" spans="1:4">
      <c r="A712" s="9"/>
      <c r="C712" s="1"/>
      <c r="D712" s="10"/>
    </row>
    <row r="713" spans="1:4">
      <c r="A713" s="9"/>
      <c r="C713" s="1"/>
      <c r="D713" s="10"/>
    </row>
    <row r="714" spans="1:4">
      <c r="A714" s="9"/>
      <c r="C714" s="1"/>
      <c r="D714" s="10"/>
    </row>
    <row r="715" spans="1:4">
      <c r="A715" s="9"/>
      <c r="C715" s="1"/>
      <c r="D715" s="10"/>
    </row>
    <row r="716" spans="1:4">
      <c r="A716" s="9"/>
      <c r="C716" s="1"/>
      <c r="D716" s="10"/>
    </row>
    <row r="717" spans="1:4">
      <c r="A717" s="9"/>
      <c r="C717" s="1"/>
      <c r="D717" s="10"/>
    </row>
    <row r="718" spans="1:4">
      <c r="A718" s="9"/>
      <c r="C718" s="1"/>
      <c r="D718" s="10"/>
    </row>
    <row r="719" spans="1:4">
      <c r="A719" s="9"/>
      <c r="C719" s="1"/>
      <c r="D719" s="10"/>
    </row>
    <row r="720" spans="1:4">
      <c r="A720" s="9"/>
      <c r="C720" s="1"/>
      <c r="D720" s="10"/>
    </row>
    <row r="721" spans="1:4">
      <c r="A721" s="9"/>
      <c r="C721" s="1"/>
      <c r="D721" s="10"/>
    </row>
    <row r="722" spans="1:4">
      <c r="A722" s="9"/>
      <c r="C722" s="1"/>
      <c r="D722" s="10"/>
    </row>
    <row r="723" spans="1:4">
      <c r="A723" s="9"/>
      <c r="C723" s="1"/>
      <c r="D723" s="10"/>
    </row>
    <row r="724" spans="1:4">
      <c r="A724" s="9"/>
      <c r="C724" s="1"/>
      <c r="D724" s="10"/>
    </row>
    <row r="725" spans="1:4">
      <c r="A725" s="9"/>
      <c r="C725" s="1"/>
      <c r="D725" s="10"/>
    </row>
    <row r="726" spans="1:4">
      <c r="A726" s="9"/>
      <c r="C726" s="1"/>
      <c r="D726" s="10"/>
    </row>
    <row r="727" spans="1:4">
      <c r="A727" s="9"/>
      <c r="C727" s="1"/>
      <c r="D727" s="10"/>
    </row>
    <row r="728" spans="1:4">
      <c r="A728" s="9"/>
      <c r="C728" s="1"/>
      <c r="D728" s="10"/>
    </row>
    <row r="729" spans="1:4">
      <c r="A729" s="9"/>
      <c r="C729" s="1"/>
      <c r="D729" s="10"/>
    </row>
    <row r="730" spans="1:4">
      <c r="A730" s="9"/>
      <c r="C730" s="1"/>
      <c r="D730" s="10"/>
    </row>
    <row r="731" spans="1:4">
      <c r="A731" s="9"/>
      <c r="C731" s="1"/>
      <c r="D731" s="10"/>
    </row>
    <row r="732" spans="1:4">
      <c r="A732" s="9"/>
      <c r="C732" s="1"/>
      <c r="D732" s="10"/>
    </row>
    <row r="733" spans="1:4">
      <c r="A733" s="9"/>
      <c r="C733" s="1"/>
      <c r="D733" s="10"/>
    </row>
    <row r="734" spans="1:4">
      <c r="A734" s="9"/>
      <c r="C734" s="1"/>
      <c r="D734" s="10"/>
    </row>
    <row r="735" spans="1:4">
      <c r="A735" s="9"/>
      <c r="C735" s="1"/>
      <c r="D735" s="10"/>
    </row>
    <row r="736" spans="1:4">
      <c r="A736" s="9"/>
      <c r="C736" s="1"/>
      <c r="D736" s="10"/>
    </row>
    <row r="737" spans="1:4">
      <c r="A737" s="9"/>
      <c r="C737" s="1"/>
      <c r="D737" s="10"/>
    </row>
    <row r="738" spans="1:4">
      <c r="A738" s="9"/>
      <c r="C738" s="1"/>
      <c r="D738" s="10"/>
    </row>
    <row r="739" spans="1:4">
      <c r="A739" s="9"/>
      <c r="C739" s="1"/>
      <c r="D739" s="10"/>
    </row>
    <row r="740" spans="1:4">
      <c r="A740" s="9"/>
      <c r="C740" s="1"/>
      <c r="D740" s="10"/>
    </row>
    <row r="741" spans="1:4">
      <c r="A741" s="9"/>
      <c r="C741" s="1"/>
      <c r="D741" s="10"/>
    </row>
    <row r="742" spans="1:4">
      <c r="A742" s="9"/>
      <c r="C742" s="1"/>
      <c r="D742" s="10"/>
    </row>
    <row r="743" spans="1:4">
      <c r="A743" s="9"/>
      <c r="C743" s="1"/>
      <c r="D743" s="10"/>
    </row>
    <row r="744" spans="1:4">
      <c r="A744" s="9"/>
      <c r="C744" s="1"/>
      <c r="D744" s="10"/>
    </row>
    <row r="745" spans="1:4">
      <c r="A745" s="9"/>
      <c r="C745" s="1"/>
      <c r="D745" s="10"/>
    </row>
    <row r="746" spans="1:4">
      <c r="A746" s="9"/>
      <c r="C746" s="1"/>
      <c r="D746" s="10"/>
    </row>
    <row r="747" spans="1:4">
      <c r="A747" s="9"/>
      <c r="C747" s="1"/>
      <c r="D747" s="10"/>
    </row>
    <row r="748" spans="1:4">
      <c r="A748" s="9"/>
      <c r="C748" s="1"/>
      <c r="D748" s="10"/>
    </row>
    <row r="749" spans="1:4">
      <c r="A749" s="9"/>
      <c r="C749" s="1"/>
      <c r="D749" s="10"/>
    </row>
    <row r="750" spans="1:4">
      <c r="A750" s="9"/>
      <c r="C750" s="1"/>
      <c r="D750" s="10"/>
    </row>
    <row r="751" spans="1:4">
      <c r="A751" s="9"/>
      <c r="C751" s="1"/>
      <c r="D751" s="10"/>
    </row>
    <row r="752" spans="1:4">
      <c r="A752" s="9"/>
      <c r="C752" s="1"/>
      <c r="D752" s="10"/>
    </row>
    <row r="753" spans="1:4">
      <c r="A753" s="9"/>
      <c r="C753" s="1"/>
      <c r="D753" s="10"/>
    </row>
    <row r="754" spans="1:4">
      <c r="A754" s="9"/>
      <c r="C754" s="1"/>
      <c r="D754" s="10"/>
    </row>
    <row r="755" spans="1:4">
      <c r="A755" s="9"/>
      <c r="C755" s="1"/>
      <c r="D755" s="10"/>
    </row>
    <row r="756" spans="1:4">
      <c r="A756" s="9"/>
      <c r="C756" s="1"/>
      <c r="D756" s="10"/>
    </row>
    <row r="757" spans="1:4">
      <c r="A757" s="9"/>
      <c r="C757" s="1"/>
      <c r="D757" s="10"/>
    </row>
    <row r="758" spans="1:4">
      <c r="A758" s="9"/>
      <c r="C758" s="1"/>
      <c r="D758" s="10"/>
    </row>
    <row r="759" spans="1:4">
      <c r="A759" s="9"/>
      <c r="C759" s="1"/>
      <c r="D759" s="10"/>
    </row>
    <row r="760" spans="1:4">
      <c r="A760" s="9"/>
      <c r="C760" s="1"/>
      <c r="D760" s="10"/>
    </row>
    <row r="761" spans="1:4">
      <c r="A761" s="9"/>
      <c r="C761" s="1"/>
      <c r="D761" s="10"/>
    </row>
    <row r="762" spans="1:4">
      <c r="A762" s="9"/>
      <c r="C762" s="1"/>
      <c r="D762" s="10"/>
    </row>
    <row r="763" spans="1:4">
      <c r="A763" s="9"/>
      <c r="C763" s="1"/>
      <c r="D763" s="10"/>
    </row>
    <row r="764" spans="1:4">
      <c r="A764" s="9"/>
      <c r="C764" s="1"/>
      <c r="D764" s="10"/>
    </row>
    <row r="765" spans="1:4">
      <c r="A765" s="9"/>
      <c r="C765" s="1"/>
      <c r="D765" s="10"/>
    </row>
    <row r="766" spans="1:4">
      <c r="A766" s="9"/>
      <c r="C766" s="1"/>
      <c r="D766" s="10"/>
    </row>
    <row r="767" spans="1:4">
      <c r="A767" s="9"/>
      <c r="C767" s="1"/>
      <c r="D767" s="10"/>
    </row>
    <row r="768" spans="1:4">
      <c r="A768" s="9"/>
      <c r="C768" s="1"/>
      <c r="D768" s="10"/>
    </row>
    <row r="769" spans="1:4">
      <c r="A769" s="9"/>
      <c r="C769" s="1"/>
      <c r="D769" s="10"/>
    </row>
    <row r="770" spans="1:4">
      <c r="A770" s="9"/>
      <c r="C770" s="1"/>
      <c r="D770" s="10"/>
    </row>
    <row r="771" spans="1:4">
      <c r="A771" s="9"/>
      <c r="C771" s="1"/>
      <c r="D771" s="10"/>
    </row>
    <row r="772" spans="1:4">
      <c r="A772" s="9"/>
      <c r="C772" s="1"/>
      <c r="D772" s="10"/>
    </row>
    <row r="773" spans="1:4">
      <c r="A773" s="9"/>
      <c r="C773" s="1"/>
      <c r="D773" s="10"/>
    </row>
    <row r="774" spans="1:4">
      <c r="A774" s="9"/>
      <c r="C774" s="1"/>
      <c r="D774" s="10"/>
    </row>
    <row r="775" spans="1:4">
      <c r="A775" s="9"/>
      <c r="C775" s="1"/>
      <c r="D775" s="10"/>
    </row>
    <row r="776" spans="1:4">
      <c r="A776" s="9"/>
      <c r="C776" s="1"/>
      <c r="D776" s="10"/>
    </row>
    <row r="777" spans="1:4">
      <c r="A777" s="9"/>
      <c r="C777" s="1"/>
      <c r="D777" s="10"/>
    </row>
    <row r="778" spans="1:4">
      <c r="A778" s="9"/>
      <c r="C778" s="1"/>
      <c r="D778" s="10"/>
    </row>
    <row r="779" spans="1:4">
      <c r="A779" s="9"/>
      <c r="C779" s="1"/>
      <c r="D779" s="10"/>
    </row>
    <row r="780" spans="1:4">
      <c r="A780" s="9"/>
      <c r="C780" s="1"/>
      <c r="D780" s="10"/>
    </row>
    <row r="781" spans="1:4">
      <c r="A781" s="9"/>
      <c r="C781" s="1"/>
      <c r="D781" s="10"/>
    </row>
    <row r="782" spans="1:4">
      <c r="A782" s="9"/>
      <c r="C782" s="1"/>
      <c r="D782" s="10"/>
    </row>
    <row r="783" spans="1:4">
      <c r="A783" s="9"/>
      <c r="C783" s="1"/>
      <c r="D783" s="10"/>
    </row>
    <row r="784" spans="1:4">
      <c r="A784" s="9"/>
      <c r="C784" s="1"/>
      <c r="D784" s="10"/>
    </row>
    <row r="785" spans="1:4">
      <c r="A785" s="9"/>
      <c r="C785" s="1"/>
      <c r="D785" s="10"/>
    </row>
    <row r="786" spans="1:4">
      <c r="A786" s="9"/>
      <c r="C786" s="1"/>
      <c r="D786" s="10"/>
    </row>
    <row r="787" spans="1:4">
      <c r="A787" s="9"/>
      <c r="C787" s="1"/>
      <c r="D787" s="10"/>
    </row>
    <row r="788" spans="1:4">
      <c r="A788" s="9"/>
      <c r="C788" s="1"/>
      <c r="D788" s="10"/>
    </row>
    <row r="789" spans="1:4">
      <c r="A789" s="9"/>
      <c r="C789" s="1"/>
      <c r="D789" s="10"/>
    </row>
    <row r="790" spans="1:4">
      <c r="A790" s="9"/>
      <c r="C790" s="1"/>
      <c r="D790" s="10"/>
    </row>
    <row r="791" spans="1:4">
      <c r="A791" s="9"/>
      <c r="C791" s="1"/>
      <c r="D791" s="10"/>
    </row>
    <row r="792" spans="1:4">
      <c r="A792" s="9"/>
      <c r="C792" s="1"/>
      <c r="D792" s="10"/>
    </row>
    <row r="793" spans="1:4">
      <c r="A793" s="9"/>
      <c r="C793" s="1"/>
      <c r="D793" s="10"/>
    </row>
    <row r="794" spans="1:4">
      <c r="A794" s="9"/>
      <c r="C794" s="1"/>
      <c r="D794" s="10"/>
    </row>
    <row r="795" spans="1:4">
      <c r="A795" s="9"/>
      <c r="C795" s="1"/>
      <c r="D795" s="10"/>
    </row>
    <row r="796" spans="1:4">
      <c r="A796" s="9"/>
      <c r="C796" s="1"/>
      <c r="D796" s="10"/>
    </row>
    <row r="797" spans="1:4">
      <c r="A797" s="9"/>
      <c r="C797" s="1"/>
      <c r="D797" s="10"/>
    </row>
    <row r="798" spans="1:4">
      <c r="A798" s="9"/>
      <c r="C798" s="1"/>
      <c r="D798" s="10"/>
    </row>
    <row r="799" spans="1:4">
      <c r="A799" s="9"/>
      <c r="C799" s="1"/>
      <c r="D799" s="10"/>
    </row>
    <row r="800" spans="1:4">
      <c r="A800" s="9"/>
      <c r="C800" s="1"/>
      <c r="D800" s="10"/>
    </row>
    <row r="801" spans="1:4">
      <c r="A801" s="9"/>
      <c r="C801" s="1"/>
      <c r="D801" s="10"/>
    </row>
    <row r="802" spans="1:4">
      <c r="A802" s="9"/>
      <c r="C802" s="1"/>
      <c r="D802" s="10"/>
    </row>
    <row r="803" spans="1:4">
      <c r="A803" s="9"/>
      <c r="C803" s="1"/>
      <c r="D803" s="10"/>
    </row>
    <row r="804" spans="1:4">
      <c r="A804" s="9"/>
      <c r="C804" s="1"/>
      <c r="D804" s="10"/>
    </row>
    <row r="805" spans="1:4">
      <c r="A805" s="9"/>
      <c r="C805" s="1"/>
      <c r="D805" s="10"/>
    </row>
    <row r="806" spans="1:4">
      <c r="A806" s="9"/>
      <c r="C806" s="1"/>
      <c r="D806" s="10"/>
    </row>
    <row r="807" spans="1:4">
      <c r="A807" s="9"/>
      <c r="C807" s="1"/>
      <c r="D807" s="10"/>
    </row>
    <row r="808" spans="1:4">
      <c r="A808" s="9"/>
      <c r="C808" s="1"/>
      <c r="D808" s="10"/>
    </row>
    <row r="809" spans="1:4">
      <c r="A809" s="9"/>
      <c r="C809" s="1"/>
      <c r="D809" s="10"/>
    </row>
    <row r="810" spans="1:4">
      <c r="A810" s="9"/>
      <c r="C810" s="1"/>
      <c r="D810" s="10"/>
    </row>
    <row r="811" spans="1:4">
      <c r="A811" s="9"/>
      <c r="C811" s="1"/>
      <c r="D811" s="10"/>
    </row>
    <row r="812" spans="1:4">
      <c r="A812" s="9"/>
      <c r="C812" s="1"/>
      <c r="D812" s="10"/>
    </row>
    <row r="813" spans="1:4">
      <c r="A813" s="9"/>
      <c r="C813" s="1"/>
      <c r="D813" s="10"/>
    </row>
    <row r="814" spans="1:4">
      <c r="A814" s="9"/>
      <c r="C814" s="1"/>
      <c r="D814" s="10"/>
    </row>
    <row r="815" spans="1:4">
      <c r="A815" s="9"/>
      <c r="C815" s="1"/>
      <c r="D815" s="10"/>
    </row>
    <row r="816" spans="1:4">
      <c r="A816" s="9"/>
      <c r="C816" s="1"/>
      <c r="D816" s="10"/>
    </row>
    <row r="817" spans="1:4">
      <c r="A817" s="9"/>
      <c r="C817" s="1"/>
      <c r="D817" s="10"/>
    </row>
    <row r="818" spans="1:4">
      <c r="A818" s="9"/>
      <c r="C818" s="1"/>
      <c r="D818" s="10"/>
    </row>
    <row r="819" spans="1:4">
      <c r="A819" s="9"/>
      <c r="C819" s="1"/>
      <c r="D819" s="10"/>
    </row>
    <row r="820" spans="1:4">
      <c r="A820" s="9"/>
      <c r="C820" s="1"/>
      <c r="D820" s="10"/>
    </row>
    <row r="821" spans="1:4">
      <c r="A821" s="9"/>
      <c r="C821" s="1"/>
      <c r="D821" s="10"/>
    </row>
    <row r="822" spans="1:4">
      <c r="A822" s="9"/>
      <c r="C822" s="1"/>
      <c r="D822" s="10"/>
    </row>
    <row r="823" spans="1:4">
      <c r="A823" s="9"/>
      <c r="C823" s="1"/>
      <c r="D823" s="10"/>
    </row>
    <row r="824" spans="1:4">
      <c r="A824" s="9"/>
      <c r="C824" s="1"/>
      <c r="D824" s="10"/>
    </row>
    <row r="825" spans="1:4">
      <c r="A825" s="9"/>
      <c r="C825" s="1"/>
      <c r="D825" s="10"/>
    </row>
    <row r="826" spans="1:4">
      <c r="A826" s="9"/>
      <c r="C826" s="1"/>
      <c r="D826" s="10"/>
    </row>
    <row r="827" spans="1:4">
      <c r="A827" s="9"/>
      <c r="C827" s="1"/>
      <c r="D827" s="10"/>
    </row>
    <row r="828" spans="1:4">
      <c r="A828" s="9"/>
      <c r="C828" s="1"/>
      <c r="D828" s="10"/>
    </row>
    <row r="829" spans="1:4">
      <c r="A829" s="9"/>
      <c r="C829" s="1"/>
      <c r="D829" s="10"/>
    </row>
    <row r="830" spans="1:4">
      <c r="A830" s="9"/>
      <c r="C830" s="1"/>
      <c r="D830" s="10"/>
    </row>
    <row r="831" spans="1:4">
      <c r="A831" s="9"/>
      <c r="C831" s="1"/>
      <c r="D831" s="10"/>
    </row>
    <row r="832" spans="1:4">
      <c r="A832" s="9"/>
      <c r="C832" s="1"/>
      <c r="D832" s="10"/>
    </row>
    <row r="833" spans="1:4">
      <c r="A833" s="9"/>
      <c r="C833" s="1"/>
      <c r="D833" s="10"/>
    </row>
    <row r="834" spans="1:4">
      <c r="A834" s="9"/>
      <c r="C834" s="1"/>
      <c r="D834" s="10"/>
    </row>
    <row r="835" spans="1:4">
      <c r="A835" s="9"/>
      <c r="C835" s="1"/>
      <c r="D835" s="10"/>
    </row>
    <row r="836" spans="1:4">
      <c r="A836" s="9"/>
      <c r="C836" s="1"/>
      <c r="D836" s="10"/>
    </row>
    <row r="837" spans="1:4">
      <c r="A837" s="9"/>
      <c r="C837" s="1"/>
      <c r="D837" s="10"/>
    </row>
    <row r="838" spans="1:4">
      <c r="A838" s="9"/>
      <c r="C838" s="1"/>
      <c r="D838" s="10"/>
    </row>
    <row r="839" spans="1:4">
      <c r="A839" s="9"/>
      <c r="C839" s="1"/>
      <c r="D839" s="10"/>
    </row>
    <row r="840" spans="1:4">
      <c r="A840" s="9"/>
      <c r="C840" s="1"/>
      <c r="D840" s="10"/>
    </row>
    <row r="841" spans="1:4">
      <c r="A841" s="9"/>
      <c r="C841" s="1"/>
      <c r="D841" s="10"/>
    </row>
    <row r="842" spans="1:4">
      <c r="A842" s="9"/>
      <c r="C842" s="1"/>
      <c r="D842" s="10"/>
    </row>
    <row r="843" spans="1:4">
      <c r="A843" s="9"/>
      <c r="C843" s="1"/>
      <c r="D843" s="10"/>
    </row>
    <row r="844" spans="1:4">
      <c r="A844" s="9"/>
      <c r="C844" s="1"/>
      <c r="D844" s="10"/>
    </row>
    <row r="845" spans="1:4">
      <c r="A845" s="9"/>
      <c r="C845" s="1"/>
      <c r="D845" s="10"/>
    </row>
    <row r="846" spans="1:4">
      <c r="A846" s="9"/>
      <c r="C846" s="1"/>
      <c r="D846" s="10"/>
    </row>
    <row r="847" spans="1:4">
      <c r="A847" s="9"/>
      <c r="C847" s="1"/>
      <c r="D847" s="10"/>
    </row>
    <row r="848" spans="1:4">
      <c r="A848" s="9"/>
      <c r="C848" s="1"/>
      <c r="D848" s="10"/>
    </row>
    <row r="849" spans="1:4">
      <c r="A849" s="9"/>
      <c r="C849" s="1"/>
      <c r="D849" s="10"/>
    </row>
    <row r="850" spans="1:4">
      <c r="A850" s="9"/>
      <c r="C850" s="1"/>
      <c r="D850" s="10"/>
    </row>
    <row r="851" spans="1:4">
      <c r="A851" s="9"/>
      <c r="C851" s="1"/>
      <c r="D851" s="10"/>
    </row>
    <row r="852" spans="1:4">
      <c r="A852" s="9"/>
      <c r="C852" s="1"/>
      <c r="D852" s="10"/>
    </row>
    <row r="853" spans="1:4">
      <c r="A853" s="9"/>
      <c r="C853" s="1"/>
      <c r="D853" s="10"/>
    </row>
    <row r="854" spans="1:4">
      <c r="A854" s="9"/>
      <c r="C854" s="1"/>
      <c r="D854" s="10"/>
    </row>
    <row r="855" spans="1:4">
      <c r="A855" s="9"/>
      <c r="C855" s="1"/>
      <c r="D855" s="10"/>
    </row>
    <row r="856" spans="1:4">
      <c r="A856" s="9"/>
      <c r="C856" s="1"/>
      <c r="D856" s="10"/>
    </row>
    <row r="857" spans="1:4">
      <c r="A857" s="9"/>
      <c r="C857" s="1"/>
      <c r="D857" s="10"/>
    </row>
    <row r="858" spans="1:4">
      <c r="A858" s="9"/>
      <c r="C858" s="1"/>
      <c r="D858" s="10"/>
    </row>
    <row r="859" spans="1:4">
      <c r="A859" s="9"/>
      <c r="C859" s="1"/>
      <c r="D859" s="10"/>
    </row>
    <row r="860" spans="1:4">
      <c r="A860" s="9"/>
      <c r="C860" s="1"/>
      <c r="D860" s="10"/>
    </row>
    <row r="861" spans="1:4">
      <c r="A861" s="9"/>
      <c r="C861" s="1"/>
      <c r="D861" s="10"/>
    </row>
    <row r="862" spans="1:4">
      <c r="A862" s="9"/>
      <c r="C862" s="1"/>
      <c r="D862" s="10"/>
    </row>
    <row r="863" spans="1:4">
      <c r="A863" s="9"/>
      <c r="C863" s="1"/>
      <c r="D863" s="10"/>
    </row>
    <row r="864" spans="1:4">
      <c r="A864" s="9"/>
      <c r="C864" s="1"/>
      <c r="D864" s="10"/>
    </row>
    <row r="865" spans="1:4">
      <c r="A865" s="9"/>
      <c r="C865" s="1"/>
      <c r="D865" s="10"/>
    </row>
    <row r="866" spans="1:4">
      <c r="A866" s="9"/>
      <c r="C866" s="1"/>
      <c r="D866" s="10"/>
    </row>
    <row r="867" spans="1:4">
      <c r="A867" s="9"/>
      <c r="C867" s="1"/>
      <c r="D867" s="10"/>
    </row>
    <row r="868" spans="1:4">
      <c r="A868" s="9"/>
      <c r="C868" s="1"/>
      <c r="D868" s="10"/>
    </row>
    <row r="869" spans="1:4">
      <c r="A869" s="9"/>
      <c r="C869" s="1"/>
      <c r="D869" s="10"/>
    </row>
    <row r="870" spans="1:4">
      <c r="A870" s="9"/>
      <c r="C870" s="1"/>
      <c r="D870" s="10"/>
    </row>
    <row r="871" spans="1:4">
      <c r="A871" s="9"/>
      <c r="C871" s="1"/>
      <c r="D871" s="10"/>
    </row>
    <row r="872" spans="1:4">
      <c r="A872" s="9"/>
      <c r="C872" s="1"/>
      <c r="D872" s="10"/>
    </row>
    <row r="873" spans="1:4">
      <c r="A873" s="9"/>
      <c r="C873" s="1"/>
      <c r="D873" s="10"/>
    </row>
    <row r="874" spans="1:4">
      <c r="A874" s="9"/>
      <c r="C874" s="1"/>
      <c r="D874" s="10"/>
    </row>
    <row r="875" spans="1:4">
      <c r="A875" s="9"/>
      <c r="C875" s="1"/>
      <c r="D875" s="10"/>
    </row>
    <row r="876" spans="1:4">
      <c r="A876" s="9"/>
      <c r="C876" s="1"/>
      <c r="D876" s="10"/>
    </row>
    <row r="877" spans="1:4">
      <c r="A877" s="9"/>
      <c r="C877" s="1"/>
      <c r="D877" s="10"/>
    </row>
    <row r="878" spans="1:4">
      <c r="A878" s="9"/>
      <c r="C878" s="1"/>
      <c r="D878" s="10"/>
    </row>
    <row r="879" spans="1:4">
      <c r="A879" s="9"/>
      <c r="C879" s="1"/>
      <c r="D879" s="10"/>
    </row>
    <row r="880" spans="1:4">
      <c r="A880" s="9"/>
      <c r="C880" s="1"/>
      <c r="D880" s="10"/>
    </row>
    <row r="881" spans="1:4">
      <c r="A881" s="9"/>
      <c r="C881" s="1"/>
      <c r="D881" s="10"/>
    </row>
    <row r="882" spans="1:4">
      <c r="A882" s="9"/>
      <c r="C882" s="1"/>
      <c r="D882" s="10"/>
    </row>
    <row r="883" spans="1:4">
      <c r="A883" s="9"/>
      <c r="C883" s="1"/>
      <c r="D883" s="10"/>
    </row>
    <row r="884" spans="1:4">
      <c r="A884" s="9"/>
      <c r="C884" s="1"/>
      <c r="D884" s="10"/>
    </row>
    <row r="885" spans="1:4">
      <c r="A885" s="9"/>
      <c r="C885" s="1"/>
      <c r="D885" s="10"/>
    </row>
    <row r="886" spans="1:4">
      <c r="A886" s="9"/>
      <c r="C886" s="1"/>
      <c r="D886" s="10"/>
    </row>
    <row r="887" spans="1:4">
      <c r="A887" s="9"/>
      <c r="C887" s="1"/>
      <c r="D887" s="10"/>
    </row>
    <row r="888" spans="1:4">
      <c r="A888" s="9"/>
      <c r="C888" s="1"/>
      <c r="D888" s="10"/>
    </row>
    <row r="889" spans="1:4">
      <c r="A889" s="9"/>
      <c r="C889" s="1"/>
      <c r="D889" s="10"/>
    </row>
    <row r="890" spans="1:4">
      <c r="A890" s="9"/>
      <c r="C890" s="1"/>
      <c r="D890" s="10"/>
    </row>
    <row r="891" spans="1:4">
      <c r="A891" s="9"/>
      <c r="C891" s="1"/>
      <c r="D891" s="10"/>
    </row>
    <row r="892" spans="1:4">
      <c r="A892" s="9"/>
      <c r="C892" s="1"/>
      <c r="D892" s="10"/>
    </row>
    <row r="893" spans="1:4">
      <c r="A893" s="9"/>
      <c r="C893" s="1"/>
      <c r="D893" s="10"/>
    </row>
    <row r="894" spans="1:4">
      <c r="A894" s="9"/>
      <c r="C894" s="1"/>
      <c r="D894" s="10"/>
    </row>
    <row r="895" spans="1:4">
      <c r="A895" s="9"/>
      <c r="C895" s="1"/>
      <c r="D895" s="10"/>
    </row>
    <row r="896" spans="1:4">
      <c r="A896" s="9"/>
      <c r="C896" s="1"/>
      <c r="D896" s="10"/>
    </row>
    <row r="897" spans="1:4">
      <c r="A897" s="9"/>
      <c r="C897" s="1"/>
      <c r="D897" s="10"/>
    </row>
    <row r="898" spans="1:4">
      <c r="A898" s="9"/>
      <c r="C898" s="1"/>
      <c r="D898" s="10"/>
    </row>
    <row r="899" spans="1:4">
      <c r="A899" s="9"/>
      <c r="C899" s="1"/>
      <c r="D899" s="10"/>
    </row>
    <row r="900" spans="1:4">
      <c r="A900" s="9"/>
      <c r="C900" s="1"/>
      <c r="D900" s="10"/>
    </row>
    <row r="901" spans="1:4">
      <c r="A901" s="9"/>
      <c r="C901" s="1"/>
      <c r="D901" s="10"/>
    </row>
    <row r="902" spans="1:4">
      <c r="A902" s="9"/>
      <c r="C902" s="1"/>
      <c r="D902" s="10"/>
    </row>
    <row r="903" spans="1:4">
      <c r="A903" s="9"/>
      <c r="C903" s="1"/>
      <c r="D903" s="10"/>
    </row>
    <row r="904" spans="1:4">
      <c r="A904" s="9"/>
      <c r="C904" s="1"/>
      <c r="D904" s="10"/>
    </row>
    <row r="905" spans="1:4">
      <c r="A905" s="9"/>
      <c r="C905" s="1"/>
      <c r="D905" s="10"/>
    </row>
    <row r="906" spans="1:4">
      <c r="A906" s="9"/>
      <c r="C906" s="1"/>
      <c r="D906" s="10"/>
    </row>
    <row r="907" spans="1:4">
      <c r="A907" s="9"/>
      <c r="C907" s="1"/>
      <c r="D907" s="10"/>
    </row>
    <row r="908" spans="1:4">
      <c r="A908" s="9"/>
      <c r="C908" s="1"/>
      <c r="D908" s="10"/>
    </row>
    <row r="909" spans="1:4">
      <c r="A909" s="9"/>
      <c r="C909" s="1"/>
      <c r="D909" s="10"/>
    </row>
    <row r="910" spans="1:4">
      <c r="A910" s="9"/>
      <c r="C910" s="1"/>
      <c r="D910" s="10"/>
    </row>
    <row r="911" spans="1:4">
      <c r="A911" s="9"/>
      <c r="C911" s="1"/>
      <c r="D911" s="10"/>
    </row>
    <row r="912" spans="1:4">
      <c r="A912" s="9"/>
      <c r="C912" s="1"/>
      <c r="D912" s="10"/>
    </row>
    <row r="913" spans="1:4">
      <c r="A913" s="9"/>
      <c r="C913" s="1"/>
      <c r="D913" s="10"/>
    </row>
    <row r="914" spans="1:4">
      <c r="A914" s="9"/>
      <c r="C914" s="1"/>
      <c r="D914" s="10"/>
    </row>
    <row r="915" spans="1:4">
      <c r="A915" s="9"/>
      <c r="C915" s="1"/>
      <c r="D915" s="10"/>
    </row>
    <row r="916" spans="1:4">
      <c r="A916" s="9"/>
      <c r="C916" s="1"/>
      <c r="D916" s="10"/>
    </row>
    <row r="917" spans="1:4">
      <c r="A917" s="9"/>
      <c r="C917" s="1"/>
      <c r="D917" s="10"/>
    </row>
    <row r="918" spans="1:4">
      <c r="A918" s="9"/>
      <c r="C918" s="1"/>
      <c r="D918" s="10"/>
    </row>
    <row r="919" spans="1:4">
      <c r="A919" s="9"/>
      <c r="C919" s="1"/>
      <c r="D919" s="10"/>
    </row>
    <row r="920" spans="1:4">
      <c r="A920" s="9"/>
      <c r="C920" s="1"/>
      <c r="D920" s="10"/>
    </row>
    <row r="921" spans="1:4">
      <c r="A921" s="9"/>
      <c r="C921" s="1"/>
      <c r="D921" s="10"/>
    </row>
    <row r="922" spans="1:4">
      <c r="A922" s="9"/>
      <c r="C922" s="1"/>
      <c r="D922" s="10"/>
    </row>
    <row r="923" spans="1:4">
      <c r="A923" s="9"/>
      <c r="C923" s="1"/>
      <c r="D923" s="10"/>
    </row>
    <row r="924" spans="1:4">
      <c r="A924" s="9"/>
      <c r="C924" s="1"/>
      <c r="D924" s="10"/>
    </row>
    <row r="925" spans="1:4">
      <c r="A925" s="9"/>
      <c r="C925" s="1"/>
      <c r="D925" s="10"/>
    </row>
    <row r="926" spans="1:4">
      <c r="A926" s="9"/>
      <c r="C926" s="1"/>
      <c r="D926" s="10"/>
    </row>
    <row r="927" spans="1:4">
      <c r="A927" s="9"/>
      <c r="C927" s="1"/>
      <c r="D927" s="10"/>
    </row>
    <row r="928" spans="1:4">
      <c r="A928" s="9"/>
      <c r="C928" s="1"/>
      <c r="D928" s="10"/>
    </row>
    <row r="929" spans="1:4">
      <c r="A929" s="9"/>
      <c r="C929" s="1"/>
      <c r="D929" s="10"/>
    </row>
    <row r="930" spans="1:4">
      <c r="A930" s="9"/>
      <c r="C930" s="1"/>
      <c r="D930" s="10"/>
    </row>
    <row r="931" spans="1:4">
      <c r="A931" s="9"/>
      <c r="C931" s="1"/>
      <c r="D931" s="10"/>
    </row>
    <row r="932" spans="1:4">
      <c r="A932" s="9"/>
      <c r="C932" s="1"/>
      <c r="D932" s="10"/>
    </row>
    <row r="933" spans="1:4">
      <c r="A933" s="9"/>
      <c r="C933" s="1"/>
      <c r="D933" s="10"/>
    </row>
    <row r="934" spans="1:4">
      <c r="A934" s="9"/>
      <c r="C934" s="1"/>
      <c r="D934" s="10"/>
    </row>
    <row r="935" spans="1:4">
      <c r="A935" s="9"/>
      <c r="C935" s="1"/>
      <c r="D935" s="10"/>
    </row>
    <row r="936" spans="1:4">
      <c r="A936" s="9"/>
      <c r="C936" s="1"/>
      <c r="D936" s="10"/>
    </row>
    <row r="937" spans="1:4">
      <c r="A937" s="9"/>
      <c r="C937" s="1"/>
      <c r="D937" s="10"/>
    </row>
    <row r="938" spans="1:4">
      <c r="A938" s="9"/>
      <c r="C938" s="1"/>
      <c r="D938" s="10"/>
    </row>
    <row r="939" spans="1:4">
      <c r="A939" s="9"/>
      <c r="C939" s="1"/>
      <c r="D939" s="10"/>
    </row>
    <row r="940" spans="1:4">
      <c r="A940" s="9"/>
      <c r="C940" s="1"/>
      <c r="D940" s="10"/>
    </row>
    <row r="941" spans="1:4">
      <c r="A941" s="9"/>
      <c r="C941" s="1"/>
      <c r="D941" s="10"/>
    </row>
    <row r="942" spans="1:4">
      <c r="A942" s="9"/>
      <c r="C942" s="1"/>
      <c r="D942" s="10"/>
    </row>
    <row r="943" spans="1:4">
      <c r="A943" s="9"/>
      <c r="C943" s="1"/>
      <c r="D943" s="10"/>
    </row>
    <row r="944" spans="1:4">
      <c r="A944" s="9"/>
      <c r="C944" s="1"/>
      <c r="D944" s="10"/>
    </row>
    <row r="945" spans="1:4">
      <c r="A945" s="9"/>
      <c r="C945" s="1"/>
      <c r="D945" s="10"/>
    </row>
    <row r="946" spans="1:4">
      <c r="A946" s="9"/>
      <c r="C946" s="1"/>
      <c r="D946" s="10"/>
    </row>
    <row r="947" spans="1:4">
      <c r="A947" s="9"/>
      <c r="C947" s="1"/>
      <c r="D947" s="10"/>
    </row>
    <row r="948" spans="1:4">
      <c r="A948" s="9"/>
      <c r="C948" s="1"/>
      <c r="D948" s="10"/>
    </row>
    <row r="949" spans="1:4">
      <c r="A949" s="9"/>
      <c r="C949" s="1"/>
      <c r="D949" s="10"/>
    </row>
    <row r="950" spans="1:4">
      <c r="A950" s="9"/>
      <c r="C950" s="1"/>
      <c r="D950" s="10"/>
    </row>
    <row r="951" spans="1:4">
      <c r="A951" s="9"/>
      <c r="C951" s="1"/>
      <c r="D951" s="10"/>
    </row>
    <row r="952" spans="1:4">
      <c r="A952" s="9"/>
      <c r="C952" s="1"/>
      <c r="D952" s="10"/>
    </row>
    <row r="953" spans="1:4">
      <c r="A953" s="9"/>
      <c r="C953" s="1"/>
      <c r="D953" s="10"/>
    </row>
    <row r="954" spans="1:4">
      <c r="A954" s="9"/>
      <c r="C954" s="1"/>
      <c r="D954" s="10"/>
    </row>
    <row r="955" spans="1:4">
      <c r="A955" s="9"/>
      <c r="C955" s="1"/>
      <c r="D955" s="10"/>
    </row>
    <row r="956" spans="1:4">
      <c r="A956" s="9"/>
      <c r="C956" s="1"/>
      <c r="D956" s="10"/>
    </row>
    <row r="957" spans="1:4">
      <c r="A957" s="9"/>
      <c r="C957" s="1"/>
      <c r="D957" s="10"/>
    </row>
    <row r="958" spans="1:4">
      <c r="A958" s="9"/>
      <c r="C958" s="1"/>
      <c r="D958" s="10"/>
    </row>
    <row r="959" spans="1:4">
      <c r="A959" s="9"/>
      <c r="C959" s="1"/>
      <c r="D959" s="10"/>
    </row>
    <row r="960" spans="1:4">
      <c r="A960" s="9"/>
      <c r="C960" s="1"/>
      <c r="D960" s="10"/>
    </row>
    <row r="961" spans="1:4">
      <c r="A961" s="9"/>
      <c r="C961" s="1"/>
      <c r="D961" s="10"/>
    </row>
    <row r="962" spans="1:4">
      <c r="A962" s="9"/>
      <c r="C962" s="1"/>
      <c r="D962" s="10"/>
    </row>
    <row r="963" spans="1:4">
      <c r="A963" s="9"/>
      <c r="C963" s="1"/>
      <c r="D963" s="10"/>
    </row>
    <row r="964" spans="1:4">
      <c r="A964" s="9"/>
      <c r="C964" s="1"/>
      <c r="D964" s="10"/>
    </row>
    <row r="965" spans="1:4">
      <c r="A965" s="9"/>
      <c r="C965" s="1"/>
      <c r="D965" s="10"/>
    </row>
    <row r="966" spans="1:4">
      <c r="A966" s="9"/>
      <c r="C966" s="1"/>
      <c r="D966" s="10"/>
    </row>
    <row r="967" spans="1:4">
      <c r="A967" s="9"/>
      <c r="C967" s="1"/>
      <c r="D967" s="10"/>
    </row>
    <row r="968" spans="1:4">
      <c r="A968" s="9"/>
      <c r="C968" s="1"/>
      <c r="D968" s="10"/>
    </row>
    <row r="969" spans="1:4">
      <c r="A969" s="9"/>
      <c r="C969" s="1"/>
      <c r="D969" s="10"/>
    </row>
    <row r="970" spans="1:4">
      <c r="A970" s="9"/>
      <c r="C970" s="1"/>
      <c r="D970" s="10"/>
    </row>
    <row r="971" spans="1:4">
      <c r="A971" s="9"/>
      <c r="C971" s="1"/>
      <c r="D971" s="10"/>
    </row>
    <row r="972" spans="1:4">
      <c r="A972" s="9"/>
      <c r="C972" s="1"/>
      <c r="D972" s="10"/>
    </row>
    <row r="973" spans="1:4">
      <c r="A973" s="9"/>
      <c r="C973" s="1"/>
      <c r="D973" s="10"/>
    </row>
    <row r="974" spans="1:4">
      <c r="A974" s="9"/>
      <c r="C974" s="1"/>
      <c r="D974" s="10"/>
    </row>
    <row r="975" spans="1:4">
      <c r="A975" s="9"/>
      <c r="C975" s="1"/>
      <c r="D975" s="10"/>
    </row>
    <row r="976" spans="1:4">
      <c r="A976" s="9"/>
      <c r="C976" s="1"/>
      <c r="D976" s="10"/>
    </row>
    <row r="977" spans="1:4">
      <c r="A977" s="9"/>
      <c r="C977" s="1"/>
      <c r="D977" s="10"/>
    </row>
    <row r="978" spans="1:4">
      <c r="A978" s="9"/>
      <c r="C978" s="1"/>
      <c r="D978" s="10"/>
    </row>
    <row r="979" spans="1:4">
      <c r="A979" s="9"/>
      <c r="C979" s="1"/>
      <c r="D979" s="10"/>
    </row>
    <row r="980" spans="1:4">
      <c r="A980" s="9"/>
      <c r="C980" s="1"/>
      <c r="D980" s="10"/>
    </row>
    <row r="981" spans="1:4">
      <c r="A981" s="9"/>
      <c r="C981" s="1"/>
      <c r="D981" s="10"/>
    </row>
    <row r="982" spans="1:4">
      <c r="A982" s="9"/>
      <c r="C982" s="1"/>
      <c r="D982" s="10"/>
    </row>
    <row r="983" spans="1:4">
      <c r="A983" s="9"/>
      <c r="C983" s="1"/>
      <c r="D983" s="10"/>
    </row>
    <row r="984" spans="1:4">
      <c r="A984" s="9"/>
      <c r="C984" s="1"/>
      <c r="D984" s="10"/>
    </row>
    <row r="985" spans="1:4">
      <c r="A985" s="9"/>
      <c r="C985" s="1"/>
      <c r="D985" s="10"/>
    </row>
    <row r="986" spans="1:4">
      <c r="A986" s="9"/>
      <c r="C986" s="1"/>
      <c r="D986" s="10"/>
    </row>
    <row r="987" spans="1:4">
      <c r="A987" s="9"/>
      <c r="C987" s="1"/>
      <c r="D987" s="10"/>
    </row>
    <row r="988" spans="1:4">
      <c r="A988" s="9"/>
      <c r="C988" s="1"/>
      <c r="D988" s="10"/>
    </row>
    <row r="989" spans="1:4">
      <c r="A989" s="9"/>
      <c r="C989" s="1"/>
      <c r="D989" s="10"/>
    </row>
    <row r="990" spans="1:4">
      <c r="A990" s="9"/>
      <c r="C990" s="1"/>
      <c r="D990" s="10"/>
    </row>
    <row r="991" spans="1:4">
      <c r="A991" s="9"/>
      <c r="C991" s="1"/>
      <c r="D991" s="10"/>
    </row>
    <row r="992" spans="1:4">
      <c r="A992" s="9"/>
      <c r="C992" s="1"/>
      <c r="D992" s="10"/>
    </row>
    <row r="993" spans="1:4">
      <c r="A993" s="9"/>
      <c r="C993" s="1"/>
      <c r="D993" s="10"/>
    </row>
    <row r="994" spans="1:4">
      <c r="A994" s="9"/>
      <c r="C994" s="1"/>
      <c r="D994" s="10"/>
    </row>
    <row r="995" spans="1:4">
      <c r="A995" s="9"/>
      <c r="C995" s="1"/>
      <c r="D995" s="10"/>
    </row>
    <row r="996" spans="1:4">
      <c r="A996" s="9"/>
      <c r="C996" s="1"/>
      <c r="D996" s="10"/>
    </row>
    <row r="997" spans="1:4">
      <c r="A997" s="9"/>
      <c r="C997" s="1"/>
      <c r="D997" s="10"/>
    </row>
    <row r="998" spans="1:4">
      <c r="A998" s="9"/>
      <c r="C998" s="1"/>
      <c r="D998" s="10"/>
    </row>
    <row r="999" spans="1:4">
      <c r="A999" s="9"/>
      <c r="C999" s="1"/>
      <c r="D999" s="10"/>
    </row>
    <row r="1000" spans="1:4">
      <c r="A1000" s="9"/>
      <c r="C1000" s="1"/>
      <c r="D1000" s="10"/>
    </row>
    <row r="1001" spans="1:4">
      <c r="A1001" s="9"/>
      <c r="C1001" s="1"/>
      <c r="D1001" s="10"/>
    </row>
    <row r="1002" spans="1:4">
      <c r="A1002" s="9"/>
      <c r="C1002" s="1"/>
      <c r="D1002" s="10"/>
    </row>
    <row r="1003" spans="1:4">
      <c r="A1003" s="9"/>
      <c r="C1003" s="1"/>
      <c r="D1003" s="10"/>
    </row>
    <row r="1004" spans="1:4">
      <c r="A1004" s="9"/>
      <c r="C1004" s="1"/>
      <c r="D1004" s="10"/>
    </row>
    <row r="1005" spans="1:4">
      <c r="A1005" s="9"/>
      <c r="C1005" s="1"/>
      <c r="D1005" s="10"/>
    </row>
    <row r="1006" spans="1:4">
      <c r="A1006" s="9"/>
      <c r="C1006" s="1"/>
      <c r="D1006" s="10"/>
    </row>
    <row r="1007" spans="1:4">
      <c r="A1007" s="9"/>
      <c r="C1007" s="1"/>
      <c r="D1007" s="10"/>
    </row>
    <row r="1008" spans="1:4">
      <c r="A1008" s="9"/>
      <c r="C1008" s="1"/>
      <c r="D1008" s="10"/>
    </row>
    <row r="1009" spans="1:4">
      <c r="A1009" s="9"/>
      <c r="C1009" s="1"/>
      <c r="D1009" s="10"/>
    </row>
    <row r="1010" spans="1:4">
      <c r="A1010" s="9"/>
      <c r="C1010" s="1"/>
      <c r="D1010" s="10"/>
    </row>
    <row r="1011" spans="1:4">
      <c r="A1011" s="9"/>
      <c r="C1011" s="1"/>
      <c r="D1011" s="10"/>
    </row>
    <row r="1012" spans="1:4">
      <c r="A1012" s="9"/>
      <c r="C1012" s="1"/>
      <c r="D1012" s="10"/>
    </row>
    <row r="1013" spans="1:4">
      <c r="A1013" s="9"/>
      <c r="C1013" s="1"/>
      <c r="D1013" s="10"/>
    </row>
    <row r="1014" spans="1:4">
      <c r="A1014" s="9"/>
      <c r="C1014" s="1"/>
      <c r="D1014" s="10"/>
    </row>
    <row r="1015" spans="1:4">
      <c r="A1015" s="9"/>
      <c r="C1015" s="1"/>
      <c r="D1015" s="10"/>
    </row>
    <row r="1016" spans="1:4">
      <c r="A1016" s="9"/>
      <c r="C1016" s="1"/>
      <c r="D1016" s="10"/>
    </row>
    <row r="1017" spans="1:4">
      <c r="A1017" s="9"/>
      <c r="C1017" s="1"/>
      <c r="D1017" s="10"/>
    </row>
    <row r="1018" spans="1:4">
      <c r="A1018" s="9"/>
      <c r="C1018" s="1"/>
      <c r="D1018" s="10"/>
    </row>
    <row r="1019" spans="1:4">
      <c r="A1019" s="9"/>
      <c r="C1019" s="1"/>
      <c r="D1019" s="10"/>
    </row>
    <row r="1020" spans="1:4">
      <c r="A1020" s="9"/>
      <c r="C1020" s="1"/>
      <c r="D1020" s="10"/>
    </row>
    <row r="1021" spans="1:4">
      <c r="A1021" s="9"/>
      <c r="C1021" s="1"/>
      <c r="D1021" s="10"/>
    </row>
    <row r="1022" spans="1:4">
      <c r="A1022" s="9"/>
      <c r="C1022" s="1"/>
      <c r="D1022" s="10"/>
    </row>
    <row r="1023" spans="1:4">
      <c r="A1023" s="9"/>
      <c r="C1023" s="1"/>
      <c r="D1023" s="10"/>
    </row>
    <row r="1024" spans="1:4">
      <c r="A1024" s="9"/>
      <c r="C1024" s="1"/>
      <c r="D1024" s="10"/>
    </row>
    <row r="1025" spans="1:4">
      <c r="A1025" s="9"/>
      <c r="C1025" s="1"/>
      <c r="D1025" s="10"/>
    </row>
    <row r="1026" spans="1:4">
      <c r="A1026" s="9"/>
      <c r="C1026" s="1"/>
      <c r="D1026" s="10"/>
    </row>
    <row r="1027" spans="1:4">
      <c r="A1027" s="9"/>
      <c r="C1027" s="1"/>
      <c r="D1027" s="10"/>
    </row>
    <row r="1028" spans="1:4">
      <c r="A1028" s="9"/>
      <c r="C1028" s="1"/>
      <c r="D1028" s="10"/>
    </row>
    <row r="1029" spans="1:4">
      <c r="A1029" s="9"/>
      <c r="C1029" s="1"/>
      <c r="D1029" s="10"/>
    </row>
    <row r="1030" spans="1:4">
      <c r="A1030" s="9"/>
      <c r="C1030" s="1"/>
      <c r="D1030" s="10"/>
    </row>
    <row r="1031" spans="1:4">
      <c r="A1031" s="9"/>
      <c r="C1031" s="1"/>
      <c r="D1031" s="10"/>
    </row>
    <row r="1032" spans="1:4">
      <c r="A1032" s="9"/>
      <c r="C1032" s="1"/>
      <c r="D1032" s="10"/>
    </row>
    <row r="1033" spans="1:4">
      <c r="A1033" s="9"/>
      <c r="C1033" s="1"/>
      <c r="D1033" s="10"/>
    </row>
    <row r="1034" spans="1:4">
      <c r="A1034" s="9"/>
      <c r="C1034" s="1"/>
      <c r="D1034" s="10"/>
    </row>
    <row r="1035" spans="1:4">
      <c r="A1035" s="9"/>
      <c r="C1035" s="1"/>
      <c r="D1035" s="10"/>
    </row>
    <row r="1036" spans="1:4">
      <c r="A1036" s="9"/>
      <c r="C1036" s="1"/>
      <c r="D1036" s="10"/>
    </row>
    <row r="1037" spans="1:4">
      <c r="A1037" s="9"/>
      <c r="C1037" s="1"/>
      <c r="D1037" s="10"/>
    </row>
    <row r="1038" spans="1:4">
      <c r="A1038" s="9"/>
      <c r="C1038" s="1"/>
      <c r="D1038" s="10"/>
    </row>
    <row r="1039" spans="1:4">
      <c r="A1039" s="9"/>
      <c r="C1039" s="1"/>
      <c r="D1039" s="10"/>
    </row>
    <row r="1040" spans="1:4">
      <c r="A1040" s="9"/>
      <c r="C1040" s="1"/>
      <c r="D1040" s="10"/>
    </row>
    <row r="1041" spans="1:4">
      <c r="A1041" s="9"/>
      <c r="C1041" s="1"/>
      <c r="D1041" s="10"/>
    </row>
    <row r="1042" spans="1:4">
      <c r="A1042" s="9"/>
      <c r="C1042" s="1"/>
      <c r="D1042" s="10"/>
    </row>
    <row r="1043" spans="1:4">
      <c r="A1043" s="9"/>
      <c r="C1043" s="1"/>
      <c r="D1043" s="10"/>
    </row>
    <row r="1044" spans="1:4">
      <c r="A1044" s="9"/>
      <c r="C1044" s="1"/>
      <c r="D1044" s="10"/>
    </row>
    <row r="1045" spans="1:4">
      <c r="A1045" s="9"/>
      <c r="C1045" s="1"/>
      <c r="D1045" s="10"/>
    </row>
    <row r="1046" spans="1:4">
      <c r="A1046" s="9"/>
      <c r="C1046" s="1"/>
      <c r="D1046" s="10"/>
    </row>
    <row r="1047" spans="1:4">
      <c r="A1047" s="9"/>
      <c r="C1047" s="1"/>
      <c r="D1047" s="10"/>
    </row>
    <row r="1048" spans="1:4">
      <c r="A1048" s="9"/>
      <c r="C1048" s="1"/>
      <c r="D1048" s="10"/>
    </row>
    <row r="1049" spans="1:4">
      <c r="A1049" s="9"/>
      <c r="C1049" s="1"/>
      <c r="D1049" s="10"/>
    </row>
    <row r="1050" spans="1:4">
      <c r="A1050" s="9"/>
      <c r="C1050" s="1"/>
      <c r="D1050" s="10"/>
    </row>
    <row r="1051" spans="1:4">
      <c r="A1051" s="9"/>
      <c r="C1051" s="1"/>
      <c r="D1051" s="10"/>
    </row>
    <row r="1052" spans="1:4">
      <c r="A1052" s="9"/>
      <c r="C1052" s="1"/>
      <c r="D1052" s="10"/>
    </row>
    <row r="1053" spans="1:4">
      <c r="A1053" s="9"/>
      <c r="C1053" s="1"/>
      <c r="D1053" s="10"/>
    </row>
    <row r="1054" spans="1:4">
      <c r="A1054" s="9"/>
      <c r="C1054" s="1"/>
      <c r="D1054" s="10"/>
    </row>
    <row r="1055" spans="1:4">
      <c r="A1055" s="9"/>
      <c r="C1055" s="1"/>
      <c r="D1055" s="10"/>
    </row>
    <row r="1056" spans="1:4">
      <c r="A1056" s="9"/>
      <c r="C1056" s="1"/>
      <c r="D1056" s="10"/>
    </row>
    <row r="1057" spans="1:4">
      <c r="A1057" s="9"/>
      <c r="C1057" s="1"/>
      <c r="D1057" s="10"/>
    </row>
    <row r="1058" spans="1:4">
      <c r="A1058" s="9"/>
      <c r="C1058" s="1"/>
      <c r="D1058" s="10"/>
    </row>
    <row r="1059" spans="1:4">
      <c r="A1059" s="9"/>
      <c r="C1059" s="1"/>
      <c r="D1059" s="10"/>
    </row>
    <row r="1060" spans="1:4">
      <c r="A1060" s="9"/>
      <c r="C1060" s="1"/>
      <c r="D1060" s="10"/>
    </row>
    <row r="1061" spans="1:4">
      <c r="A1061" s="9"/>
      <c r="C1061" s="1"/>
      <c r="D1061" s="10"/>
    </row>
    <row r="1062" spans="1:4">
      <c r="A1062" s="9"/>
      <c r="C1062" s="1"/>
      <c r="D1062" s="10"/>
    </row>
    <row r="1063" spans="1:4">
      <c r="A1063" s="9"/>
      <c r="C1063" s="1"/>
      <c r="D1063" s="10"/>
    </row>
    <row r="1064" spans="1:4">
      <c r="A1064" s="9"/>
      <c r="C1064" s="1"/>
      <c r="D1064" s="10"/>
    </row>
    <row r="1065" spans="1:4">
      <c r="A1065" s="9"/>
      <c r="C1065" s="1"/>
      <c r="D1065" s="10"/>
    </row>
    <row r="1066" spans="1:4">
      <c r="A1066" s="9"/>
      <c r="C1066" s="1"/>
      <c r="D1066" s="10"/>
    </row>
    <row r="1067" spans="1:4">
      <c r="A1067" s="9"/>
      <c r="C1067" s="1"/>
      <c r="D1067" s="10"/>
    </row>
    <row r="1068" spans="1:4">
      <c r="A1068" s="9"/>
      <c r="C1068" s="1"/>
      <c r="D1068" s="10"/>
    </row>
    <row r="1069" spans="1:4">
      <c r="A1069" s="9"/>
      <c r="C1069" s="1"/>
      <c r="D1069" s="10"/>
    </row>
    <row r="1070" spans="1:4">
      <c r="A1070" s="9"/>
      <c r="C1070" s="1"/>
      <c r="D1070" s="10"/>
    </row>
    <row r="1071" spans="1:4">
      <c r="A1071" s="9"/>
      <c r="C1071" s="1"/>
      <c r="D1071" s="10"/>
    </row>
    <row r="1072" spans="1:4">
      <c r="A1072" s="9"/>
      <c r="C1072" s="1"/>
      <c r="D1072" s="10"/>
    </row>
    <row r="1073" spans="1:4">
      <c r="A1073" s="9"/>
      <c r="C1073" s="1"/>
      <c r="D1073" s="10"/>
    </row>
    <row r="1074" spans="1:4">
      <c r="A1074" s="9"/>
      <c r="C1074" s="1"/>
      <c r="D1074" s="10"/>
    </row>
    <row r="1075" spans="1:4">
      <c r="A1075" s="9"/>
      <c r="C1075" s="1"/>
      <c r="D1075" s="10"/>
    </row>
    <row r="1076" spans="1:4">
      <c r="A1076" s="9"/>
      <c r="C1076" s="1"/>
      <c r="D1076" s="10"/>
    </row>
    <row r="1077" spans="1:4">
      <c r="A1077" s="9"/>
      <c r="C1077" s="1"/>
      <c r="D1077" s="10"/>
    </row>
    <row r="1078" spans="1:4">
      <c r="A1078" s="9"/>
      <c r="C1078" s="1"/>
      <c r="D1078" s="10"/>
    </row>
    <row r="1079" spans="1:4">
      <c r="A1079" s="9"/>
      <c r="C1079" s="1"/>
      <c r="D1079" s="10"/>
    </row>
    <row r="1080" spans="1:4">
      <c r="A1080" s="9"/>
      <c r="C1080" s="1"/>
      <c r="D1080" s="10"/>
    </row>
    <row r="1081" spans="1:4">
      <c r="A1081" s="9"/>
      <c r="C1081" s="1"/>
      <c r="D1081" s="10"/>
    </row>
    <row r="1082" spans="1:4">
      <c r="A1082" s="9"/>
      <c r="C1082" s="1"/>
      <c r="D1082" s="10"/>
    </row>
    <row r="1083" spans="1:4">
      <c r="A1083" s="9"/>
      <c r="C1083" s="1"/>
      <c r="D1083" s="10"/>
    </row>
    <row r="1084" spans="1:4">
      <c r="A1084" s="9"/>
      <c r="C1084" s="1"/>
      <c r="D1084" s="10"/>
    </row>
    <row r="1085" spans="1:4">
      <c r="A1085" s="9"/>
      <c r="C1085" s="1"/>
      <c r="D1085" s="10"/>
    </row>
    <row r="1086" spans="1:4">
      <c r="A1086" s="9"/>
      <c r="C1086" s="1"/>
      <c r="D1086" s="10"/>
    </row>
    <row r="1087" spans="1:4">
      <c r="A1087" s="9"/>
      <c r="C1087" s="1"/>
      <c r="D1087" s="10"/>
    </row>
    <row r="1088" spans="1:4">
      <c r="A1088" s="9"/>
      <c r="C1088" s="1"/>
      <c r="D1088" s="10"/>
    </row>
    <row r="1089" spans="1:4">
      <c r="A1089" s="9"/>
      <c r="C1089" s="1"/>
      <c r="D1089" s="10"/>
    </row>
    <row r="1090" spans="1:4">
      <c r="A1090" s="9"/>
      <c r="C1090" s="1"/>
      <c r="D1090" s="10"/>
    </row>
    <row r="1091" spans="1:4">
      <c r="A1091" s="9"/>
      <c r="C1091" s="1"/>
      <c r="D1091" s="10"/>
    </row>
    <row r="1092" spans="1:4">
      <c r="A1092" s="9"/>
      <c r="C1092" s="1"/>
      <c r="D1092" s="10"/>
    </row>
    <row r="1093" spans="1:4">
      <c r="A1093" s="9"/>
      <c r="C1093" s="1"/>
      <c r="D1093" s="10"/>
    </row>
    <row r="1094" spans="1:4">
      <c r="A1094" s="9"/>
      <c r="C1094" s="1"/>
      <c r="D1094" s="10"/>
    </row>
    <row r="1095" spans="1:4">
      <c r="A1095" s="9"/>
      <c r="C1095" s="1"/>
      <c r="D1095" s="10"/>
    </row>
    <row r="1096" spans="1:4">
      <c r="A1096" s="9"/>
      <c r="C1096" s="1"/>
      <c r="D1096" s="10"/>
    </row>
    <row r="1097" spans="1:4">
      <c r="A1097" s="9"/>
      <c r="C1097" s="1"/>
      <c r="D1097" s="10"/>
    </row>
    <row r="1098" spans="1:4">
      <c r="A1098" s="9"/>
      <c r="C1098" s="1"/>
      <c r="D1098" s="10"/>
    </row>
    <row r="1099" spans="1:4">
      <c r="A1099" s="9"/>
      <c r="C1099" s="1"/>
      <c r="D1099" s="10"/>
    </row>
    <row r="1100" spans="1:4">
      <c r="A1100" s="9"/>
      <c r="C1100" s="1"/>
      <c r="D1100" s="10"/>
    </row>
    <row r="1101" spans="1:4">
      <c r="A1101" s="9"/>
      <c r="C1101" s="1"/>
      <c r="D1101" s="10"/>
    </row>
    <row r="1102" spans="1:4">
      <c r="A1102" s="9"/>
      <c r="C1102" s="1"/>
      <c r="D1102" s="10"/>
    </row>
    <row r="1103" spans="1:4">
      <c r="A1103" s="9"/>
      <c r="C1103" s="1"/>
      <c r="D1103" s="10"/>
    </row>
    <row r="1104" spans="1:4">
      <c r="A1104" s="9"/>
      <c r="C1104" s="1"/>
      <c r="D1104" s="10"/>
    </row>
    <row r="1105" spans="1:4">
      <c r="A1105" s="9"/>
      <c r="C1105" s="1"/>
      <c r="D1105" s="10"/>
    </row>
    <row r="1106" spans="1:4">
      <c r="A1106" s="9"/>
      <c r="C1106" s="1"/>
      <c r="D1106" s="10"/>
    </row>
    <row r="1107" spans="1:4">
      <c r="A1107" s="9"/>
      <c r="C1107" s="1"/>
      <c r="D1107" s="10"/>
    </row>
    <row r="1108" spans="1:4">
      <c r="A1108" s="9"/>
      <c r="C1108" s="1"/>
      <c r="D1108" s="10"/>
    </row>
    <row r="1109" spans="1:4">
      <c r="A1109" s="9"/>
      <c r="C1109" s="1"/>
      <c r="D1109" s="10"/>
    </row>
    <row r="1110" spans="1:4">
      <c r="A1110" s="9"/>
      <c r="C1110" s="1"/>
      <c r="D1110" s="10"/>
    </row>
    <row r="1111" spans="1:4">
      <c r="A1111" s="9"/>
      <c r="C1111" s="1"/>
      <c r="D1111" s="10"/>
    </row>
    <row r="1112" spans="1:4">
      <c r="A1112" s="9"/>
      <c r="C1112" s="1"/>
      <c r="D1112" s="10"/>
    </row>
    <row r="1113" spans="1:4">
      <c r="A1113" s="9"/>
      <c r="C1113" s="1"/>
      <c r="D1113" s="10"/>
    </row>
    <row r="1114" spans="1:4">
      <c r="A1114" s="9"/>
      <c r="C1114" s="1"/>
      <c r="D1114" s="10"/>
    </row>
    <row r="1115" spans="1:4">
      <c r="A1115" s="9"/>
      <c r="C1115" s="1"/>
      <c r="D1115" s="10"/>
    </row>
    <row r="1116" spans="1:4">
      <c r="A1116" s="9"/>
      <c r="C1116" s="1"/>
      <c r="D1116" s="10"/>
    </row>
    <row r="1117" spans="1:4">
      <c r="A1117" s="9"/>
      <c r="C1117" s="1"/>
      <c r="D1117" s="10"/>
    </row>
    <row r="1118" spans="1:4">
      <c r="A1118" s="9"/>
      <c r="C1118" s="1"/>
      <c r="D1118" s="10"/>
    </row>
    <row r="1119" spans="1:4">
      <c r="A1119" s="9"/>
      <c r="C1119" s="1"/>
      <c r="D1119" s="10"/>
    </row>
    <row r="1120" spans="1:4">
      <c r="A1120" s="9"/>
      <c r="C1120" s="1"/>
      <c r="D1120" s="10"/>
    </row>
    <row r="1121" spans="1:4">
      <c r="A1121" s="9"/>
      <c r="C1121" s="1"/>
      <c r="D1121" s="10"/>
    </row>
    <row r="1122" spans="1:4">
      <c r="A1122" s="9"/>
      <c r="C1122" s="1"/>
      <c r="D1122" s="10"/>
    </row>
    <row r="1123" spans="1:4">
      <c r="A1123" s="9"/>
      <c r="C1123" s="1"/>
      <c r="D1123" s="10"/>
    </row>
    <row r="1124" spans="1:4">
      <c r="A1124" s="9"/>
      <c r="C1124" s="1"/>
      <c r="D1124" s="10"/>
    </row>
    <row r="1125" spans="1:4">
      <c r="A1125" s="9"/>
      <c r="C1125" s="1"/>
      <c r="D1125" s="10"/>
    </row>
    <row r="1126" spans="1:4">
      <c r="A1126" s="9"/>
      <c r="C1126" s="1"/>
      <c r="D1126" s="10"/>
    </row>
    <row r="1127" spans="1:4">
      <c r="A1127" s="9"/>
      <c r="C1127" s="1"/>
      <c r="D1127" s="10"/>
    </row>
    <row r="1128" spans="1:4">
      <c r="A1128" s="9"/>
      <c r="C1128" s="1"/>
      <c r="D1128" s="10"/>
    </row>
    <row r="1129" spans="1:4">
      <c r="A1129" s="9"/>
      <c r="C1129" s="1"/>
      <c r="D1129" s="10"/>
    </row>
    <row r="1130" spans="1:4">
      <c r="A1130" s="9"/>
      <c r="C1130" s="1"/>
      <c r="D1130" s="10"/>
    </row>
    <row r="1131" spans="1:4">
      <c r="A1131" s="9"/>
      <c r="C1131" s="1"/>
      <c r="D1131" s="10"/>
    </row>
    <row r="1132" spans="1:4">
      <c r="A1132" s="9"/>
      <c r="C1132" s="1"/>
      <c r="D1132" s="10"/>
    </row>
    <row r="1133" spans="1:4">
      <c r="A1133" s="9"/>
      <c r="C1133" s="1"/>
      <c r="D1133" s="10"/>
    </row>
    <row r="1134" spans="1:4">
      <c r="A1134" s="9"/>
      <c r="C1134" s="1"/>
      <c r="D1134" s="10"/>
    </row>
    <row r="1135" spans="1:4">
      <c r="A1135" s="9"/>
      <c r="C1135" s="1"/>
      <c r="D1135" s="10"/>
    </row>
    <row r="1136" spans="1:4">
      <c r="A1136" s="9"/>
      <c r="C1136" s="1"/>
      <c r="D1136" s="10"/>
    </row>
    <row r="1137" spans="1:4">
      <c r="A1137" s="9"/>
      <c r="C1137" s="1"/>
      <c r="D1137" s="10"/>
    </row>
    <row r="1138" spans="1:4">
      <c r="A1138" s="9"/>
      <c r="C1138" s="1"/>
      <c r="D1138" s="10"/>
    </row>
    <row r="1139" spans="1:4">
      <c r="A1139" s="9"/>
      <c r="C1139" s="1"/>
      <c r="D1139" s="10"/>
    </row>
    <row r="1140" spans="1:4">
      <c r="A1140" s="9"/>
      <c r="C1140" s="1"/>
      <c r="D1140" s="10"/>
    </row>
    <row r="1141" spans="1:4">
      <c r="A1141" s="9"/>
      <c r="C1141" s="1"/>
      <c r="D1141" s="10"/>
    </row>
    <row r="1142" spans="1:4">
      <c r="A1142" s="9"/>
      <c r="C1142" s="1"/>
      <c r="D1142" s="10"/>
    </row>
    <row r="1143" spans="1:4">
      <c r="A1143" s="9"/>
      <c r="C1143" s="1"/>
      <c r="D1143" s="10"/>
    </row>
    <row r="1144" spans="1:4">
      <c r="A1144" s="9"/>
      <c r="C1144" s="1"/>
      <c r="D1144" s="10"/>
    </row>
    <row r="1145" spans="1:4">
      <c r="A1145" s="9"/>
      <c r="C1145" s="1"/>
      <c r="D1145" s="10"/>
    </row>
    <row r="1146" spans="1:4">
      <c r="A1146" s="9"/>
      <c r="C1146" s="1"/>
      <c r="D1146" s="10"/>
    </row>
    <row r="1147" spans="1:4">
      <c r="A1147" s="9"/>
      <c r="C1147" s="1"/>
      <c r="D1147" s="10"/>
    </row>
    <row r="1148" spans="1:4">
      <c r="A1148" s="9"/>
      <c r="C1148" s="1"/>
      <c r="D1148" s="10"/>
    </row>
    <row r="1149" spans="1:4">
      <c r="A1149" s="9"/>
      <c r="C1149" s="1"/>
      <c r="D1149" s="10"/>
    </row>
    <row r="1150" spans="1:4">
      <c r="A1150" s="9"/>
      <c r="C1150" s="1"/>
      <c r="D1150" s="10"/>
    </row>
    <row r="1151" spans="1:4">
      <c r="A1151" s="9"/>
      <c r="C1151" s="1"/>
      <c r="D1151" s="10"/>
    </row>
    <row r="1152" spans="1:4">
      <c r="A1152" s="9"/>
      <c r="C1152" s="1"/>
      <c r="D1152" s="10"/>
    </row>
    <row r="1153" spans="1:4">
      <c r="A1153" s="9"/>
      <c r="C1153" s="1"/>
      <c r="D1153" s="10"/>
    </row>
    <row r="1154" spans="1:4">
      <c r="A1154" s="9"/>
      <c r="C1154" s="1"/>
      <c r="D1154" s="10"/>
    </row>
    <row r="1155" spans="1:4">
      <c r="A1155" s="9"/>
      <c r="C1155" s="1"/>
      <c r="D1155" s="10"/>
    </row>
    <row r="1156" spans="1:4">
      <c r="A1156" s="9"/>
      <c r="C1156" s="1"/>
      <c r="D1156" s="10"/>
    </row>
    <row r="1157" spans="1:4">
      <c r="A1157" s="9"/>
      <c r="C1157" s="1"/>
      <c r="D1157" s="10"/>
    </row>
    <row r="1158" spans="1:4">
      <c r="A1158" s="9"/>
      <c r="C1158" s="1"/>
      <c r="D1158" s="10"/>
    </row>
    <row r="1159" spans="1:4">
      <c r="A1159" s="9"/>
      <c r="C1159" s="1"/>
      <c r="D1159" s="10"/>
    </row>
    <row r="1160" spans="1:4">
      <c r="A1160" s="9"/>
      <c r="C1160" s="1"/>
      <c r="D1160" s="10"/>
    </row>
    <row r="1161" spans="1:4">
      <c r="A1161" s="9"/>
      <c r="C1161" s="1"/>
      <c r="D1161" s="10"/>
    </row>
    <row r="1162" spans="1:4">
      <c r="A1162" s="9"/>
      <c r="C1162" s="1"/>
      <c r="D1162" s="10"/>
    </row>
    <row r="1163" spans="1:4">
      <c r="A1163" s="9"/>
      <c r="C1163" s="1"/>
      <c r="D1163" s="10"/>
    </row>
    <row r="1164" spans="1:4">
      <c r="A1164" s="9"/>
      <c r="C1164" s="1"/>
      <c r="D1164" s="10"/>
    </row>
    <row r="1165" spans="1:4">
      <c r="A1165" s="9"/>
      <c r="C1165" s="1"/>
      <c r="D1165" s="10"/>
    </row>
    <row r="1166" spans="1:4">
      <c r="A1166" s="9"/>
      <c r="C1166" s="1"/>
      <c r="D1166" s="10"/>
    </row>
    <row r="1167" spans="1:4">
      <c r="A1167" s="9"/>
      <c r="C1167" s="1"/>
      <c r="D1167" s="10"/>
    </row>
    <row r="1168" spans="1:4">
      <c r="A1168" s="9"/>
      <c r="C1168" s="1"/>
      <c r="D1168" s="10"/>
    </row>
    <row r="1169" spans="1:4">
      <c r="A1169" s="9"/>
      <c r="C1169" s="1"/>
      <c r="D1169" s="10"/>
    </row>
    <row r="1170" spans="1:4">
      <c r="A1170" s="9"/>
      <c r="C1170" s="1"/>
      <c r="D1170" s="10"/>
    </row>
    <row r="1171" spans="1:4">
      <c r="A1171" s="9"/>
      <c r="C1171" s="1"/>
      <c r="D1171" s="10"/>
    </row>
    <row r="1172" spans="1:4">
      <c r="A1172" s="9"/>
      <c r="C1172" s="1"/>
      <c r="D1172" s="10"/>
    </row>
    <row r="1173" spans="1:4">
      <c r="A1173" s="9"/>
      <c r="C1173" s="1"/>
      <c r="D1173" s="10"/>
    </row>
    <row r="1174" spans="1:4">
      <c r="A1174" s="9"/>
      <c r="C1174" s="1"/>
      <c r="D1174" s="10"/>
    </row>
    <row r="1175" spans="1:4">
      <c r="A1175" s="9"/>
      <c r="C1175" s="1"/>
      <c r="D1175" s="10"/>
    </row>
    <row r="1176" spans="1:4">
      <c r="A1176" s="9"/>
      <c r="C1176" s="1"/>
      <c r="D1176" s="10"/>
    </row>
    <row r="1177" spans="1:4">
      <c r="A1177" s="9"/>
      <c r="C1177" s="1"/>
      <c r="D1177" s="10"/>
    </row>
    <row r="1178" spans="1:4">
      <c r="A1178" s="9"/>
      <c r="C1178" s="1"/>
      <c r="D1178" s="10"/>
    </row>
    <row r="1179" spans="1:4">
      <c r="A1179" s="9"/>
      <c r="C1179" s="1"/>
      <c r="D1179" s="10"/>
    </row>
    <row r="1180" spans="1:4">
      <c r="A1180" s="9"/>
      <c r="C1180" s="1"/>
      <c r="D1180" s="10"/>
    </row>
    <row r="1181" spans="1:4">
      <c r="A1181" s="9"/>
      <c r="C1181" s="1"/>
      <c r="D1181" s="10"/>
    </row>
    <row r="1182" spans="1:4">
      <c r="A1182" s="9"/>
      <c r="C1182" s="1"/>
      <c r="D1182" s="10"/>
    </row>
    <row r="1183" spans="1:4">
      <c r="A1183" s="9"/>
      <c r="C1183" s="1"/>
      <c r="D1183" s="10"/>
    </row>
    <row r="1184" spans="1:4">
      <c r="A1184" s="9"/>
      <c r="C1184" s="1"/>
      <c r="D1184" s="10"/>
    </row>
    <row r="1185" spans="1:4">
      <c r="A1185" s="9"/>
      <c r="C1185" s="1"/>
      <c r="D1185" s="10"/>
    </row>
    <row r="1186" spans="1:4">
      <c r="A1186" s="9"/>
      <c r="C1186" s="1"/>
      <c r="D1186" s="10"/>
    </row>
    <row r="1187" spans="1:4">
      <c r="A1187" s="9"/>
      <c r="C1187" s="1"/>
      <c r="D1187" s="10"/>
    </row>
    <row r="1188" spans="1:4">
      <c r="A1188" s="9"/>
      <c r="C1188" s="1"/>
      <c r="D1188" s="10"/>
    </row>
    <row r="1189" spans="1:4">
      <c r="A1189" s="9"/>
      <c r="C1189" s="1"/>
      <c r="D1189" s="10"/>
    </row>
    <row r="1190" spans="1:4">
      <c r="A1190" s="9"/>
      <c r="C1190" s="1"/>
      <c r="D1190" s="10"/>
    </row>
    <row r="1191" spans="1:4">
      <c r="A1191" s="9"/>
      <c r="C1191" s="1"/>
      <c r="D1191" s="10"/>
    </row>
    <row r="1192" spans="1:4">
      <c r="A1192" s="9"/>
      <c r="C1192" s="1"/>
      <c r="D1192" s="10"/>
    </row>
    <row r="1193" spans="1:4">
      <c r="A1193" s="9"/>
      <c r="C1193" s="1"/>
      <c r="D1193" s="10"/>
    </row>
    <row r="1194" spans="1:4">
      <c r="A1194" s="9"/>
      <c r="C1194" s="1"/>
      <c r="D1194" s="10"/>
    </row>
    <row r="1195" spans="1:4">
      <c r="A1195" s="9"/>
      <c r="C1195" s="1"/>
      <c r="D1195" s="10"/>
    </row>
    <row r="1196" spans="1:4">
      <c r="A1196" s="9"/>
      <c r="C1196" s="1"/>
      <c r="D1196" s="10"/>
    </row>
    <row r="1197" spans="1:4">
      <c r="A1197" s="9"/>
      <c r="C1197" s="1"/>
      <c r="D1197" s="10"/>
    </row>
    <row r="1198" spans="1:4">
      <c r="A1198" s="9"/>
      <c r="C1198" s="1"/>
      <c r="D1198" s="10"/>
    </row>
    <row r="1199" spans="1:4">
      <c r="A1199" s="9"/>
      <c r="C1199" s="1"/>
      <c r="D1199" s="10"/>
    </row>
    <row r="1200" spans="1:4">
      <c r="A1200" s="9"/>
      <c r="C1200" s="1"/>
      <c r="D1200" s="10"/>
    </row>
    <row r="1201" spans="1:4">
      <c r="A1201" s="9"/>
      <c r="C1201" s="1"/>
      <c r="D1201" s="10"/>
    </row>
    <row r="1202" spans="1:4">
      <c r="A1202" s="9"/>
      <c r="C1202" s="1"/>
      <c r="D1202" s="10"/>
    </row>
    <row r="1203" spans="1:4">
      <c r="A1203" s="9"/>
      <c r="C1203" s="1"/>
      <c r="D1203" s="10"/>
    </row>
    <row r="1204" spans="1:4">
      <c r="A1204" s="9"/>
      <c r="C1204" s="1"/>
      <c r="D1204" s="10"/>
    </row>
    <row r="1205" spans="1:4">
      <c r="A1205" s="9"/>
      <c r="C1205" s="1"/>
      <c r="D1205" s="10"/>
    </row>
    <row r="1206" spans="1:4">
      <c r="A1206" s="9"/>
      <c r="C1206" s="1"/>
      <c r="D1206" s="10"/>
    </row>
    <row r="1207" spans="1:4">
      <c r="A1207" s="9"/>
      <c r="C1207" s="1"/>
      <c r="D1207" s="10"/>
    </row>
    <row r="1208" spans="1:4">
      <c r="A1208" s="9"/>
      <c r="C1208" s="1"/>
      <c r="D1208" s="10"/>
    </row>
    <row r="1209" spans="1:4">
      <c r="A1209" s="9"/>
      <c r="C1209" s="1"/>
      <c r="D1209" s="10"/>
    </row>
    <row r="1210" spans="1:4">
      <c r="A1210" s="9"/>
      <c r="C1210" s="1"/>
      <c r="D1210" s="10"/>
    </row>
    <row r="1211" spans="1:4">
      <c r="A1211" s="9"/>
      <c r="C1211" s="1"/>
      <c r="D1211" s="10"/>
    </row>
    <row r="1212" spans="1:4">
      <c r="A1212" s="9"/>
      <c r="C1212" s="1"/>
      <c r="D1212" s="10"/>
    </row>
    <row r="1213" spans="1:4">
      <c r="A1213" s="9"/>
      <c r="C1213" s="1"/>
      <c r="D1213" s="10"/>
    </row>
    <row r="1214" spans="1:4">
      <c r="A1214" s="9"/>
      <c r="C1214" s="1"/>
      <c r="D1214" s="10"/>
    </row>
    <row r="1215" spans="1:4">
      <c r="A1215" s="9"/>
      <c r="C1215" s="1"/>
      <c r="D1215" s="10"/>
    </row>
    <row r="1216" spans="1:4">
      <c r="A1216" s="9"/>
      <c r="C1216" s="1"/>
      <c r="D1216" s="10"/>
    </row>
    <row r="1217" spans="1:4">
      <c r="A1217" s="9"/>
      <c r="C1217" s="1"/>
      <c r="D1217" s="10"/>
    </row>
    <row r="1218" spans="1:4">
      <c r="A1218" s="9"/>
      <c r="C1218" s="1"/>
      <c r="D1218" s="10"/>
    </row>
    <row r="1219" spans="1:4">
      <c r="A1219" s="9"/>
      <c r="C1219" s="1"/>
      <c r="D1219" s="10"/>
    </row>
    <row r="1220" spans="1:4">
      <c r="A1220" s="9"/>
      <c r="C1220" s="1"/>
      <c r="D1220" s="10"/>
    </row>
    <row r="1221" spans="1:4">
      <c r="A1221" s="9"/>
      <c r="C1221" s="1"/>
      <c r="D1221" s="10"/>
    </row>
    <row r="1222" spans="1:4">
      <c r="A1222" s="9"/>
      <c r="C1222" s="1"/>
      <c r="D1222" s="10"/>
    </row>
    <row r="1223" spans="1:4">
      <c r="A1223" s="9"/>
      <c r="C1223" s="1"/>
      <c r="D1223" s="10"/>
    </row>
    <row r="1224" spans="1:4">
      <c r="A1224" s="9"/>
      <c r="C1224" s="1"/>
      <c r="D1224" s="10"/>
    </row>
    <row r="1225" spans="1:4">
      <c r="A1225" s="9"/>
      <c r="C1225" s="1"/>
      <c r="D1225" s="10"/>
    </row>
    <row r="1226" spans="1:4">
      <c r="A1226" s="9"/>
      <c r="C1226" s="1"/>
      <c r="D1226" s="10"/>
    </row>
    <row r="1227" spans="1:4">
      <c r="A1227" s="9"/>
      <c r="C1227" s="1"/>
      <c r="D1227" s="10"/>
    </row>
    <row r="1228" spans="1:4">
      <c r="A1228" s="9"/>
      <c r="C1228" s="1"/>
      <c r="D1228" s="10"/>
    </row>
    <row r="1229" spans="1:4">
      <c r="A1229" s="9"/>
      <c r="C1229" s="1"/>
      <c r="D1229" s="10"/>
    </row>
    <row r="1230" spans="1:4">
      <c r="A1230" s="9"/>
      <c r="C1230" s="1"/>
      <c r="D1230" s="10"/>
    </row>
    <row r="1231" spans="1:4">
      <c r="A1231" s="9"/>
      <c r="C1231" s="1"/>
      <c r="D1231" s="10"/>
    </row>
    <row r="1232" spans="1:4">
      <c r="A1232" s="9"/>
      <c r="C1232" s="1"/>
      <c r="D1232" s="10"/>
    </row>
    <row r="1233" spans="1:4">
      <c r="A1233" s="9"/>
      <c r="C1233" s="1"/>
      <c r="D1233" s="10"/>
    </row>
    <row r="1234" spans="1:4">
      <c r="A1234" s="9"/>
      <c r="C1234" s="1"/>
      <c r="D1234" s="10"/>
    </row>
    <row r="1235" spans="1:4">
      <c r="A1235" s="9"/>
      <c r="C1235" s="1"/>
      <c r="D1235" s="10"/>
    </row>
    <row r="1236" spans="1:4">
      <c r="A1236" s="9"/>
      <c r="C1236" s="1"/>
      <c r="D1236" s="10"/>
    </row>
    <row r="1237" spans="1:4">
      <c r="A1237" s="9"/>
      <c r="C1237" s="1"/>
      <c r="D1237" s="10"/>
    </row>
    <row r="1238" spans="1:4">
      <c r="A1238" s="9"/>
      <c r="C1238" s="1"/>
      <c r="D1238" s="10"/>
    </row>
    <row r="1239" spans="1:4">
      <c r="A1239" s="9"/>
      <c r="C1239" s="1"/>
      <c r="D1239" s="10"/>
    </row>
    <row r="1240" spans="1:4">
      <c r="A1240" s="9"/>
      <c r="C1240" s="1"/>
      <c r="D1240" s="10"/>
    </row>
    <row r="1241" spans="1:4">
      <c r="A1241" s="9"/>
      <c r="C1241" s="1"/>
      <c r="D1241" s="10"/>
    </row>
    <row r="1242" spans="1:4">
      <c r="A1242" s="9"/>
      <c r="C1242" s="1"/>
      <c r="D1242" s="10"/>
    </row>
    <row r="1243" spans="1:4">
      <c r="A1243" s="9"/>
      <c r="C1243" s="1"/>
      <c r="D1243" s="10"/>
    </row>
    <row r="1244" spans="1:4">
      <c r="A1244" s="9"/>
      <c r="C1244" s="1"/>
      <c r="D1244" s="10"/>
    </row>
    <row r="1245" spans="1:4">
      <c r="A1245" s="9"/>
      <c r="C1245" s="1"/>
      <c r="D1245" s="10"/>
    </row>
    <row r="1246" spans="1:4">
      <c r="A1246" s="9"/>
      <c r="C1246" s="1"/>
      <c r="D1246" s="10"/>
    </row>
    <row r="1247" spans="1:4">
      <c r="A1247" s="9"/>
      <c r="C1247" s="1"/>
      <c r="D1247" s="10"/>
    </row>
    <row r="1248" spans="1:4">
      <c r="A1248" s="9"/>
      <c r="C1248" s="1"/>
      <c r="D1248" s="10"/>
    </row>
    <row r="1249" spans="1:4">
      <c r="A1249" s="9"/>
      <c r="C1249" s="1"/>
      <c r="D1249" s="10"/>
    </row>
    <row r="1250" spans="1:4">
      <c r="A1250" s="9"/>
      <c r="C1250" s="1"/>
      <c r="D1250" s="10"/>
    </row>
    <row r="1251" spans="1:4">
      <c r="A1251" s="9"/>
      <c r="C1251" s="1"/>
      <c r="D1251" s="10"/>
    </row>
    <row r="1252" spans="1:4">
      <c r="A1252" s="9"/>
      <c r="C1252" s="1"/>
      <c r="D1252" s="10"/>
    </row>
    <row r="1253" spans="1:4">
      <c r="A1253" s="9"/>
      <c r="C1253" s="1"/>
      <c r="D1253" s="10"/>
    </row>
    <row r="1254" spans="1:4">
      <c r="A1254" s="9"/>
      <c r="C1254" s="1"/>
      <c r="D1254" s="10"/>
    </row>
    <row r="1255" spans="1:4">
      <c r="A1255" s="9"/>
      <c r="C1255" s="1"/>
      <c r="D1255" s="10"/>
    </row>
    <row r="1256" spans="1:4">
      <c r="A1256" s="9"/>
      <c r="C1256" s="1"/>
      <c r="D1256" s="10"/>
    </row>
    <row r="1257" spans="1:4">
      <c r="A1257" s="9"/>
      <c r="C1257" s="1"/>
      <c r="D1257" s="10"/>
    </row>
    <row r="1258" spans="1:4">
      <c r="A1258" s="9"/>
      <c r="C1258" s="1"/>
      <c r="D1258" s="10"/>
    </row>
    <row r="1259" spans="1:4">
      <c r="A1259" s="9"/>
      <c r="C1259" s="1"/>
      <c r="D1259" s="10"/>
    </row>
    <row r="1260" spans="1:4">
      <c r="A1260" s="9"/>
      <c r="C1260" s="1"/>
      <c r="D1260" s="10"/>
    </row>
    <row r="1261" spans="1:4">
      <c r="A1261" s="9"/>
      <c r="C1261" s="1"/>
      <c r="D1261" s="10"/>
    </row>
    <row r="1262" spans="1:4">
      <c r="A1262" s="9"/>
      <c r="C1262" s="1"/>
      <c r="D1262" s="10"/>
    </row>
    <row r="1263" spans="1:4">
      <c r="A1263" s="9"/>
      <c r="C1263" s="1"/>
      <c r="D1263" s="10"/>
    </row>
    <row r="1264" spans="1:4">
      <c r="A1264" s="9"/>
      <c r="C1264" s="1"/>
      <c r="D1264" s="10"/>
    </row>
    <row r="1265" spans="1:4">
      <c r="A1265" s="9"/>
      <c r="C1265" s="1"/>
      <c r="D1265" s="10"/>
    </row>
    <row r="1266" spans="1:4">
      <c r="A1266" s="9"/>
      <c r="C1266" s="1"/>
      <c r="D1266" s="10"/>
    </row>
    <row r="1267" spans="1:4">
      <c r="A1267" s="9"/>
      <c r="C1267" s="1"/>
      <c r="D1267" s="10"/>
    </row>
    <row r="1268" spans="1:4">
      <c r="A1268" s="9"/>
      <c r="C1268" s="1"/>
      <c r="D1268" s="10"/>
    </row>
    <row r="1269" spans="1:4">
      <c r="A1269" s="9"/>
      <c r="C1269" s="1"/>
      <c r="D1269" s="10"/>
    </row>
    <row r="1270" spans="1:4">
      <c r="A1270" s="9"/>
      <c r="C1270" s="1"/>
      <c r="D1270" s="10"/>
    </row>
    <row r="1271" spans="1:4">
      <c r="A1271" s="9"/>
      <c r="C1271" s="1"/>
      <c r="D1271" s="10"/>
    </row>
    <row r="1272" spans="1:4">
      <c r="A1272" s="9"/>
      <c r="C1272" s="1"/>
      <c r="D1272" s="10"/>
    </row>
    <row r="1273" spans="1:4">
      <c r="A1273" s="9"/>
      <c r="C1273" s="1"/>
      <c r="D1273" s="10"/>
    </row>
    <row r="1274" spans="1:4">
      <c r="A1274" s="9"/>
      <c r="C1274" s="1"/>
      <c r="D1274" s="10"/>
    </row>
    <row r="1275" spans="1:4">
      <c r="A1275" s="9"/>
      <c r="C1275" s="1"/>
      <c r="D1275" s="10"/>
    </row>
    <row r="1276" spans="1:4">
      <c r="A1276" s="9"/>
      <c r="C1276" s="1"/>
      <c r="D1276" s="10"/>
    </row>
    <row r="1277" spans="1:4">
      <c r="A1277" s="9"/>
      <c r="C1277" s="1"/>
      <c r="D1277" s="10"/>
    </row>
    <row r="1278" spans="1:4">
      <c r="A1278" s="9"/>
      <c r="C1278" s="1"/>
      <c r="D1278" s="10"/>
    </row>
    <row r="1279" spans="1:4">
      <c r="A1279" s="9"/>
      <c r="C1279" s="1"/>
      <c r="D1279" s="10"/>
    </row>
    <row r="1280" spans="1:4">
      <c r="A1280" s="9"/>
      <c r="C1280" s="1"/>
      <c r="D1280" s="10"/>
    </row>
    <row r="1281" spans="1:4">
      <c r="A1281" s="9"/>
      <c r="C1281" s="1"/>
      <c r="D1281" s="10"/>
    </row>
    <row r="1282" spans="1:4">
      <c r="A1282" s="9"/>
      <c r="C1282" s="1"/>
      <c r="D1282" s="10"/>
    </row>
    <row r="1283" spans="1:4">
      <c r="A1283" s="9"/>
      <c r="C1283" s="1"/>
      <c r="D1283" s="10"/>
    </row>
    <row r="1284" spans="1:4">
      <c r="A1284" s="9"/>
      <c r="C1284" s="1"/>
      <c r="D1284" s="10"/>
    </row>
    <row r="1285" spans="1:4">
      <c r="A1285" s="9"/>
      <c r="C1285" s="1"/>
      <c r="D1285" s="10"/>
    </row>
    <row r="1286" spans="1:4">
      <c r="A1286" s="9"/>
      <c r="C1286" s="1"/>
      <c r="D1286" s="10"/>
    </row>
    <row r="1287" spans="1:4">
      <c r="A1287" s="9"/>
      <c r="C1287" s="1"/>
      <c r="D1287" s="10"/>
    </row>
    <row r="1288" spans="1:4">
      <c r="A1288" s="9"/>
      <c r="C1288" s="1"/>
      <c r="D1288" s="10"/>
    </row>
    <row r="1289" spans="1:4">
      <c r="A1289" s="9"/>
      <c r="C1289" s="1"/>
      <c r="D1289" s="10"/>
    </row>
    <row r="1290" spans="1:4">
      <c r="A1290" s="9"/>
      <c r="C1290" s="1"/>
      <c r="D1290" s="10"/>
    </row>
    <row r="1291" spans="1:4">
      <c r="A1291" s="9"/>
      <c r="C1291" s="1"/>
      <c r="D1291" s="10"/>
    </row>
    <row r="1292" spans="1:4">
      <c r="A1292" s="9"/>
      <c r="C1292" s="1"/>
      <c r="D1292" s="10"/>
    </row>
    <row r="1293" spans="1:4">
      <c r="A1293" s="9"/>
      <c r="C1293" s="1"/>
      <c r="D1293" s="10"/>
    </row>
    <row r="1294" spans="1:4">
      <c r="A1294" s="9"/>
      <c r="C1294" s="1"/>
      <c r="D1294" s="10"/>
    </row>
    <row r="1295" spans="1:4">
      <c r="A1295" s="9"/>
      <c r="C1295" s="1"/>
      <c r="D1295" s="10"/>
    </row>
    <row r="1296" spans="1:4">
      <c r="A1296" s="9"/>
      <c r="C1296" s="1"/>
      <c r="D1296" s="10"/>
    </row>
    <row r="1297" spans="1:4">
      <c r="A1297" s="9"/>
      <c r="C1297" s="1"/>
      <c r="D1297" s="10"/>
    </row>
    <row r="1298" spans="1:4">
      <c r="A1298" s="9"/>
      <c r="C1298" s="1"/>
      <c r="D1298" s="10"/>
    </row>
    <row r="1299" spans="1:4">
      <c r="A1299" s="9"/>
      <c r="C1299" s="1"/>
      <c r="D1299" s="10"/>
    </row>
    <row r="1300" spans="1:4">
      <c r="A1300" s="9"/>
      <c r="C1300" s="1"/>
      <c r="D1300" s="10"/>
    </row>
    <row r="1301" spans="1:4">
      <c r="A1301" s="9"/>
      <c r="C1301" s="1"/>
      <c r="D1301" s="10"/>
    </row>
    <row r="1302" spans="1:4">
      <c r="A1302" s="9"/>
      <c r="C1302" s="1"/>
      <c r="D1302" s="10"/>
    </row>
    <row r="1303" spans="1:4">
      <c r="A1303" s="9"/>
      <c r="C1303" s="1"/>
      <c r="D1303" s="10"/>
    </row>
    <row r="1304" spans="1:4">
      <c r="A1304" s="9"/>
      <c r="C1304" s="1"/>
      <c r="D1304" s="10"/>
    </row>
    <row r="1305" spans="1:4">
      <c r="A1305" s="9"/>
      <c r="C1305" s="1"/>
      <c r="D1305" s="10"/>
    </row>
    <row r="1306" spans="1:4">
      <c r="A1306" s="9"/>
      <c r="C1306" s="1"/>
      <c r="D1306" s="10"/>
    </row>
    <row r="1307" spans="1:4">
      <c r="A1307" s="9"/>
      <c r="C1307" s="1"/>
      <c r="D1307" s="10"/>
    </row>
    <row r="1308" spans="1:4">
      <c r="A1308" s="9"/>
      <c r="C1308" s="1"/>
      <c r="D1308" s="10"/>
    </row>
    <row r="1309" spans="1:4">
      <c r="A1309" s="9"/>
      <c r="C1309" s="1"/>
      <c r="D1309" s="10"/>
    </row>
    <row r="1310" spans="1:4">
      <c r="A1310" s="9"/>
      <c r="C1310" s="1"/>
      <c r="D1310" s="10"/>
    </row>
    <row r="1311" spans="1:4">
      <c r="A1311" s="9"/>
      <c r="C1311" s="1"/>
      <c r="D1311" s="10"/>
    </row>
    <row r="1312" spans="1:4">
      <c r="A1312" s="9"/>
      <c r="C1312" s="1"/>
      <c r="D1312" s="10"/>
    </row>
    <row r="1313" spans="1:4">
      <c r="A1313" s="9"/>
      <c r="C1313" s="1"/>
      <c r="D1313" s="10"/>
    </row>
    <row r="1314" spans="1:4">
      <c r="A1314" s="9"/>
      <c r="C1314" s="1"/>
      <c r="D1314" s="10"/>
    </row>
    <row r="1315" spans="1:4">
      <c r="A1315" s="9"/>
      <c r="C1315" s="1"/>
      <c r="D1315" s="10"/>
    </row>
    <row r="1316" spans="1:4">
      <c r="A1316" s="9"/>
      <c r="C1316" s="1"/>
      <c r="D1316" s="10"/>
    </row>
    <row r="1317" spans="1:4">
      <c r="A1317" s="9"/>
      <c r="C1317" s="1"/>
      <c r="D1317" s="10"/>
    </row>
    <row r="1318" spans="1:4">
      <c r="A1318" s="9"/>
      <c r="C1318" s="1"/>
      <c r="D1318" s="10"/>
    </row>
    <row r="1319" spans="1:4">
      <c r="A1319" s="9"/>
      <c r="C1319" s="1"/>
      <c r="D1319" s="10"/>
    </row>
    <row r="1320" spans="1:4">
      <c r="A1320" s="9"/>
      <c r="C1320" s="1"/>
      <c r="D1320" s="10"/>
    </row>
    <row r="1321" spans="1:4">
      <c r="A1321" s="9"/>
      <c r="C1321" s="1"/>
      <c r="D1321" s="10"/>
    </row>
    <row r="1322" spans="1:4">
      <c r="A1322" s="9"/>
      <c r="C1322" s="1"/>
      <c r="D1322" s="10"/>
    </row>
    <row r="1323" spans="1:4">
      <c r="A1323" s="9"/>
      <c r="C1323" s="1"/>
      <c r="D1323" s="10"/>
    </row>
    <row r="1324" spans="1:4">
      <c r="A1324" s="9"/>
      <c r="C1324" s="1"/>
      <c r="D1324" s="10"/>
    </row>
    <row r="1325" spans="1:4">
      <c r="A1325" s="9"/>
      <c r="C1325" s="1"/>
      <c r="D1325" s="10"/>
    </row>
    <row r="1326" spans="1:4">
      <c r="A1326" s="9"/>
      <c r="C1326" s="1"/>
      <c r="D1326" s="10"/>
    </row>
    <row r="1327" spans="1:4">
      <c r="A1327" s="9"/>
      <c r="C1327" s="1"/>
      <c r="D1327" s="10"/>
    </row>
    <row r="1328" spans="1:4">
      <c r="A1328" s="9"/>
      <c r="C1328" s="1"/>
      <c r="D1328" s="10"/>
    </row>
    <row r="1329" spans="1:4">
      <c r="A1329" s="9"/>
      <c r="C1329" s="1"/>
      <c r="D1329" s="10"/>
    </row>
    <row r="1330" spans="1:4">
      <c r="A1330" s="9"/>
      <c r="C1330" s="1"/>
      <c r="D1330" s="10"/>
    </row>
    <row r="1331" spans="1:4">
      <c r="A1331" s="9"/>
      <c r="C1331" s="1"/>
      <c r="D1331" s="10"/>
    </row>
    <row r="1332" spans="1:4">
      <c r="A1332" s="9"/>
      <c r="C1332" s="1"/>
      <c r="D1332" s="10"/>
    </row>
    <row r="1333" spans="1:4">
      <c r="A1333" s="9"/>
      <c r="C1333" s="1"/>
      <c r="D1333" s="10"/>
    </row>
    <row r="1334" spans="1:4">
      <c r="A1334" s="9"/>
      <c r="C1334" s="1"/>
      <c r="D1334" s="10"/>
    </row>
    <row r="1335" spans="1:4">
      <c r="A1335" s="9"/>
      <c r="C1335" s="1"/>
      <c r="D1335" s="10"/>
    </row>
    <row r="1336" spans="1:4">
      <c r="A1336" s="9"/>
      <c r="C1336" s="1"/>
      <c r="D1336" s="10"/>
    </row>
    <row r="1337" spans="1:4">
      <c r="A1337" s="9"/>
      <c r="C1337" s="1"/>
      <c r="D1337" s="10"/>
    </row>
    <row r="1338" spans="1:4">
      <c r="A1338" s="9"/>
      <c r="C1338" s="1"/>
      <c r="D1338" s="10"/>
    </row>
    <row r="1339" spans="1:4">
      <c r="A1339" s="9"/>
      <c r="C1339" s="1"/>
      <c r="D1339" s="10"/>
    </row>
    <row r="1340" spans="1:4">
      <c r="A1340" s="9"/>
      <c r="C1340" s="1"/>
      <c r="D1340" s="10"/>
    </row>
    <row r="1341" spans="1:4">
      <c r="A1341" s="9"/>
      <c r="C1341" s="1"/>
      <c r="D1341" s="10"/>
    </row>
    <row r="1342" spans="1:4">
      <c r="A1342" s="9"/>
      <c r="C1342" s="1"/>
      <c r="D1342" s="10"/>
    </row>
    <row r="1343" spans="1:4">
      <c r="A1343" s="9"/>
      <c r="C1343" s="1"/>
      <c r="D1343" s="10"/>
    </row>
    <row r="1344" spans="1:4">
      <c r="A1344" s="9"/>
      <c r="C1344" s="1"/>
      <c r="D1344" s="10"/>
    </row>
    <row r="1345" spans="1:4">
      <c r="A1345" s="9"/>
      <c r="C1345" s="1"/>
      <c r="D1345" s="10"/>
    </row>
    <row r="1346" spans="1:4">
      <c r="A1346" s="9"/>
      <c r="C1346" s="1"/>
      <c r="D1346" s="10"/>
    </row>
    <row r="1347" spans="1:4">
      <c r="A1347" s="9"/>
      <c r="C1347" s="1"/>
      <c r="D1347" s="10"/>
    </row>
    <row r="1348" spans="1:4">
      <c r="A1348" s="9"/>
      <c r="C1348" s="1"/>
      <c r="D1348" s="10"/>
    </row>
    <row r="1349" spans="1:4">
      <c r="A1349" s="9"/>
      <c r="C1349" s="1"/>
      <c r="D1349" s="10"/>
    </row>
    <row r="1350" spans="1:4">
      <c r="A1350" s="9"/>
      <c r="C1350" s="1"/>
      <c r="D1350" s="10"/>
    </row>
    <row r="1351" spans="1:4">
      <c r="A1351" s="9"/>
      <c r="C1351" s="1"/>
      <c r="D1351" s="10"/>
    </row>
    <row r="1352" spans="1:4">
      <c r="A1352" s="9"/>
      <c r="C1352" s="1"/>
      <c r="D1352" s="10"/>
    </row>
    <row r="1353" spans="1:4">
      <c r="A1353" s="9"/>
      <c r="C1353" s="1"/>
      <c r="D1353" s="10"/>
    </row>
    <row r="1354" spans="1:4">
      <c r="A1354" s="9"/>
      <c r="C1354" s="1"/>
      <c r="D1354" s="10"/>
    </row>
    <row r="1355" spans="1:4">
      <c r="A1355" s="9"/>
      <c r="C1355" s="1"/>
      <c r="D1355" s="10"/>
    </row>
    <row r="1356" spans="1:4">
      <c r="A1356" s="9"/>
      <c r="C1356" s="1"/>
      <c r="D1356" s="10"/>
    </row>
    <row r="1357" spans="1:4">
      <c r="A1357" s="9"/>
      <c r="C1357" s="1"/>
      <c r="D1357" s="10"/>
    </row>
    <row r="1358" spans="1:4">
      <c r="A1358" s="9"/>
      <c r="C1358" s="1"/>
      <c r="D1358" s="10"/>
    </row>
    <row r="1359" spans="1:4">
      <c r="A1359" s="9"/>
      <c r="C1359" s="1"/>
      <c r="D1359" s="10"/>
    </row>
    <row r="1360" spans="1:4">
      <c r="A1360" s="9"/>
      <c r="C1360" s="1"/>
      <c r="D1360" s="10"/>
    </row>
    <row r="1361" spans="1:4">
      <c r="A1361" s="9"/>
      <c r="C1361" s="1"/>
      <c r="D1361" s="10"/>
    </row>
    <row r="1362" spans="1:4">
      <c r="A1362" s="9"/>
      <c r="C1362" s="1"/>
      <c r="D1362" s="10"/>
    </row>
    <row r="1363" spans="1:4">
      <c r="A1363" s="9"/>
      <c r="C1363" s="1"/>
      <c r="D1363" s="10"/>
    </row>
    <row r="1364" spans="1:4">
      <c r="A1364" s="9"/>
      <c r="C1364" s="1"/>
      <c r="D1364" s="10"/>
    </row>
    <row r="1365" spans="1:4">
      <c r="A1365" s="9"/>
      <c r="C1365" s="1"/>
      <c r="D1365" s="10"/>
    </row>
    <row r="1366" spans="1:4">
      <c r="A1366" s="9"/>
      <c r="C1366" s="1"/>
      <c r="D1366" s="10"/>
    </row>
    <row r="1367" spans="1:4">
      <c r="A1367" s="9"/>
      <c r="C1367" s="1"/>
      <c r="D1367" s="10"/>
    </row>
    <row r="1368" spans="1:4">
      <c r="A1368" s="9"/>
      <c r="C1368" s="1"/>
      <c r="D1368" s="10"/>
    </row>
    <row r="1369" spans="1:4">
      <c r="A1369" s="9"/>
      <c r="C1369" s="1"/>
      <c r="D1369" s="10"/>
    </row>
    <row r="1370" spans="1:4">
      <c r="A1370" s="9"/>
      <c r="C1370" s="1"/>
      <c r="D1370" s="10"/>
    </row>
    <row r="1371" spans="1:4">
      <c r="A1371" s="9"/>
      <c r="C1371" s="1"/>
      <c r="D1371" s="10"/>
    </row>
    <row r="1372" spans="1:4">
      <c r="A1372" s="9"/>
      <c r="C1372" s="1"/>
      <c r="D1372" s="10"/>
    </row>
    <row r="1373" spans="1:4">
      <c r="A1373" s="9"/>
      <c r="C1373" s="1"/>
      <c r="D1373" s="10"/>
    </row>
    <row r="1374" spans="1:4">
      <c r="A1374" s="9"/>
      <c r="C1374" s="1"/>
      <c r="D1374" s="10"/>
    </row>
    <row r="1375" spans="1:4">
      <c r="A1375" s="9"/>
      <c r="C1375" s="1"/>
      <c r="D1375" s="10"/>
    </row>
    <row r="1376" spans="1:4">
      <c r="A1376" s="9"/>
      <c r="C1376" s="1"/>
      <c r="D1376" s="10"/>
    </row>
    <row r="1377" spans="1:4">
      <c r="A1377" s="9"/>
      <c r="C1377" s="1"/>
      <c r="D1377" s="10"/>
    </row>
    <row r="1378" spans="1:4">
      <c r="A1378" s="9"/>
      <c r="C1378" s="1"/>
      <c r="D1378" s="10"/>
    </row>
    <row r="1379" spans="1:4">
      <c r="A1379" s="9"/>
      <c r="C1379" s="1"/>
      <c r="D1379" s="10"/>
    </row>
    <row r="1380" spans="1:4">
      <c r="A1380" s="9"/>
      <c r="C1380" s="1"/>
      <c r="D1380" s="10"/>
    </row>
    <row r="1381" spans="1:4">
      <c r="A1381" s="9"/>
      <c r="C1381" s="1"/>
      <c r="D1381" s="10"/>
    </row>
    <row r="1382" spans="1:4">
      <c r="A1382" s="9"/>
      <c r="C1382" s="1"/>
      <c r="D1382" s="10"/>
    </row>
    <row r="1383" spans="1:4">
      <c r="A1383" s="9"/>
      <c r="C1383" s="1"/>
      <c r="D1383" s="10"/>
    </row>
    <row r="1384" spans="1:4">
      <c r="A1384" s="9"/>
      <c r="C1384" s="1"/>
      <c r="D1384" s="10"/>
    </row>
    <row r="1385" spans="1:4">
      <c r="A1385" s="9"/>
      <c r="C1385" s="1"/>
      <c r="D1385" s="10"/>
    </row>
    <row r="1386" spans="1:4">
      <c r="A1386" s="9"/>
      <c r="C1386" s="1"/>
      <c r="D1386" s="10"/>
    </row>
    <row r="1387" spans="1:4">
      <c r="A1387" s="9"/>
      <c r="C1387" s="1"/>
      <c r="D1387" s="10"/>
    </row>
    <row r="1388" spans="1:4">
      <c r="A1388" s="9"/>
      <c r="C1388" s="1"/>
      <c r="D1388" s="10"/>
    </row>
    <row r="1389" spans="1:4">
      <c r="A1389" s="9"/>
      <c r="C1389" s="1"/>
      <c r="D1389" s="10"/>
    </row>
    <row r="1390" spans="1:4">
      <c r="A1390" s="9"/>
      <c r="C1390" s="1"/>
      <c r="D1390" s="10"/>
    </row>
    <row r="1391" spans="1:4">
      <c r="A1391" s="9"/>
      <c r="C1391" s="1"/>
      <c r="D1391" s="10"/>
    </row>
    <row r="1392" spans="1:4">
      <c r="A1392" s="9"/>
      <c r="C1392" s="1"/>
      <c r="D1392" s="10"/>
    </row>
    <row r="1393" spans="1:4">
      <c r="A1393" s="9"/>
      <c r="C1393" s="1"/>
      <c r="D1393" s="10"/>
    </row>
    <row r="1394" spans="1:4">
      <c r="A1394" s="9"/>
      <c r="C1394" s="1"/>
      <c r="D1394" s="10"/>
    </row>
    <row r="1395" spans="1:4">
      <c r="A1395" s="9"/>
      <c r="C1395" s="1"/>
      <c r="D1395" s="10"/>
    </row>
    <row r="1396" spans="1:4">
      <c r="A1396" s="9"/>
      <c r="C1396" s="1"/>
      <c r="D1396" s="10"/>
    </row>
    <row r="1397" spans="1:4">
      <c r="A1397" s="9"/>
      <c r="C1397" s="1"/>
      <c r="D1397" s="10"/>
    </row>
    <row r="1398" spans="1:4">
      <c r="A1398" s="9"/>
      <c r="C1398" s="1"/>
      <c r="D1398" s="10"/>
    </row>
    <row r="1399" spans="1:4">
      <c r="A1399" s="9"/>
      <c r="C1399" s="1"/>
      <c r="D1399" s="10"/>
    </row>
    <row r="1400" spans="1:4">
      <c r="A1400" s="9"/>
      <c r="C1400" s="1"/>
      <c r="D1400" s="10"/>
    </row>
    <row r="1401" spans="1:4">
      <c r="A1401" s="9"/>
      <c r="C1401" s="1"/>
      <c r="D1401" s="10"/>
    </row>
    <row r="1402" spans="1:4">
      <c r="A1402" s="9"/>
      <c r="C1402" s="1"/>
      <c r="D1402" s="10"/>
    </row>
    <row r="1403" spans="1:4">
      <c r="A1403" s="9"/>
      <c r="C1403" s="1"/>
      <c r="D1403" s="10"/>
    </row>
    <row r="1404" spans="1:4">
      <c r="A1404" s="9"/>
      <c r="C1404" s="1"/>
      <c r="D1404" s="10"/>
    </row>
    <row r="1405" spans="1:4">
      <c r="A1405" s="9"/>
      <c r="C1405" s="1"/>
      <c r="D1405" s="10"/>
    </row>
    <row r="1406" spans="1:4">
      <c r="A1406" s="9"/>
      <c r="C1406" s="1"/>
      <c r="D1406" s="10"/>
    </row>
    <row r="1407" spans="1:4">
      <c r="A1407" s="9"/>
      <c r="C1407" s="1"/>
      <c r="D1407" s="10"/>
    </row>
    <row r="1408" spans="1:4">
      <c r="A1408" s="9"/>
      <c r="C1408" s="1"/>
      <c r="D1408" s="10"/>
    </row>
    <row r="1409" spans="1:4">
      <c r="A1409" s="9"/>
      <c r="C1409" s="1"/>
      <c r="D1409" s="10"/>
    </row>
    <row r="1410" spans="1:4">
      <c r="A1410" s="9"/>
      <c r="C1410" s="1"/>
      <c r="D1410" s="10"/>
    </row>
    <row r="1411" spans="1:4">
      <c r="A1411" s="9"/>
      <c r="C1411" s="1"/>
      <c r="D1411" s="10"/>
    </row>
    <row r="1412" spans="1:4">
      <c r="A1412" s="9"/>
      <c r="C1412" s="1"/>
      <c r="D1412" s="10"/>
    </row>
    <row r="1413" spans="1:4">
      <c r="A1413" s="9"/>
      <c r="C1413" s="1"/>
      <c r="D1413" s="10"/>
    </row>
    <row r="1414" spans="1:4">
      <c r="A1414" s="9"/>
      <c r="C1414" s="1"/>
      <c r="D1414" s="10"/>
    </row>
    <row r="1415" spans="1:4">
      <c r="A1415" s="9"/>
      <c r="C1415" s="1"/>
      <c r="D1415" s="10"/>
    </row>
    <row r="1416" spans="1:4">
      <c r="A1416" s="9"/>
      <c r="C1416" s="1"/>
      <c r="D1416" s="10"/>
    </row>
    <row r="1417" spans="1:4">
      <c r="A1417" s="9"/>
      <c r="C1417" s="1"/>
      <c r="D1417" s="10"/>
    </row>
    <row r="1418" spans="1:4">
      <c r="A1418" s="9"/>
      <c r="C1418" s="1"/>
      <c r="D1418" s="10"/>
    </row>
    <row r="1419" spans="1:4">
      <c r="A1419" s="9"/>
      <c r="C1419" s="1"/>
      <c r="D1419" s="10"/>
    </row>
    <row r="1420" spans="1:4">
      <c r="A1420" s="9"/>
      <c r="C1420" s="1"/>
      <c r="D1420" s="10"/>
    </row>
    <row r="1421" spans="1:4">
      <c r="A1421" s="9"/>
      <c r="C1421" s="1"/>
      <c r="D1421" s="10"/>
    </row>
    <row r="1422" spans="1:4">
      <c r="A1422" s="9"/>
      <c r="C1422" s="1"/>
      <c r="D1422" s="10"/>
    </row>
    <row r="1423" spans="1:4">
      <c r="A1423" s="9"/>
      <c r="C1423" s="1"/>
      <c r="D1423" s="10"/>
    </row>
    <row r="1424" spans="1:4">
      <c r="A1424" s="9"/>
      <c r="C1424" s="1"/>
      <c r="D1424" s="10"/>
    </row>
    <row r="1425" spans="1:4">
      <c r="A1425" s="9"/>
      <c r="C1425" s="1"/>
      <c r="D1425" s="10"/>
    </row>
    <row r="1426" spans="1:4">
      <c r="A1426" s="9"/>
      <c r="C1426" s="1"/>
      <c r="D1426" s="10"/>
    </row>
    <row r="1427" spans="1:4">
      <c r="A1427" s="9"/>
      <c r="C1427" s="1"/>
      <c r="D1427" s="10"/>
    </row>
    <row r="1428" spans="1:4">
      <c r="A1428" s="9"/>
      <c r="C1428" s="1"/>
      <c r="D1428" s="10"/>
    </row>
    <row r="1429" spans="1:4">
      <c r="A1429" s="9"/>
      <c r="C1429" s="1"/>
      <c r="D1429" s="10"/>
    </row>
    <row r="1430" spans="1:4">
      <c r="A1430" s="9"/>
      <c r="C1430" s="1"/>
      <c r="D1430" s="10"/>
    </row>
    <row r="1431" spans="1:4">
      <c r="A1431" s="9"/>
      <c r="C1431" s="1"/>
      <c r="D1431" s="10"/>
    </row>
    <row r="1432" spans="1:4">
      <c r="A1432" s="9"/>
      <c r="C1432" s="1"/>
      <c r="D1432" s="10"/>
    </row>
    <row r="1433" spans="1:4">
      <c r="A1433" s="9"/>
      <c r="C1433" s="1"/>
      <c r="D1433" s="10"/>
    </row>
    <row r="1434" spans="1:4">
      <c r="A1434" s="9"/>
      <c r="C1434" s="1"/>
      <c r="D1434" s="10"/>
    </row>
    <row r="1435" spans="1:4">
      <c r="A1435" s="9"/>
      <c r="C1435" s="1"/>
      <c r="D1435" s="10"/>
    </row>
    <row r="1436" spans="1:4">
      <c r="A1436" s="9"/>
      <c r="C1436" s="1"/>
      <c r="D1436" s="10"/>
    </row>
    <row r="1437" spans="1:4">
      <c r="A1437" s="9"/>
      <c r="C1437" s="1"/>
      <c r="D1437" s="10"/>
    </row>
    <row r="1438" spans="1:4">
      <c r="A1438" s="9"/>
      <c r="C1438" s="1"/>
      <c r="D1438" s="10"/>
    </row>
    <row r="1439" spans="1:4">
      <c r="A1439" s="9"/>
      <c r="C1439" s="1"/>
      <c r="D1439" s="10"/>
    </row>
    <row r="1440" spans="1:4">
      <c r="A1440" s="9"/>
      <c r="C1440" s="1"/>
      <c r="D1440" s="10"/>
    </row>
    <row r="1441" spans="1:4">
      <c r="A1441" s="9"/>
      <c r="C1441" s="1"/>
      <c r="D1441" s="10"/>
    </row>
    <row r="1442" spans="1:4">
      <c r="A1442" s="9"/>
      <c r="C1442" s="1"/>
      <c r="D1442" s="10"/>
    </row>
    <row r="1443" spans="1:4">
      <c r="A1443" s="9"/>
      <c r="C1443" s="1"/>
      <c r="D1443" s="10"/>
    </row>
    <row r="1444" spans="1:4">
      <c r="A1444" s="9"/>
      <c r="C1444" s="1"/>
      <c r="D1444" s="10"/>
    </row>
    <row r="1445" spans="1:4">
      <c r="A1445" s="9"/>
      <c r="C1445" s="1"/>
      <c r="D1445" s="10"/>
    </row>
    <row r="1446" spans="1:4">
      <c r="A1446" s="9"/>
      <c r="C1446" s="1"/>
      <c r="D1446" s="10"/>
    </row>
    <row r="1447" spans="1:4">
      <c r="A1447" s="9"/>
      <c r="C1447" s="1"/>
      <c r="D1447" s="10"/>
    </row>
    <row r="1448" spans="1:4">
      <c r="A1448" s="9"/>
      <c r="C1448" s="1"/>
      <c r="D1448" s="10"/>
    </row>
    <row r="1449" spans="1:4">
      <c r="A1449" s="9"/>
      <c r="C1449" s="1"/>
      <c r="D1449" s="10"/>
    </row>
    <row r="1450" spans="1:4">
      <c r="A1450" s="9"/>
      <c r="C1450" s="1"/>
      <c r="D1450" s="10"/>
    </row>
    <row r="1451" spans="1:4">
      <c r="A1451" s="9"/>
      <c r="C1451" s="1"/>
      <c r="D1451" s="10"/>
    </row>
    <row r="1452" spans="1:4">
      <c r="A1452" s="9"/>
      <c r="C1452" s="1"/>
      <c r="D1452" s="10"/>
    </row>
    <row r="1453" spans="1:4">
      <c r="A1453" s="9"/>
      <c r="C1453" s="1"/>
      <c r="D1453" s="10"/>
    </row>
    <row r="1454" spans="1:4">
      <c r="A1454" s="9"/>
      <c r="C1454" s="1"/>
      <c r="D1454" s="10"/>
    </row>
    <row r="1455" spans="1:4">
      <c r="A1455" s="9"/>
      <c r="C1455" s="1"/>
      <c r="D1455" s="10"/>
    </row>
    <row r="1456" spans="1:4">
      <c r="A1456" s="9"/>
      <c r="C1456" s="1"/>
      <c r="D1456" s="10"/>
    </row>
    <row r="1457" spans="1:4">
      <c r="A1457" s="9"/>
      <c r="C1457" s="1"/>
      <c r="D1457" s="10"/>
    </row>
    <row r="1458" spans="1:4">
      <c r="A1458" s="9"/>
      <c r="C1458" s="1"/>
      <c r="D1458" s="10"/>
    </row>
    <row r="1459" spans="1:4">
      <c r="A1459" s="9"/>
      <c r="C1459" s="1"/>
      <c r="D1459" s="10"/>
    </row>
    <row r="1460" spans="1:4">
      <c r="A1460" s="9"/>
      <c r="C1460" s="1"/>
      <c r="D1460" s="10"/>
    </row>
    <row r="1461" spans="1:4">
      <c r="A1461" s="9"/>
      <c r="C1461" s="1"/>
      <c r="D1461" s="10"/>
    </row>
    <row r="1462" spans="1:4">
      <c r="A1462" s="9"/>
      <c r="C1462" s="1"/>
      <c r="D1462" s="10"/>
    </row>
    <row r="1463" spans="1:4">
      <c r="A1463" s="9"/>
      <c r="C1463" s="1"/>
      <c r="D1463" s="10"/>
    </row>
    <row r="1464" spans="1:4">
      <c r="A1464" s="9"/>
      <c r="C1464" s="1"/>
      <c r="D1464" s="10"/>
    </row>
    <row r="1465" spans="1:4">
      <c r="A1465" s="9"/>
      <c r="C1465" s="1"/>
      <c r="D1465" s="10"/>
    </row>
    <row r="1466" spans="1:4">
      <c r="A1466" s="9"/>
      <c r="C1466" s="1"/>
      <c r="D1466" s="10"/>
    </row>
    <row r="1467" spans="1:4">
      <c r="A1467" s="9"/>
      <c r="C1467" s="1"/>
      <c r="D1467" s="10"/>
    </row>
    <row r="1468" spans="1:4">
      <c r="A1468" s="9"/>
      <c r="C1468" s="1"/>
      <c r="D1468" s="10"/>
    </row>
    <row r="1469" spans="1:4">
      <c r="A1469" s="9"/>
      <c r="C1469" s="1"/>
      <c r="D1469" s="10"/>
    </row>
    <row r="1470" spans="1:4">
      <c r="A1470" s="9"/>
      <c r="C1470" s="1"/>
      <c r="D1470" s="10"/>
    </row>
    <row r="1471" spans="1:4">
      <c r="A1471" s="9"/>
      <c r="C1471" s="1"/>
      <c r="D1471" s="10"/>
    </row>
    <row r="1472" spans="1:4">
      <c r="A1472" s="9"/>
      <c r="C1472" s="1"/>
      <c r="D1472" s="10"/>
    </row>
    <row r="1473" spans="1:4">
      <c r="A1473" s="9"/>
      <c r="C1473" s="1"/>
      <c r="D1473" s="10"/>
    </row>
    <row r="1474" spans="1:4">
      <c r="A1474" s="9"/>
      <c r="C1474" s="1"/>
      <c r="D1474" s="10"/>
    </row>
    <row r="1475" spans="1:4">
      <c r="A1475" s="9"/>
      <c r="C1475" s="1"/>
      <c r="D1475" s="10"/>
    </row>
    <row r="1476" spans="1:4">
      <c r="A1476" s="9"/>
      <c r="C1476" s="1"/>
      <c r="D1476" s="10"/>
    </row>
    <row r="1477" spans="1:4">
      <c r="A1477" s="9"/>
      <c r="C1477" s="1"/>
      <c r="D1477" s="10"/>
    </row>
    <row r="1478" spans="1:4">
      <c r="A1478" s="9"/>
      <c r="C1478" s="1"/>
      <c r="D1478" s="10"/>
    </row>
    <row r="1479" spans="1:4">
      <c r="A1479" s="9"/>
      <c r="C1479" s="1"/>
      <c r="D1479" s="10"/>
    </row>
    <row r="1480" spans="1:4">
      <c r="A1480" s="9"/>
      <c r="C1480" s="1"/>
      <c r="D1480" s="10"/>
    </row>
    <row r="1481" spans="1:4">
      <c r="A1481" s="9"/>
      <c r="C1481" s="1"/>
      <c r="D1481" s="10"/>
    </row>
    <row r="1482" spans="1:4">
      <c r="A1482" s="9"/>
      <c r="C1482" s="1"/>
      <c r="D1482" s="10"/>
    </row>
    <row r="1483" spans="1:4">
      <c r="A1483" s="9"/>
      <c r="C1483" s="1"/>
      <c r="D1483" s="10"/>
    </row>
    <row r="1484" spans="1:4">
      <c r="A1484" s="9"/>
      <c r="C1484" s="1"/>
      <c r="D1484" s="10"/>
    </row>
    <row r="1485" spans="1:4">
      <c r="A1485" s="9"/>
      <c r="C1485" s="1"/>
      <c r="D1485" s="10"/>
    </row>
    <row r="1486" spans="1:4">
      <c r="A1486" s="9"/>
      <c r="C1486" s="1"/>
      <c r="D1486" s="10"/>
    </row>
    <row r="1487" spans="1:4">
      <c r="A1487" s="9"/>
      <c r="C1487" s="1"/>
      <c r="D1487" s="10"/>
    </row>
    <row r="1488" spans="1:4">
      <c r="A1488" s="9"/>
      <c r="C1488" s="1"/>
      <c r="D1488" s="10"/>
    </row>
    <row r="1489" spans="1:4">
      <c r="A1489" s="9"/>
      <c r="C1489" s="1"/>
      <c r="D1489" s="10"/>
    </row>
    <row r="1490" spans="1:4">
      <c r="A1490" s="9"/>
      <c r="C1490" s="1"/>
      <c r="D1490" s="10"/>
    </row>
    <row r="1491" spans="1:4">
      <c r="A1491" s="9"/>
      <c r="C1491" s="1"/>
      <c r="D1491" s="10"/>
    </row>
    <row r="1492" spans="1:4">
      <c r="A1492" s="9"/>
      <c r="C1492" s="1"/>
      <c r="D1492" s="10"/>
    </row>
    <row r="1493" spans="1:4">
      <c r="A1493" s="9"/>
      <c r="C1493" s="1"/>
      <c r="D1493" s="10"/>
    </row>
    <row r="1494" spans="1:4">
      <c r="A1494" s="9"/>
      <c r="C1494" s="1"/>
      <c r="D1494" s="10"/>
    </row>
    <row r="1495" spans="1:4">
      <c r="A1495" s="9"/>
      <c r="C1495" s="1"/>
      <c r="D1495" s="10"/>
    </row>
    <row r="1496" spans="1:4">
      <c r="A1496" s="9"/>
      <c r="C1496" s="1"/>
      <c r="D1496" s="10"/>
    </row>
    <row r="1497" spans="1:4">
      <c r="A1497" s="9"/>
      <c r="C1497" s="1"/>
      <c r="D1497" s="10"/>
    </row>
    <row r="1498" spans="1:4">
      <c r="A1498" s="9"/>
      <c r="C1498" s="1"/>
      <c r="D1498" s="10"/>
    </row>
    <row r="1499" spans="1:4">
      <c r="A1499" s="9"/>
      <c r="C1499" s="1"/>
      <c r="D1499" s="10"/>
    </row>
    <row r="1500" spans="1:4">
      <c r="A1500" s="9"/>
      <c r="C1500" s="1"/>
      <c r="D1500" s="10"/>
    </row>
    <row r="1501" spans="1:4">
      <c r="A1501" s="9"/>
      <c r="C1501" s="1"/>
      <c r="D1501" s="10"/>
    </row>
    <row r="1502" spans="1:4">
      <c r="A1502" s="9"/>
      <c r="C1502" s="1"/>
      <c r="D1502" s="10"/>
    </row>
    <row r="1503" spans="1:4">
      <c r="A1503" s="9"/>
      <c r="C1503" s="1"/>
      <c r="D1503" s="10"/>
    </row>
    <row r="1504" spans="1:4">
      <c r="A1504" s="9"/>
      <c r="C1504" s="1"/>
      <c r="D1504" s="10"/>
    </row>
    <row r="1505" spans="1:4">
      <c r="A1505" s="9"/>
      <c r="C1505" s="1"/>
      <c r="D1505" s="10"/>
    </row>
    <row r="1506" spans="1:4">
      <c r="A1506" s="9"/>
      <c r="C1506" s="1"/>
      <c r="D1506" s="10"/>
    </row>
    <row r="1507" spans="1:4">
      <c r="A1507" s="9"/>
      <c r="C1507" s="1"/>
      <c r="D1507" s="10"/>
    </row>
    <row r="1508" spans="1:4">
      <c r="A1508" s="9"/>
      <c r="C1508" s="1"/>
      <c r="D1508" s="10"/>
    </row>
    <row r="1509" spans="1:4">
      <c r="A1509" s="9"/>
      <c r="C1509" s="1"/>
      <c r="D1509" s="10"/>
    </row>
    <row r="1510" spans="1:4">
      <c r="A1510" s="9"/>
      <c r="C1510" s="1"/>
      <c r="D1510" s="10"/>
    </row>
    <row r="1511" spans="1:4">
      <c r="A1511" s="9"/>
      <c r="C1511" s="1"/>
      <c r="D1511" s="10"/>
    </row>
    <row r="1512" spans="1:4">
      <c r="A1512" s="9"/>
      <c r="C1512" s="1"/>
      <c r="D1512" s="10"/>
    </row>
    <row r="1513" spans="1:4">
      <c r="A1513" s="9"/>
      <c r="C1513" s="1"/>
      <c r="D1513" s="10"/>
    </row>
    <row r="1514" spans="1:4">
      <c r="A1514" s="9"/>
      <c r="C1514" s="1"/>
      <c r="D1514" s="10"/>
    </row>
    <row r="1515" spans="1:4">
      <c r="A1515" s="9"/>
      <c r="C1515" s="1"/>
      <c r="D1515" s="10"/>
    </row>
    <row r="1516" spans="1:4">
      <c r="A1516" s="9"/>
      <c r="C1516" s="1"/>
      <c r="D1516" s="10"/>
    </row>
    <row r="1517" spans="1:4">
      <c r="A1517" s="9"/>
      <c r="C1517" s="1"/>
      <c r="D1517" s="10"/>
    </row>
    <row r="1518" spans="1:4">
      <c r="A1518" s="9"/>
      <c r="C1518" s="1"/>
      <c r="D1518" s="10"/>
    </row>
    <row r="1519" spans="1:4">
      <c r="A1519" s="9"/>
      <c r="C1519" s="1"/>
      <c r="D1519" s="10"/>
    </row>
    <row r="1520" spans="1:4">
      <c r="A1520" s="9"/>
      <c r="C1520" s="1"/>
      <c r="D1520" s="10"/>
    </row>
    <row r="1521" spans="1:4">
      <c r="A1521" s="9"/>
      <c r="C1521" s="1"/>
      <c r="D1521" s="10"/>
    </row>
    <row r="1522" spans="1:4">
      <c r="A1522" s="9"/>
      <c r="C1522" s="1"/>
      <c r="D1522" s="10"/>
    </row>
    <row r="1523" spans="1:4">
      <c r="A1523" s="9"/>
      <c r="C1523" s="1"/>
      <c r="D1523" s="10"/>
    </row>
    <row r="1524" spans="1:4">
      <c r="A1524" s="9"/>
      <c r="C1524" s="1"/>
      <c r="D1524" s="10"/>
    </row>
    <row r="1525" spans="1:4">
      <c r="A1525" s="9"/>
      <c r="C1525" s="1"/>
      <c r="D1525" s="10"/>
    </row>
    <row r="1526" spans="1:4">
      <c r="A1526" s="9"/>
      <c r="C1526" s="1"/>
      <c r="D1526" s="10"/>
    </row>
    <row r="1527" spans="1:4">
      <c r="A1527" s="9"/>
      <c r="C1527" s="1"/>
      <c r="D1527" s="10"/>
    </row>
    <row r="1528" spans="1:4">
      <c r="A1528" s="9"/>
      <c r="C1528" s="1"/>
      <c r="D1528" s="10"/>
    </row>
    <row r="1529" spans="1:4">
      <c r="A1529" s="9"/>
      <c r="C1529" s="1"/>
      <c r="D1529" s="10"/>
    </row>
    <row r="1530" spans="1:4">
      <c r="A1530" s="9"/>
      <c r="C1530" s="1"/>
      <c r="D1530" s="10"/>
    </row>
    <row r="1531" spans="1:4">
      <c r="A1531" s="9"/>
      <c r="C1531" s="1"/>
      <c r="D1531" s="10"/>
    </row>
    <row r="1532" spans="1:4">
      <c r="A1532" s="9"/>
      <c r="C1532" s="1"/>
      <c r="D1532" s="10"/>
    </row>
    <row r="1533" spans="1:4">
      <c r="A1533" s="9"/>
      <c r="C1533" s="1"/>
      <c r="D1533" s="10"/>
    </row>
    <row r="1534" spans="1:4">
      <c r="A1534" s="9"/>
      <c r="C1534" s="1"/>
      <c r="D1534" s="10"/>
    </row>
    <row r="1535" spans="1:4">
      <c r="A1535" s="9"/>
      <c r="C1535" s="1"/>
      <c r="D1535" s="10"/>
    </row>
    <row r="1536" spans="1:4">
      <c r="A1536" s="9"/>
      <c r="C1536" s="1"/>
      <c r="D1536" s="10"/>
    </row>
    <row r="1537" spans="1:4">
      <c r="A1537" s="9"/>
      <c r="C1537" s="1"/>
      <c r="D1537" s="10"/>
    </row>
    <row r="1538" spans="1:4">
      <c r="A1538" s="9"/>
      <c r="C1538" s="1"/>
      <c r="D1538" s="10"/>
    </row>
    <row r="1539" spans="1:4">
      <c r="A1539" s="9"/>
      <c r="C1539" s="1"/>
      <c r="D1539" s="10"/>
    </row>
    <row r="1540" spans="1:4">
      <c r="A1540" s="9"/>
      <c r="C1540" s="1"/>
      <c r="D1540" s="10"/>
    </row>
    <row r="1541" spans="1:4">
      <c r="A1541" s="9"/>
      <c r="C1541" s="1"/>
      <c r="D1541" s="10"/>
    </row>
    <row r="1542" spans="1:4">
      <c r="A1542" s="9"/>
      <c r="C1542" s="1"/>
      <c r="D1542" s="10"/>
    </row>
    <row r="1543" spans="1:4">
      <c r="A1543" s="9"/>
      <c r="C1543" s="1"/>
      <c r="D1543" s="10"/>
    </row>
    <row r="1544" spans="1:4">
      <c r="A1544" s="9"/>
      <c r="C1544" s="1"/>
      <c r="D1544" s="10"/>
    </row>
    <row r="1545" spans="1:4">
      <c r="A1545" s="9"/>
      <c r="C1545" s="1"/>
      <c r="D1545" s="10"/>
    </row>
    <row r="1546" spans="1:4">
      <c r="A1546" s="9"/>
      <c r="C1546" s="1"/>
      <c r="D1546" s="10"/>
    </row>
    <row r="1547" spans="1:4">
      <c r="A1547" s="9"/>
      <c r="C1547" s="1"/>
      <c r="D1547" s="10"/>
    </row>
    <row r="1548" spans="1:4">
      <c r="A1548" s="9"/>
      <c r="C1548" s="1"/>
      <c r="D1548" s="10"/>
    </row>
    <row r="1549" spans="1:4">
      <c r="A1549" s="9"/>
      <c r="C1549" s="1"/>
      <c r="D1549" s="10"/>
    </row>
    <row r="1550" spans="1:4">
      <c r="A1550" s="9"/>
      <c r="C1550" s="1"/>
      <c r="D1550" s="10"/>
    </row>
    <row r="1551" spans="1:4">
      <c r="A1551" s="9"/>
      <c r="C1551" s="1"/>
      <c r="D1551" s="10"/>
    </row>
    <row r="1552" spans="1:4">
      <c r="A1552" s="9"/>
      <c r="C1552" s="1"/>
      <c r="D1552" s="10"/>
    </row>
    <row r="1553" spans="1:4">
      <c r="A1553" s="9"/>
      <c r="C1553" s="1"/>
      <c r="D1553" s="10"/>
    </row>
    <row r="1554" spans="1:4">
      <c r="A1554" s="9"/>
      <c r="C1554" s="1"/>
      <c r="D1554" s="10"/>
    </row>
    <row r="1555" spans="1:4">
      <c r="A1555" s="9"/>
      <c r="C1555" s="1"/>
      <c r="D1555" s="10"/>
    </row>
    <row r="1556" spans="1:4">
      <c r="A1556" s="9"/>
      <c r="C1556" s="1"/>
      <c r="D1556" s="10"/>
    </row>
    <row r="1557" spans="1:4">
      <c r="A1557" s="9"/>
      <c r="C1557" s="1"/>
      <c r="D1557" s="10"/>
    </row>
    <row r="1558" spans="1:4">
      <c r="A1558" s="9"/>
      <c r="C1558" s="1"/>
      <c r="D1558" s="10"/>
    </row>
    <row r="1559" spans="1:4">
      <c r="A1559" s="9"/>
      <c r="C1559" s="1"/>
      <c r="D1559" s="10"/>
    </row>
    <row r="1560" spans="1:4">
      <c r="A1560" s="9"/>
      <c r="C1560" s="1"/>
      <c r="D1560" s="10"/>
    </row>
    <row r="1561" spans="1:4">
      <c r="A1561" s="9"/>
      <c r="C1561" s="1"/>
      <c r="D1561" s="10"/>
    </row>
    <row r="1562" spans="1:4">
      <c r="A1562" s="9"/>
      <c r="C1562" s="1"/>
      <c r="D1562" s="10"/>
    </row>
    <row r="1563" spans="1:4">
      <c r="A1563" s="9"/>
      <c r="C1563" s="1"/>
      <c r="D1563" s="10"/>
    </row>
    <row r="1564" spans="1:4">
      <c r="A1564" s="9"/>
      <c r="C1564" s="1"/>
      <c r="D1564" s="10"/>
    </row>
    <row r="1565" spans="1:4">
      <c r="A1565" s="9"/>
      <c r="C1565" s="1"/>
      <c r="D1565" s="10"/>
    </row>
    <row r="1566" spans="1:4">
      <c r="A1566" s="9"/>
      <c r="C1566" s="1"/>
      <c r="D1566" s="10"/>
    </row>
    <row r="1567" spans="1:4">
      <c r="A1567" s="9"/>
      <c r="C1567" s="1"/>
      <c r="D1567" s="10"/>
    </row>
    <row r="1568" spans="1:4">
      <c r="A1568" s="9"/>
      <c r="C1568" s="1"/>
      <c r="D1568" s="10"/>
    </row>
    <row r="1569" spans="1:4">
      <c r="A1569" s="9"/>
      <c r="C1569" s="1"/>
      <c r="D1569" s="10"/>
    </row>
    <row r="1570" spans="1:4">
      <c r="A1570" s="9"/>
      <c r="C1570" s="1"/>
      <c r="D1570" s="10"/>
    </row>
    <row r="1571" spans="1:4">
      <c r="A1571" s="9"/>
      <c r="C1571" s="1"/>
      <c r="D1571" s="10"/>
    </row>
    <row r="1572" spans="1:4">
      <c r="A1572" s="9"/>
      <c r="C1572" s="1"/>
      <c r="D1572" s="10"/>
    </row>
    <row r="1573" spans="1:4">
      <c r="A1573" s="9"/>
      <c r="C1573" s="1"/>
      <c r="D1573" s="10"/>
    </row>
    <row r="1574" spans="1:4">
      <c r="A1574" s="9"/>
      <c r="C1574" s="1"/>
      <c r="D1574" s="10"/>
    </row>
    <row r="1575" spans="1:4">
      <c r="A1575" s="9"/>
      <c r="C1575" s="1"/>
      <c r="D1575" s="10"/>
    </row>
    <row r="1576" spans="1:4">
      <c r="A1576" s="9"/>
      <c r="C1576" s="1"/>
      <c r="D1576" s="10"/>
    </row>
    <row r="1577" spans="1:4">
      <c r="A1577" s="9"/>
      <c r="C1577" s="1"/>
      <c r="D1577" s="10"/>
    </row>
    <row r="1578" spans="1:4">
      <c r="A1578" s="9"/>
      <c r="C1578" s="1"/>
      <c r="D1578" s="10"/>
    </row>
    <row r="1579" spans="1:4">
      <c r="A1579" s="9"/>
      <c r="C1579" s="1"/>
      <c r="D1579" s="10"/>
    </row>
    <row r="1580" spans="1:4">
      <c r="A1580" s="9"/>
      <c r="C1580" s="1"/>
      <c r="D1580" s="10"/>
    </row>
    <row r="1581" spans="1:4">
      <c r="A1581" s="9"/>
      <c r="C1581" s="1"/>
      <c r="D1581" s="10"/>
    </row>
    <row r="1582" spans="1:4">
      <c r="A1582" s="9"/>
      <c r="C1582" s="1"/>
      <c r="D1582" s="10"/>
    </row>
    <row r="1583" spans="1:4">
      <c r="A1583" s="9"/>
      <c r="C1583" s="1"/>
      <c r="D1583" s="10"/>
    </row>
    <row r="1584" spans="1:4">
      <c r="A1584" s="9"/>
      <c r="C1584" s="1"/>
      <c r="D1584" s="10"/>
    </row>
    <row r="1585" spans="1:4">
      <c r="A1585" s="9"/>
      <c r="C1585" s="1"/>
      <c r="D1585" s="10"/>
    </row>
    <row r="1586" spans="1:4">
      <c r="A1586" s="9"/>
      <c r="C1586" s="1"/>
      <c r="D1586" s="10"/>
    </row>
    <row r="1587" spans="1:4">
      <c r="A1587" s="9"/>
      <c r="C1587" s="1"/>
      <c r="D1587" s="10"/>
    </row>
    <row r="1588" spans="1:4">
      <c r="A1588" s="9"/>
      <c r="C1588" s="1"/>
      <c r="D1588" s="10"/>
    </row>
    <row r="1589" spans="1:4">
      <c r="A1589" s="9"/>
      <c r="C1589" s="1"/>
      <c r="D1589" s="10"/>
    </row>
    <row r="1590" spans="1:4">
      <c r="A1590" s="9"/>
      <c r="C1590" s="1"/>
      <c r="D1590" s="10"/>
    </row>
    <row r="1591" spans="1:4">
      <c r="A1591" s="9"/>
      <c r="C1591" s="1"/>
      <c r="D1591" s="10"/>
    </row>
    <row r="1592" spans="1:4">
      <c r="A1592" s="9"/>
      <c r="C1592" s="1"/>
      <c r="D1592" s="10"/>
    </row>
    <row r="1593" spans="1:4">
      <c r="A1593" s="9"/>
      <c r="C1593" s="1"/>
      <c r="D1593" s="10"/>
    </row>
    <row r="1594" spans="1:4">
      <c r="A1594" s="9"/>
      <c r="C1594" s="1"/>
      <c r="D1594" s="10"/>
    </row>
    <row r="1595" spans="1:4">
      <c r="A1595" s="9"/>
      <c r="C1595" s="1"/>
      <c r="D1595" s="10"/>
    </row>
    <row r="1596" spans="1:4">
      <c r="A1596" s="9"/>
      <c r="C1596" s="1"/>
      <c r="D1596" s="10"/>
    </row>
    <row r="1597" spans="1:4">
      <c r="A1597" s="9"/>
      <c r="C1597" s="1"/>
      <c r="D1597" s="10"/>
    </row>
    <row r="1598" spans="1:4">
      <c r="A1598" s="9"/>
      <c r="C1598" s="1"/>
      <c r="D1598" s="10"/>
    </row>
    <row r="1599" spans="1:4">
      <c r="A1599" s="9"/>
      <c r="C1599" s="1"/>
      <c r="D1599" s="10"/>
    </row>
    <row r="1600" spans="1:4">
      <c r="A1600" s="9"/>
      <c r="C1600" s="1"/>
      <c r="D1600" s="10"/>
    </row>
    <row r="1601" spans="1:4">
      <c r="A1601" s="9"/>
      <c r="C1601" s="1"/>
      <c r="D1601" s="10"/>
    </row>
    <row r="1602" spans="1:4">
      <c r="A1602" s="9"/>
      <c r="C1602" s="1"/>
      <c r="D1602" s="10"/>
    </row>
    <row r="1603" spans="1:4">
      <c r="A1603" s="9"/>
      <c r="C1603" s="1"/>
      <c r="D1603" s="10"/>
    </row>
    <row r="1604" spans="1:4">
      <c r="A1604" s="9"/>
      <c r="C1604" s="1"/>
      <c r="D1604" s="10"/>
    </row>
    <row r="1605" spans="1:4">
      <c r="A1605" s="9"/>
      <c r="C1605" s="1"/>
      <c r="D1605" s="10"/>
    </row>
    <row r="1606" spans="1:4">
      <c r="A1606" s="9"/>
      <c r="C1606" s="1"/>
      <c r="D1606" s="10"/>
    </row>
    <row r="1607" spans="1:4">
      <c r="A1607" s="9"/>
      <c r="C1607" s="1"/>
      <c r="D1607" s="10"/>
    </row>
    <row r="1608" spans="1:4">
      <c r="A1608" s="9"/>
      <c r="C1608" s="1"/>
      <c r="D1608" s="10"/>
    </row>
    <row r="1609" spans="1:4">
      <c r="A1609" s="9"/>
      <c r="C1609" s="1"/>
      <c r="D1609" s="10"/>
    </row>
    <row r="1610" spans="1:4">
      <c r="A1610" s="9"/>
      <c r="C1610" s="1"/>
      <c r="D1610" s="10"/>
    </row>
    <row r="1611" spans="1:4">
      <c r="A1611" s="9"/>
      <c r="C1611" s="1"/>
      <c r="D1611" s="10"/>
    </row>
    <row r="1612" spans="1:4">
      <c r="A1612" s="9"/>
      <c r="C1612" s="1"/>
      <c r="D1612" s="10"/>
    </row>
    <row r="1613" spans="1:4">
      <c r="A1613" s="9"/>
      <c r="C1613" s="1"/>
      <c r="D1613" s="10"/>
    </row>
    <row r="1614" spans="1:4">
      <c r="A1614" s="9"/>
      <c r="C1614" s="1"/>
      <c r="D1614" s="10"/>
    </row>
    <row r="1615" spans="1:4">
      <c r="A1615" s="9"/>
      <c r="C1615" s="1"/>
      <c r="D1615" s="10"/>
    </row>
    <row r="1616" spans="1:4">
      <c r="A1616" s="9"/>
      <c r="C1616" s="1"/>
      <c r="D1616" s="10"/>
    </row>
    <row r="1617" spans="1:4">
      <c r="A1617" s="9"/>
      <c r="C1617" s="1"/>
      <c r="D1617" s="10"/>
    </row>
    <row r="1618" spans="1:4">
      <c r="A1618" s="9"/>
      <c r="C1618" s="1"/>
      <c r="D1618" s="10"/>
    </row>
    <row r="1619" spans="1:4">
      <c r="A1619" s="9"/>
      <c r="C1619" s="1"/>
      <c r="D1619" s="10"/>
    </row>
    <row r="1620" spans="1:4">
      <c r="A1620" s="9"/>
      <c r="C1620" s="1"/>
      <c r="D1620" s="10"/>
    </row>
    <row r="1621" spans="1:4">
      <c r="A1621" s="9"/>
      <c r="C1621" s="1"/>
      <c r="D1621" s="10"/>
    </row>
    <row r="1622" spans="1:4">
      <c r="A1622" s="9"/>
      <c r="C1622" s="1"/>
      <c r="D1622" s="10"/>
    </row>
    <row r="1623" spans="1:4">
      <c r="A1623" s="9"/>
      <c r="C1623" s="1"/>
      <c r="D1623" s="10"/>
    </row>
    <row r="1624" spans="1:4">
      <c r="A1624" s="9"/>
      <c r="C1624" s="1"/>
      <c r="D1624" s="10"/>
    </row>
    <row r="1625" spans="1:4">
      <c r="A1625" s="9"/>
      <c r="C1625" s="1"/>
      <c r="D1625" s="10"/>
    </row>
    <row r="1626" spans="1:4">
      <c r="A1626" s="9"/>
      <c r="C1626" s="1"/>
      <c r="D1626" s="10"/>
    </row>
    <row r="1627" spans="1:4">
      <c r="A1627" s="9"/>
      <c r="C1627" s="1"/>
      <c r="D1627" s="10"/>
    </row>
    <row r="1628" spans="1:4">
      <c r="A1628" s="9"/>
      <c r="C1628" s="1"/>
      <c r="D1628" s="10"/>
    </row>
    <row r="1629" spans="1:4">
      <c r="A1629" s="9"/>
      <c r="C1629" s="1"/>
      <c r="D1629" s="10"/>
    </row>
    <row r="1630" spans="1:4">
      <c r="A1630" s="9"/>
      <c r="C1630" s="1"/>
      <c r="D1630" s="10"/>
    </row>
    <row r="1631" spans="1:4">
      <c r="A1631" s="9"/>
      <c r="C1631" s="1"/>
      <c r="D1631" s="10"/>
    </row>
    <row r="1632" spans="1:4">
      <c r="A1632" s="9"/>
      <c r="C1632" s="1"/>
      <c r="D1632" s="10"/>
    </row>
    <row r="1633" spans="1:4">
      <c r="A1633" s="9"/>
      <c r="C1633" s="1"/>
      <c r="D1633" s="10"/>
    </row>
    <row r="1634" spans="1:4">
      <c r="A1634" s="9"/>
      <c r="C1634" s="1"/>
      <c r="D1634" s="10"/>
    </row>
    <row r="1635" spans="1:4">
      <c r="A1635" s="9"/>
      <c r="C1635" s="1"/>
      <c r="D1635" s="10"/>
    </row>
    <row r="1636" spans="1:4">
      <c r="A1636" s="9"/>
      <c r="C1636" s="1"/>
      <c r="D1636" s="10"/>
    </row>
    <row r="1637" spans="1:4">
      <c r="A1637" s="9"/>
      <c r="C1637" s="1"/>
      <c r="D1637" s="10"/>
    </row>
    <row r="1638" spans="1:4">
      <c r="A1638" s="9"/>
      <c r="C1638" s="1"/>
      <c r="D1638" s="10"/>
    </row>
    <row r="1639" spans="1:4">
      <c r="A1639" s="9"/>
      <c r="C1639" s="1"/>
      <c r="D1639" s="10"/>
    </row>
    <row r="1640" spans="1:4">
      <c r="A1640" s="9"/>
      <c r="C1640" s="1"/>
      <c r="D1640" s="10"/>
    </row>
    <row r="1641" spans="1:4">
      <c r="A1641" s="9"/>
      <c r="C1641" s="1"/>
      <c r="D1641" s="10"/>
    </row>
    <row r="1642" spans="1:4">
      <c r="A1642" s="9"/>
      <c r="C1642" s="1"/>
      <c r="D1642" s="10"/>
    </row>
    <row r="1643" spans="1:4">
      <c r="A1643" s="9"/>
      <c r="C1643" s="1"/>
      <c r="D1643" s="10"/>
    </row>
    <row r="1644" spans="1:4">
      <c r="A1644" s="9"/>
      <c r="C1644" s="1"/>
      <c r="D1644" s="10"/>
    </row>
    <row r="1645" spans="1:4">
      <c r="A1645" s="9"/>
      <c r="C1645" s="1"/>
      <c r="D1645" s="10"/>
    </row>
    <row r="1646" spans="1:4">
      <c r="A1646" s="9"/>
      <c r="C1646" s="1"/>
      <c r="D1646" s="10"/>
    </row>
    <row r="1647" spans="1:4">
      <c r="A1647" s="9"/>
      <c r="C1647" s="1"/>
      <c r="D1647" s="10"/>
    </row>
    <row r="1648" spans="1:4">
      <c r="A1648" s="9"/>
      <c r="C1648" s="1"/>
      <c r="D1648" s="10"/>
    </row>
    <row r="1649" spans="1:4">
      <c r="A1649" s="9"/>
      <c r="C1649" s="1"/>
      <c r="D1649" s="10"/>
    </row>
    <row r="1650" spans="1:4">
      <c r="A1650" s="9"/>
      <c r="C1650" s="1"/>
      <c r="D1650" s="10"/>
    </row>
    <row r="1651" spans="1:4">
      <c r="A1651" s="9"/>
      <c r="C1651" s="1"/>
      <c r="D1651" s="10"/>
    </row>
    <row r="1652" spans="1:4">
      <c r="A1652" s="9"/>
      <c r="C1652" s="1"/>
      <c r="D1652" s="10"/>
    </row>
    <row r="1653" spans="1:4">
      <c r="A1653" s="9"/>
      <c r="C1653" s="1"/>
      <c r="D1653" s="10"/>
    </row>
    <row r="1654" spans="1:4">
      <c r="A1654" s="9"/>
      <c r="C1654" s="1"/>
      <c r="D1654" s="10"/>
    </row>
    <row r="1655" spans="1:4">
      <c r="A1655" s="9"/>
      <c r="C1655" s="1"/>
      <c r="D1655" s="10"/>
    </row>
    <row r="1656" spans="1:4">
      <c r="A1656" s="9"/>
      <c r="C1656" s="1"/>
      <c r="D1656" s="10"/>
    </row>
    <row r="1657" spans="1:4">
      <c r="A1657" s="9"/>
      <c r="C1657" s="1"/>
      <c r="D1657" s="10"/>
    </row>
    <row r="1658" spans="1:4">
      <c r="A1658" s="9"/>
      <c r="C1658" s="1"/>
      <c r="D1658" s="10"/>
    </row>
    <row r="1659" spans="1:4">
      <c r="A1659" s="9"/>
      <c r="C1659" s="1"/>
      <c r="D1659" s="10"/>
    </row>
    <row r="1660" spans="1:4">
      <c r="A1660" s="9"/>
      <c r="C1660" s="1"/>
      <c r="D1660" s="10"/>
    </row>
    <row r="1661" spans="1:4">
      <c r="A1661" s="9"/>
      <c r="C1661" s="1"/>
      <c r="D1661" s="10"/>
    </row>
    <row r="1662" spans="1:4">
      <c r="A1662" s="9"/>
      <c r="C1662" s="1"/>
      <c r="D1662" s="10"/>
    </row>
    <row r="1663" spans="1:4">
      <c r="A1663" s="9"/>
      <c r="C1663" s="1"/>
      <c r="D1663" s="10"/>
    </row>
    <row r="1664" spans="1:4">
      <c r="A1664" s="9"/>
      <c r="C1664" s="1"/>
      <c r="D1664" s="10"/>
    </row>
    <row r="1665" spans="1:4">
      <c r="A1665" s="9"/>
      <c r="C1665" s="1"/>
      <c r="D1665" s="10"/>
    </row>
    <row r="1666" spans="1:4">
      <c r="A1666" s="9"/>
      <c r="C1666" s="1"/>
      <c r="D1666" s="10"/>
    </row>
    <row r="1667" spans="1:4">
      <c r="A1667" s="9"/>
      <c r="C1667" s="1"/>
      <c r="D1667" s="10"/>
    </row>
    <row r="1668" spans="1:4">
      <c r="A1668" s="9"/>
      <c r="C1668" s="1"/>
      <c r="D1668" s="10"/>
    </row>
    <row r="1669" spans="1:4">
      <c r="A1669" s="9"/>
      <c r="C1669" s="1"/>
      <c r="D1669" s="10"/>
    </row>
    <row r="1670" spans="1:4">
      <c r="A1670" s="9"/>
      <c r="C1670" s="1"/>
      <c r="D1670" s="10"/>
    </row>
    <row r="1671" spans="1:4">
      <c r="A1671" s="9"/>
      <c r="C1671" s="1"/>
      <c r="D1671" s="10"/>
    </row>
    <row r="1672" spans="1:4">
      <c r="A1672" s="9"/>
      <c r="C1672" s="1"/>
      <c r="D1672" s="10"/>
    </row>
    <row r="1673" spans="1:4">
      <c r="A1673" s="9"/>
      <c r="C1673" s="1"/>
      <c r="D1673" s="10"/>
    </row>
    <row r="1674" spans="1:4">
      <c r="A1674" s="9"/>
      <c r="C1674" s="1"/>
      <c r="D1674" s="10"/>
    </row>
    <row r="1675" spans="1:4">
      <c r="A1675" s="9"/>
      <c r="C1675" s="1"/>
      <c r="D1675" s="10"/>
    </row>
    <row r="1676" spans="1:4">
      <c r="A1676" s="9"/>
      <c r="C1676" s="1"/>
      <c r="D1676" s="10"/>
    </row>
    <row r="1677" spans="1:4">
      <c r="A1677" s="9"/>
      <c r="C1677" s="1"/>
      <c r="D1677" s="10"/>
    </row>
    <row r="1678" spans="1:4">
      <c r="A1678" s="9"/>
      <c r="C1678" s="1"/>
      <c r="D1678" s="10"/>
    </row>
    <row r="1679" spans="1:4">
      <c r="A1679" s="9"/>
      <c r="C1679" s="1"/>
      <c r="D1679" s="10"/>
    </row>
    <row r="1680" spans="1:4">
      <c r="A1680" s="9"/>
      <c r="C1680" s="1"/>
      <c r="D1680" s="10"/>
    </row>
    <row r="1681" spans="1:4">
      <c r="A1681" s="9"/>
      <c r="C1681" s="1"/>
      <c r="D1681" s="10"/>
    </row>
    <row r="1682" spans="1:4">
      <c r="A1682" s="9"/>
      <c r="C1682" s="1"/>
      <c r="D1682" s="10"/>
    </row>
    <row r="1683" spans="1:4">
      <c r="A1683" s="9"/>
      <c r="C1683" s="1"/>
      <c r="D1683" s="10"/>
    </row>
    <row r="1684" spans="1:4">
      <c r="A1684" s="9"/>
      <c r="C1684" s="1"/>
      <c r="D1684" s="10"/>
    </row>
    <row r="1685" spans="1:4">
      <c r="A1685" s="9"/>
      <c r="C1685" s="1"/>
      <c r="D1685" s="10"/>
    </row>
    <row r="1686" spans="1:4">
      <c r="A1686" s="9"/>
      <c r="C1686" s="1"/>
      <c r="D1686" s="10"/>
    </row>
    <row r="1687" spans="1:4">
      <c r="A1687" s="9"/>
      <c r="C1687" s="1"/>
      <c r="D1687" s="10"/>
    </row>
    <row r="1688" spans="1:4">
      <c r="A1688" s="9"/>
      <c r="C1688" s="1"/>
      <c r="D1688" s="10"/>
    </row>
    <row r="1689" spans="1:4">
      <c r="A1689" s="9"/>
      <c r="C1689" s="1"/>
      <c r="D1689" s="10"/>
    </row>
    <row r="1690" spans="1:4">
      <c r="A1690" s="9"/>
      <c r="C1690" s="1"/>
      <c r="D1690" s="10"/>
    </row>
    <row r="1691" spans="1:4">
      <c r="A1691" s="9"/>
      <c r="C1691" s="1"/>
      <c r="D1691" s="10"/>
    </row>
    <row r="1692" spans="1:4">
      <c r="A1692" s="9"/>
      <c r="C1692" s="1"/>
      <c r="D1692" s="10"/>
    </row>
    <row r="1693" spans="1:4">
      <c r="A1693" s="9"/>
      <c r="C1693" s="1"/>
      <c r="D1693" s="10"/>
    </row>
    <row r="1694" spans="1:4">
      <c r="A1694" s="9"/>
      <c r="C1694" s="1"/>
      <c r="D1694" s="10"/>
    </row>
    <row r="1695" spans="1:4">
      <c r="A1695" s="9"/>
      <c r="C1695" s="1"/>
      <c r="D1695" s="10"/>
    </row>
    <row r="1696" spans="1:4">
      <c r="A1696" s="9"/>
      <c r="C1696" s="1"/>
      <c r="D1696" s="10"/>
    </row>
    <row r="1697" spans="1:4">
      <c r="A1697" s="9"/>
      <c r="C1697" s="1"/>
      <c r="D1697" s="10"/>
    </row>
    <row r="1698" spans="1:4">
      <c r="A1698" s="9"/>
      <c r="C1698" s="1"/>
      <c r="D1698" s="10"/>
    </row>
    <row r="1699" spans="1:4">
      <c r="A1699" s="9"/>
      <c r="C1699" s="1"/>
      <c r="D1699" s="10"/>
    </row>
    <row r="1700" spans="1:4">
      <c r="A1700" s="9"/>
      <c r="C1700" s="1"/>
      <c r="D1700" s="10"/>
    </row>
    <row r="1701" spans="1:4">
      <c r="A1701" s="9"/>
      <c r="C1701" s="1"/>
      <c r="D1701" s="10"/>
    </row>
    <row r="1702" spans="1:4">
      <c r="A1702" s="9"/>
      <c r="C1702" s="1"/>
      <c r="D1702" s="10"/>
    </row>
    <row r="1703" spans="1:4">
      <c r="A1703" s="9"/>
      <c r="C1703" s="1"/>
      <c r="D1703" s="10"/>
    </row>
    <row r="1704" spans="1:4">
      <c r="A1704" s="9"/>
      <c r="C1704" s="1"/>
      <c r="D1704" s="10"/>
    </row>
    <row r="1705" spans="1:4">
      <c r="A1705" s="9"/>
      <c r="C1705" s="1"/>
      <c r="D1705" s="10"/>
    </row>
    <row r="1706" spans="1:4">
      <c r="A1706" s="9"/>
      <c r="C1706" s="1"/>
      <c r="D1706" s="10"/>
    </row>
    <row r="1707" spans="1:4">
      <c r="A1707" s="9"/>
      <c r="C1707" s="1"/>
      <c r="D1707" s="10"/>
    </row>
    <row r="1708" spans="1:4">
      <c r="A1708" s="9"/>
      <c r="C1708" s="1"/>
      <c r="D1708" s="10"/>
    </row>
    <row r="1709" spans="1:4">
      <c r="A1709" s="9"/>
      <c r="C1709" s="1"/>
      <c r="D1709" s="10"/>
    </row>
    <row r="1710" spans="1:4">
      <c r="A1710" s="9"/>
      <c r="C1710" s="1"/>
      <c r="D1710" s="10"/>
    </row>
    <row r="1711" spans="1:4">
      <c r="A1711" s="9"/>
      <c r="C1711" s="1"/>
      <c r="D1711" s="10"/>
    </row>
    <row r="1712" spans="1:4">
      <c r="A1712" s="9"/>
      <c r="C1712" s="1"/>
      <c r="D1712" s="10"/>
    </row>
    <row r="1713" spans="1:4">
      <c r="A1713" s="9"/>
      <c r="C1713" s="1"/>
      <c r="D1713" s="10"/>
    </row>
    <row r="1714" spans="1:4">
      <c r="A1714" s="9"/>
      <c r="C1714" s="1"/>
      <c r="D1714" s="10"/>
    </row>
    <row r="1715" spans="1:4">
      <c r="A1715" s="9"/>
      <c r="C1715" s="1"/>
      <c r="D1715" s="10"/>
    </row>
    <row r="1716" spans="1:4">
      <c r="A1716" s="9"/>
      <c r="C1716" s="1"/>
      <c r="D1716" s="10"/>
    </row>
    <row r="1717" spans="1:4">
      <c r="A1717" s="9"/>
      <c r="C1717" s="1"/>
      <c r="D1717" s="10"/>
    </row>
    <row r="1718" spans="1:4">
      <c r="A1718" s="9"/>
      <c r="C1718" s="1"/>
      <c r="D1718" s="10"/>
    </row>
    <row r="1719" spans="1:4">
      <c r="A1719" s="9"/>
      <c r="C1719" s="1"/>
      <c r="D1719" s="10"/>
    </row>
    <row r="1720" spans="1:4">
      <c r="A1720" s="9"/>
      <c r="C1720" s="1"/>
      <c r="D1720" s="10"/>
    </row>
    <row r="1721" spans="1:4">
      <c r="A1721" s="9"/>
      <c r="C1721" s="1"/>
      <c r="D1721" s="10"/>
    </row>
    <row r="1722" spans="1:4">
      <c r="A1722" s="9"/>
      <c r="C1722" s="1"/>
      <c r="D1722" s="10"/>
    </row>
    <row r="1723" spans="1:4">
      <c r="A1723" s="9"/>
      <c r="C1723" s="1"/>
      <c r="D1723" s="10"/>
    </row>
    <row r="1724" spans="1:4">
      <c r="A1724" s="9"/>
      <c r="C1724" s="1"/>
      <c r="D1724" s="10"/>
    </row>
    <row r="1725" spans="1:4">
      <c r="A1725" s="9"/>
      <c r="C1725" s="1"/>
      <c r="D1725" s="10"/>
    </row>
    <row r="1726" spans="1:4">
      <c r="A1726" s="9"/>
      <c r="C1726" s="1"/>
      <c r="D1726" s="10"/>
    </row>
    <row r="1727" spans="1:4">
      <c r="A1727" s="9"/>
      <c r="C1727" s="1"/>
      <c r="D1727" s="10"/>
    </row>
    <row r="1728" spans="1:4">
      <c r="A1728" s="9"/>
      <c r="C1728" s="1"/>
      <c r="D1728" s="10"/>
    </row>
    <row r="1729" spans="1:4">
      <c r="A1729" s="9"/>
      <c r="C1729" s="1"/>
      <c r="D1729" s="10"/>
    </row>
    <row r="1730" spans="1:4">
      <c r="A1730" s="9"/>
      <c r="C1730" s="1"/>
      <c r="D1730" s="10"/>
    </row>
    <row r="1731" spans="1:4">
      <c r="A1731" s="9"/>
      <c r="C1731" s="1"/>
      <c r="D1731" s="10"/>
    </row>
    <row r="1732" spans="1:4">
      <c r="A1732" s="9"/>
      <c r="C1732" s="1"/>
      <c r="D1732" s="10"/>
    </row>
    <row r="1733" spans="1:4">
      <c r="A1733" s="9"/>
      <c r="C1733" s="1"/>
      <c r="D1733" s="10"/>
    </row>
    <row r="1734" spans="1:4">
      <c r="A1734" s="9"/>
      <c r="C1734" s="1"/>
      <c r="D1734" s="10"/>
    </row>
    <row r="1735" spans="1:4">
      <c r="A1735" s="9"/>
      <c r="C1735" s="1"/>
      <c r="D1735" s="10"/>
    </row>
    <row r="1736" spans="1:4">
      <c r="A1736" s="9"/>
      <c r="C1736" s="1"/>
      <c r="D1736" s="10"/>
    </row>
    <row r="1737" spans="1:4">
      <c r="A1737" s="9"/>
      <c r="C1737" s="1"/>
      <c r="D1737" s="10"/>
    </row>
    <row r="1738" spans="1:4">
      <c r="A1738" s="9"/>
      <c r="C1738" s="1"/>
      <c r="D1738" s="10"/>
    </row>
    <row r="1739" spans="1:4">
      <c r="A1739" s="9"/>
      <c r="C1739" s="1"/>
      <c r="D1739" s="10"/>
    </row>
    <row r="1740" spans="1:4">
      <c r="A1740" s="9"/>
      <c r="C1740" s="1"/>
      <c r="D1740" s="10"/>
    </row>
    <row r="1741" spans="1:4">
      <c r="A1741" s="9"/>
      <c r="C1741" s="1"/>
      <c r="D1741" s="10"/>
    </row>
    <row r="1742" spans="1:4">
      <c r="A1742" s="9"/>
      <c r="C1742" s="1"/>
      <c r="D1742" s="10"/>
    </row>
    <row r="1743" spans="1:4">
      <c r="A1743" s="9"/>
      <c r="C1743" s="1"/>
      <c r="D1743" s="10"/>
    </row>
    <row r="1744" spans="1:4">
      <c r="A1744" s="9"/>
      <c r="C1744" s="1"/>
      <c r="D1744" s="10"/>
    </row>
    <row r="1745" spans="1:4">
      <c r="A1745" s="9"/>
      <c r="C1745" s="1"/>
      <c r="D1745" s="10"/>
    </row>
    <row r="1746" spans="1:4">
      <c r="A1746" s="9"/>
      <c r="C1746" s="1"/>
      <c r="D1746" s="10"/>
    </row>
    <row r="1747" spans="1:4">
      <c r="A1747" s="9"/>
      <c r="C1747" s="1"/>
      <c r="D1747" s="10"/>
    </row>
    <row r="1748" spans="1:4">
      <c r="A1748" s="9"/>
      <c r="C1748" s="1"/>
      <c r="D1748" s="10"/>
    </row>
    <row r="1749" spans="1:4">
      <c r="A1749" s="9"/>
      <c r="C1749" s="1"/>
      <c r="D1749" s="10"/>
    </row>
    <row r="1750" spans="1:4">
      <c r="A1750" s="9"/>
      <c r="C1750" s="1"/>
      <c r="D1750" s="10"/>
    </row>
    <row r="1751" spans="1:4">
      <c r="A1751" s="9"/>
      <c r="C1751" s="1"/>
      <c r="D1751" s="10"/>
    </row>
    <row r="1752" spans="1:4">
      <c r="A1752" s="9"/>
      <c r="C1752" s="1"/>
      <c r="D1752" s="10"/>
    </row>
    <row r="1753" spans="1:4">
      <c r="A1753" s="9"/>
      <c r="C1753" s="1"/>
      <c r="D1753" s="10"/>
    </row>
    <row r="1754" spans="1:4">
      <c r="A1754" s="9"/>
      <c r="C1754" s="1"/>
      <c r="D1754" s="10"/>
    </row>
    <row r="1755" spans="1:4">
      <c r="A1755" s="9"/>
      <c r="C1755" s="1"/>
      <c r="D1755" s="10"/>
    </row>
    <row r="1756" spans="1:4">
      <c r="A1756" s="9"/>
      <c r="C1756" s="1"/>
      <c r="D1756" s="10"/>
    </row>
    <row r="1757" spans="1:4">
      <c r="A1757" s="9"/>
      <c r="C1757" s="1"/>
      <c r="D1757" s="10"/>
    </row>
    <row r="1758" spans="1:4">
      <c r="A1758" s="9"/>
      <c r="C1758" s="1"/>
      <c r="D1758" s="10"/>
    </row>
    <row r="1759" spans="1:4">
      <c r="A1759" s="9"/>
      <c r="C1759" s="1"/>
      <c r="D1759" s="10"/>
    </row>
    <row r="1760" spans="1:4">
      <c r="A1760" s="9"/>
      <c r="C1760" s="1"/>
      <c r="D1760" s="10"/>
    </row>
    <row r="1761" spans="1:4">
      <c r="A1761" s="9"/>
      <c r="C1761" s="1"/>
      <c r="D1761" s="10"/>
    </row>
    <row r="1762" spans="1:4">
      <c r="A1762" s="9"/>
      <c r="C1762" s="1"/>
      <c r="D1762" s="10"/>
    </row>
    <row r="1763" spans="1:4">
      <c r="A1763" s="9"/>
      <c r="C1763" s="1"/>
      <c r="D1763" s="10"/>
    </row>
    <row r="1764" spans="1:4">
      <c r="A1764" s="9"/>
      <c r="C1764" s="1"/>
      <c r="D1764" s="10"/>
    </row>
    <row r="1765" spans="1:4">
      <c r="A1765" s="9"/>
      <c r="C1765" s="1"/>
      <c r="D1765" s="10"/>
    </row>
    <row r="1766" spans="1:4">
      <c r="A1766" s="9"/>
      <c r="C1766" s="1"/>
      <c r="D1766" s="10"/>
    </row>
    <row r="1767" spans="1:4">
      <c r="A1767" s="9"/>
      <c r="C1767" s="1"/>
      <c r="D1767" s="10"/>
    </row>
    <row r="1768" spans="1:4">
      <c r="A1768" s="9"/>
      <c r="C1768" s="1"/>
      <c r="D1768" s="10"/>
    </row>
    <row r="1769" spans="1:4">
      <c r="A1769" s="9"/>
      <c r="C1769" s="1"/>
      <c r="D1769" s="10"/>
    </row>
    <row r="1770" spans="1:4">
      <c r="A1770" s="9"/>
      <c r="C1770" s="1"/>
      <c r="D1770" s="10"/>
    </row>
    <row r="1771" spans="1:4">
      <c r="A1771" s="9"/>
      <c r="C1771" s="1"/>
      <c r="D1771" s="10"/>
    </row>
    <row r="1772" spans="1:4">
      <c r="A1772" s="9"/>
      <c r="C1772" s="1"/>
      <c r="D1772" s="10"/>
    </row>
    <row r="1773" spans="1:4">
      <c r="A1773" s="9"/>
      <c r="C1773" s="1"/>
      <c r="D1773" s="10"/>
    </row>
    <row r="1774" spans="1:4">
      <c r="A1774" s="9"/>
      <c r="C1774" s="1"/>
      <c r="D1774" s="10"/>
    </row>
    <row r="1775" spans="1:4">
      <c r="A1775" s="9"/>
      <c r="C1775" s="1"/>
      <c r="D1775" s="10"/>
    </row>
    <row r="1776" spans="1:4">
      <c r="A1776" s="9"/>
      <c r="C1776" s="1"/>
      <c r="D1776" s="10"/>
    </row>
    <row r="1777" spans="1:4">
      <c r="A1777" s="9"/>
      <c r="C1777" s="1"/>
      <c r="D1777" s="10"/>
    </row>
    <row r="1778" spans="1:4">
      <c r="A1778" s="9"/>
      <c r="C1778" s="1"/>
      <c r="D1778" s="10"/>
    </row>
    <row r="1779" spans="1:4">
      <c r="A1779" s="9"/>
      <c r="C1779" s="1"/>
      <c r="D1779" s="10"/>
    </row>
    <row r="1780" spans="1:4">
      <c r="A1780" s="9"/>
      <c r="C1780" s="1"/>
      <c r="D1780" s="10"/>
    </row>
    <row r="1781" spans="1:4">
      <c r="A1781" s="9"/>
      <c r="C1781" s="1"/>
      <c r="D1781" s="10"/>
    </row>
    <row r="1782" spans="1:4">
      <c r="A1782" s="9"/>
      <c r="C1782" s="1"/>
      <c r="D1782" s="10"/>
    </row>
    <row r="1783" spans="1:4">
      <c r="A1783" s="9"/>
      <c r="C1783" s="1"/>
      <c r="D1783" s="10"/>
    </row>
    <row r="1784" spans="1:4">
      <c r="A1784" s="9"/>
      <c r="C1784" s="1"/>
      <c r="D1784" s="10"/>
    </row>
    <row r="1785" spans="1:4">
      <c r="A1785" s="9"/>
      <c r="C1785" s="1"/>
      <c r="D1785" s="10"/>
    </row>
    <row r="1786" spans="1:4">
      <c r="A1786" s="9"/>
      <c r="C1786" s="1"/>
      <c r="D1786" s="10"/>
    </row>
    <row r="1787" spans="1:4">
      <c r="A1787" s="9"/>
      <c r="C1787" s="1"/>
      <c r="D1787" s="10"/>
    </row>
    <row r="1788" spans="1:4">
      <c r="A1788" s="9"/>
      <c r="C1788" s="1"/>
      <c r="D1788" s="10"/>
    </row>
    <row r="1789" spans="1:4">
      <c r="A1789" s="9"/>
      <c r="C1789" s="1"/>
      <c r="D1789" s="10"/>
    </row>
    <row r="1790" spans="1:4">
      <c r="A1790" s="9"/>
      <c r="C1790" s="1"/>
      <c r="D1790" s="10"/>
    </row>
    <row r="1791" spans="1:4">
      <c r="A1791" s="9"/>
      <c r="C1791" s="1"/>
      <c r="D1791" s="10"/>
    </row>
    <row r="1792" spans="1:4">
      <c r="A1792" s="9"/>
      <c r="C1792" s="1"/>
      <c r="D1792" s="10"/>
    </row>
    <row r="1793" spans="1:4">
      <c r="A1793" s="9"/>
      <c r="C1793" s="1"/>
      <c r="D1793" s="10"/>
    </row>
    <row r="1794" spans="1:4">
      <c r="A1794" s="9"/>
      <c r="C1794" s="1"/>
      <c r="D1794" s="10"/>
    </row>
    <row r="1795" spans="1:4">
      <c r="A1795" s="9"/>
      <c r="C1795" s="1"/>
      <c r="D1795" s="10"/>
    </row>
    <row r="1796" spans="1:4">
      <c r="A1796" s="9"/>
      <c r="C1796" s="1"/>
      <c r="D1796" s="10"/>
    </row>
    <row r="1797" spans="1:4">
      <c r="A1797" s="9"/>
      <c r="C1797" s="1"/>
      <c r="D1797" s="10"/>
    </row>
    <row r="1798" spans="1:4">
      <c r="A1798" s="9"/>
      <c r="C1798" s="1"/>
      <c r="D1798" s="10"/>
    </row>
    <row r="1799" spans="1:4">
      <c r="A1799" s="9"/>
      <c r="C1799" s="1"/>
      <c r="D1799" s="10"/>
    </row>
    <row r="1800" spans="1:4">
      <c r="A1800" s="9"/>
      <c r="C1800" s="1"/>
      <c r="D1800" s="10"/>
    </row>
    <row r="1801" spans="1:4">
      <c r="A1801" s="9"/>
      <c r="C1801" s="1"/>
      <c r="D1801" s="10"/>
    </row>
    <row r="1802" spans="1:4">
      <c r="A1802" s="9"/>
      <c r="C1802" s="1"/>
      <c r="D1802" s="10"/>
    </row>
    <row r="1803" spans="1:4">
      <c r="A1803" s="9"/>
      <c r="C1803" s="1"/>
      <c r="D1803" s="10"/>
    </row>
    <row r="1804" spans="1:4">
      <c r="A1804" s="9"/>
      <c r="C1804" s="1"/>
      <c r="D1804" s="10"/>
    </row>
    <row r="1805" spans="1:4">
      <c r="A1805" s="9"/>
      <c r="C1805" s="1"/>
      <c r="D1805" s="10"/>
    </row>
    <row r="1806" spans="1:4">
      <c r="A1806" s="9"/>
      <c r="C1806" s="1"/>
      <c r="D1806" s="10"/>
    </row>
    <row r="1807" spans="1:4">
      <c r="A1807" s="9"/>
      <c r="C1807" s="1"/>
      <c r="D1807" s="10"/>
    </row>
    <row r="1808" spans="1:4">
      <c r="A1808" s="9"/>
      <c r="C1808" s="1"/>
      <c r="D1808" s="10"/>
    </row>
    <row r="1809" spans="1:4">
      <c r="A1809" s="9"/>
      <c r="C1809" s="1"/>
      <c r="D1809" s="10"/>
    </row>
    <row r="1810" spans="1:4">
      <c r="A1810" s="9"/>
      <c r="C1810" s="1"/>
      <c r="D1810" s="10"/>
    </row>
    <row r="1811" spans="1:4">
      <c r="A1811" s="9"/>
      <c r="C1811" s="1"/>
      <c r="D1811" s="10"/>
    </row>
    <row r="1812" spans="1:4">
      <c r="A1812" s="9"/>
      <c r="C1812" s="1"/>
      <c r="D1812" s="10"/>
    </row>
    <row r="1813" spans="1:4">
      <c r="A1813" s="9"/>
      <c r="C1813" s="1"/>
      <c r="D1813" s="10"/>
    </row>
    <row r="1814" spans="1:4">
      <c r="A1814" s="9"/>
      <c r="C1814" s="1"/>
      <c r="D1814" s="10"/>
    </row>
    <row r="1815" spans="1:4">
      <c r="A1815" s="9"/>
      <c r="C1815" s="1"/>
      <c r="D1815" s="10"/>
    </row>
    <row r="1816" spans="1:4">
      <c r="A1816" s="9"/>
      <c r="C1816" s="1"/>
      <c r="D1816" s="10"/>
    </row>
    <row r="1817" spans="1:4">
      <c r="A1817" s="9"/>
      <c r="C1817" s="1"/>
      <c r="D1817" s="10"/>
    </row>
    <row r="1818" spans="1:4">
      <c r="A1818" s="9"/>
      <c r="C1818" s="1"/>
      <c r="D1818" s="10"/>
    </row>
    <row r="1819" spans="1:4">
      <c r="A1819" s="9"/>
      <c r="C1819" s="1"/>
      <c r="D1819" s="10"/>
    </row>
    <row r="1820" spans="1:4">
      <c r="A1820" s="9"/>
      <c r="C1820" s="1"/>
      <c r="D1820" s="10"/>
    </row>
    <row r="1821" spans="1:4">
      <c r="A1821" s="9"/>
      <c r="C1821" s="1"/>
      <c r="D1821" s="10"/>
    </row>
    <row r="1822" spans="1:4">
      <c r="A1822" s="9"/>
      <c r="C1822" s="1"/>
      <c r="D1822" s="10"/>
    </row>
    <row r="1823" spans="1:4">
      <c r="A1823" s="9"/>
      <c r="C1823" s="1"/>
      <c r="D1823" s="10"/>
    </row>
    <row r="1824" spans="1:4">
      <c r="A1824" s="9"/>
      <c r="C1824" s="1"/>
      <c r="D1824" s="10"/>
    </row>
    <row r="1825" spans="1:4">
      <c r="A1825" s="9"/>
      <c r="C1825" s="1"/>
      <c r="D1825" s="10"/>
    </row>
    <row r="1826" spans="1:4">
      <c r="A1826" s="9"/>
      <c r="C1826" s="1"/>
      <c r="D1826" s="10"/>
    </row>
    <row r="1827" spans="1:4">
      <c r="A1827" s="9"/>
      <c r="C1827" s="1"/>
      <c r="D1827" s="10"/>
    </row>
    <row r="1828" spans="1:4">
      <c r="A1828" s="9"/>
      <c r="C1828" s="1"/>
      <c r="D1828" s="10"/>
    </row>
    <row r="1829" spans="1:4">
      <c r="A1829" s="9"/>
      <c r="C1829" s="1"/>
      <c r="D1829" s="10"/>
    </row>
    <row r="1830" spans="1:4">
      <c r="A1830" s="9"/>
      <c r="C1830" s="1"/>
      <c r="D1830" s="10"/>
    </row>
    <row r="1831" spans="1:4">
      <c r="A1831" s="9"/>
      <c r="C1831" s="1"/>
      <c r="D1831" s="10"/>
    </row>
    <row r="1832" spans="1:4">
      <c r="A1832" s="9"/>
      <c r="C1832" s="1"/>
      <c r="D1832" s="10"/>
    </row>
    <row r="1833" spans="1:4">
      <c r="A1833" s="9"/>
      <c r="C1833" s="1"/>
      <c r="D1833" s="10"/>
    </row>
    <row r="1834" spans="1:4">
      <c r="A1834" s="9"/>
      <c r="C1834" s="1"/>
      <c r="D1834" s="10"/>
    </row>
    <row r="1835" spans="1:4">
      <c r="A1835" s="9"/>
      <c r="C1835" s="1"/>
      <c r="D1835" s="10"/>
    </row>
    <row r="1836" spans="1:4">
      <c r="A1836" s="9"/>
      <c r="C1836" s="1"/>
      <c r="D1836" s="10"/>
    </row>
    <row r="1837" spans="1:4">
      <c r="A1837" s="9"/>
      <c r="C1837" s="1"/>
      <c r="D1837" s="10"/>
    </row>
    <row r="1838" spans="1:4">
      <c r="A1838" s="9"/>
      <c r="C1838" s="1"/>
      <c r="D1838" s="10"/>
    </row>
    <row r="1839" spans="1:4">
      <c r="A1839" s="9"/>
      <c r="C1839" s="1"/>
      <c r="D1839" s="10"/>
    </row>
    <row r="1840" spans="1:4">
      <c r="A1840" s="9"/>
      <c r="C1840" s="1"/>
      <c r="D1840" s="10"/>
    </row>
    <row r="1841" spans="1:4">
      <c r="A1841" s="9"/>
      <c r="C1841" s="1"/>
      <c r="D1841" s="10"/>
    </row>
    <row r="1842" spans="1:4">
      <c r="A1842" s="9"/>
      <c r="C1842" s="1"/>
      <c r="D1842" s="10"/>
    </row>
    <row r="1843" spans="1:4">
      <c r="A1843" s="9"/>
      <c r="C1843" s="1"/>
      <c r="D1843" s="10"/>
    </row>
    <row r="1844" spans="1:4">
      <c r="A1844" s="9"/>
      <c r="C1844" s="1"/>
      <c r="D1844" s="10"/>
    </row>
    <row r="1845" spans="1:4">
      <c r="A1845" s="9"/>
      <c r="C1845" s="1"/>
      <c r="D1845" s="10"/>
    </row>
    <row r="1846" spans="1:4">
      <c r="A1846" s="9"/>
      <c r="C1846" s="1"/>
      <c r="D1846" s="10"/>
    </row>
    <row r="1847" spans="1:4">
      <c r="A1847" s="9"/>
      <c r="C1847" s="1"/>
      <c r="D1847" s="10"/>
    </row>
    <row r="1848" spans="1:4">
      <c r="A1848" s="9"/>
      <c r="C1848" s="1"/>
      <c r="D1848" s="10"/>
    </row>
    <row r="1849" spans="1:4">
      <c r="A1849" s="9"/>
      <c r="C1849" s="1"/>
      <c r="D1849" s="10"/>
    </row>
    <row r="1850" spans="1:4">
      <c r="A1850" s="9"/>
      <c r="C1850" s="1"/>
      <c r="D1850" s="10"/>
    </row>
    <row r="1851" spans="1:4">
      <c r="A1851" s="9"/>
      <c r="C1851" s="1"/>
      <c r="D1851" s="10"/>
    </row>
    <row r="1852" spans="1:4">
      <c r="A1852" s="9"/>
      <c r="C1852" s="1"/>
      <c r="D1852" s="10"/>
    </row>
    <row r="1853" spans="1:4">
      <c r="A1853" s="9"/>
      <c r="C1853" s="1"/>
      <c r="D1853" s="10"/>
    </row>
    <row r="1854" spans="1:4">
      <c r="A1854" s="9"/>
      <c r="C1854" s="1"/>
      <c r="D1854" s="10"/>
    </row>
    <row r="1855" spans="1:4">
      <c r="A1855" s="9"/>
      <c r="C1855" s="1"/>
      <c r="D1855" s="10"/>
    </row>
    <row r="1856" spans="1:4">
      <c r="A1856" s="9"/>
      <c r="C1856" s="1"/>
      <c r="D1856" s="10"/>
    </row>
    <row r="1857" spans="1:4">
      <c r="A1857" s="9"/>
      <c r="C1857" s="1"/>
      <c r="D1857" s="10"/>
    </row>
    <row r="1858" spans="1:4">
      <c r="A1858" s="9"/>
      <c r="C1858" s="1"/>
      <c r="D1858" s="10"/>
    </row>
    <row r="1859" spans="1:4">
      <c r="A1859" s="9"/>
      <c r="C1859" s="1"/>
      <c r="D1859" s="10"/>
    </row>
    <row r="1860" spans="1:4">
      <c r="A1860" s="9"/>
      <c r="C1860" s="1"/>
      <c r="D1860" s="10"/>
    </row>
    <row r="1861" spans="1:4">
      <c r="A1861" s="9"/>
      <c r="C1861" s="1"/>
      <c r="D1861" s="10"/>
    </row>
    <row r="1862" spans="1:4">
      <c r="A1862" s="9"/>
      <c r="C1862" s="1"/>
      <c r="D1862" s="10"/>
    </row>
    <row r="1863" spans="1:4">
      <c r="A1863" s="9"/>
      <c r="C1863" s="1"/>
      <c r="D1863" s="10"/>
    </row>
    <row r="1864" spans="1:4">
      <c r="A1864" s="9"/>
      <c r="C1864" s="1"/>
      <c r="D1864" s="10"/>
    </row>
    <row r="1865" spans="1:4">
      <c r="A1865" s="9"/>
      <c r="C1865" s="1"/>
      <c r="D1865" s="10"/>
    </row>
    <row r="1866" spans="1:4">
      <c r="A1866" s="9"/>
      <c r="C1866" s="1"/>
      <c r="D1866" s="10"/>
    </row>
    <row r="1867" spans="1:4">
      <c r="A1867" s="9"/>
      <c r="C1867" s="1"/>
      <c r="D1867" s="10"/>
    </row>
    <row r="1868" spans="1:4">
      <c r="A1868" s="9"/>
      <c r="C1868" s="1"/>
      <c r="D1868" s="10"/>
    </row>
    <row r="1869" spans="1:4">
      <c r="A1869" s="9"/>
      <c r="C1869" s="1"/>
      <c r="D1869" s="10"/>
    </row>
    <row r="1870" spans="1:4">
      <c r="A1870" s="9"/>
      <c r="C1870" s="1"/>
      <c r="D1870" s="10"/>
    </row>
    <row r="1871" spans="1:4">
      <c r="A1871" s="9"/>
      <c r="C1871" s="1"/>
      <c r="D1871" s="10"/>
    </row>
    <row r="1872" spans="1:4">
      <c r="A1872" s="9"/>
      <c r="C1872" s="1"/>
      <c r="D1872" s="10"/>
    </row>
    <row r="1873" spans="1:4">
      <c r="A1873" s="9"/>
      <c r="C1873" s="1"/>
      <c r="D1873" s="10"/>
    </row>
    <row r="1874" spans="1:4">
      <c r="A1874" s="9"/>
      <c r="C1874" s="1"/>
      <c r="D1874" s="10"/>
    </row>
    <row r="1875" spans="1:4">
      <c r="A1875" s="9"/>
      <c r="C1875" s="1"/>
      <c r="D1875" s="10"/>
    </row>
    <row r="1876" spans="1:4">
      <c r="A1876" s="9"/>
      <c r="C1876" s="1"/>
      <c r="D1876" s="10"/>
    </row>
    <row r="1877" spans="1:4">
      <c r="A1877" s="9"/>
      <c r="C1877" s="1"/>
      <c r="D1877" s="10"/>
    </row>
    <row r="1878" spans="1:4">
      <c r="A1878" s="9"/>
      <c r="C1878" s="1"/>
      <c r="D1878" s="10"/>
    </row>
    <row r="1879" spans="1:4">
      <c r="A1879" s="9"/>
      <c r="C1879" s="1"/>
      <c r="D1879" s="10"/>
    </row>
    <row r="1880" spans="1:4">
      <c r="A1880" s="9"/>
      <c r="C1880" s="1"/>
      <c r="D1880" s="10"/>
    </row>
    <row r="1881" spans="1:4">
      <c r="A1881" s="9"/>
      <c r="C1881" s="1"/>
      <c r="D1881" s="10"/>
    </row>
    <row r="1882" spans="1:4">
      <c r="A1882" s="9"/>
      <c r="C1882" s="1"/>
      <c r="D1882" s="10"/>
    </row>
    <row r="1883" spans="1:4">
      <c r="A1883" s="9"/>
      <c r="C1883" s="1"/>
      <c r="D1883" s="10"/>
    </row>
    <row r="1884" spans="1:4">
      <c r="A1884" s="9"/>
      <c r="C1884" s="1"/>
      <c r="D1884" s="10"/>
    </row>
    <row r="1885" spans="1:4">
      <c r="A1885" s="9"/>
      <c r="C1885" s="1"/>
      <c r="D1885" s="10"/>
    </row>
    <row r="1886" spans="1:4">
      <c r="A1886" s="9"/>
      <c r="C1886" s="1"/>
      <c r="D1886" s="10"/>
    </row>
    <row r="1887" spans="1:4">
      <c r="A1887" s="9"/>
      <c r="C1887" s="1"/>
      <c r="D1887" s="10"/>
    </row>
    <row r="1888" spans="1:4">
      <c r="A1888" s="9"/>
      <c r="C1888" s="1"/>
      <c r="D1888" s="10"/>
    </row>
    <row r="1889" spans="1:4">
      <c r="A1889" s="9"/>
      <c r="C1889" s="1"/>
      <c r="D1889" s="10"/>
    </row>
    <row r="1890" spans="1:4">
      <c r="A1890" s="9"/>
      <c r="C1890" s="1"/>
      <c r="D1890" s="10"/>
    </row>
    <row r="1891" spans="1:4">
      <c r="A1891" s="9"/>
      <c r="C1891" s="1"/>
      <c r="D1891" s="10"/>
    </row>
    <row r="1892" spans="1:4">
      <c r="A1892" s="9"/>
      <c r="C1892" s="1"/>
      <c r="D1892" s="10"/>
    </row>
    <row r="1893" spans="1:4">
      <c r="A1893" s="9"/>
      <c r="C1893" s="1"/>
      <c r="D1893" s="10"/>
    </row>
    <row r="1894" spans="1:4">
      <c r="A1894" s="9"/>
      <c r="C1894" s="1"/>
      <c r="D1894" s="10"/>
    </row>
    <row r="1895" spans="1:4">
      <c r="A1895" s="9"/>
      <c r="C1895" s="1"/>
      <c r="D1895" s="10"/>
    </row>
    <row r="1896" spans="1:4">
      <c r="A1896" s="9"/>
      <c r="C1896" s="1"/>
      <c r="D1896" s="10"/>
    </row>
    <row r="1897" spans="1:4">
      <c r="A1897" s="9"/>
      <c r="C1897" s="1"/>
      <c r="D1897" s="10"/>
    </row>
    <row r="1898" spans="1:4">
      <c r="A1898" s="9"/>
      <c r="C1898" s="1"/>
      <c r="D1898" s="10"/>
    </row>
    <row r="1899" spans="1:4">
      <c r="A1899" s="9"/>
      <c r="C1899" s="1"/>
      <c r="D1899" s="10"/>
    </row>
    <row r="1900" spans="1:4">
      <c r="A1900" s="9"/>
      <c r="C1900" s="1"/>
      <c r="D1900" s="10"/>
    </row>
    <row r="1901" spans="1:4">
      <c r="A1901" s="9"/>
      <c r="C1901" s="1"/>
      <c r="D1901" s="10"/>
    </row>
    <row r="1902" spans="1:4">
      <c r="A1902" s="9"/>
      <c r="C1902" s="1"/>
      <c r="D1902" s="10"/>
    </row>
    <row r="1903" spans="1:4">
      <c r="A1903" s="9"/>
      <c r="C1903" s="1"/>
      <c r="D1903" s="10"/>
    </row>
    <row r="1904" spans="1:4">
      <c r="A1904" s="9"/>
      <c r="C1904" s="1"/>
      <c r="D1904" s="10"/>
    </row>
    <row r="1905" spans="1:4">
      <c r="A1905" s="9"/>
      <c r="C1905" s="1"/>
      <c r="D1905" s="10"/>
    </row>
    <row r="1906" spans="1:4">
      <c r="A1906" s="9"/>
      <c r="C1906" s="1"/>
      <c r="D1906" s="10"/>
    </row>
    <row r="1907" spans="1:4">
      <c r="A1907" s="9"/>
      <c r="C1907" s="1"/>
      <c r="D1907" s="10"/>
    </row>
    <row r="1908" spans="1:4">
      <c r="A1908" s="9"/>
      <c r="C1908" s="1"/>
      <c r="D1908" s="10"/>
    </row>
    <row r="1909" spans="1:4">
      <c r="A1909" s="9"/>
      <c r="C1909" s="1"/>
      <c r="D1909" s="10"/>
    </row>
    <row r="1910" spans="1:4">
      <c r="A1910" s="9"/>
      <c r="C1910" s="1"/>
      <c r="D1910" s="10"/>
    </row>
    <row r="1911" spans="1:4">
      <c r="A1911" s="9"/>
      <c r="C1911" s="1"/>
      <c r="D1911" s="10"/>
    </row>
    <row r="1912" spans="1:4">
      <c r="A1912" s="9"/>
      <c r="C1912" s="1"/>
      <c r="D1912" s="10"/>
    </row>
    <row r="1913" spans="1:4">
      <c r="A1913" s="9"/>
      <c r="C1913" s="1"/>
      <c r="D1913" s="10"/>
    </row>
    <row r="1914" spans="1:4">
      <c r="A1914" s="9"/>
      <c r="C1914" s="1"/>
      <c r="D1914" s="10"/>
    </row>
    <row r="1915" spans="1:4">
      <c r="A1915" s="9"/>
      <c r="C1915" s="1"/>
      <c r="D1915" s="10"/>
    </row>
    <row r="1916" spans="1:4">
      <c r="A1916" s="9"/>
      <c r="C1916" s="1"/>
      <c r="D1916" s="10"/>
    </row>
    <row r="1917" spans="1:4">
      <c r="A1917" s="9"/>
      <c r="C1917" s="1"/>
      <c r="D1917" s="10"/>
    </row>
    <row r="1918" spans="1:4">
      <c r="A1918" s="9"/>
      <c r="C1918" s="1"/>
      <c r="D1918" s="10"/>
    </row>
    <row r="1919" spans="1:4">
      <c r="A1919" s="9"/>
      <c r="C1919" s="1"/>
      <c r="D1919" s="10"/>
    </row>
    <row r="1920" spans="1:4">
      <c r="A1920" s="9"/>
      <c r="C1920" s="1"/>
      <c r="D1920" s="10"/>
    </row>
    <row r="1921" spans="1:4">
      <c r="A1921" s="9"/>
      <c r="C1921" s="1"/>
      <c r="D1921" s="10"/>
    </row>
    <row r="1922" spans="1:4">
      <c r="A1922" s="9"/>
      <c r="C1922" s="1"/>
      <c r="D1922" s="10"/>
    </row>
    <row r="1923" spans="1:4">
      <c r="A1923" s="9"/>
      <c r="C1923" s="1"/>
      <c r="D1923" s="10"/>
    </row>
    <row r="1924" spans="1:4">
      <c r="A1924" s="9"/>
      <c r="C1924" s="1"/>
      <c r="D1924" s="10"/>
    </row>
    <row r="1925" spans="1:4">
      <c r="A1925" s="9"/>
      <c r="C1925" s="1"/>
      <c r="D1925" s="10"/>
    </row>
    <row r="1926" spans="1:4">
      <c r="A1926" s="9"/>
      <c r="C1926" s="1"/>
      <c r="D1926" s="10"/>
    </row>
    <row r="1927" spans="1:4">
      <c r="A1927" s="9"/>
      <c r="C1927" s="1"/>
      <c r="D1927" s="10"/>
    </row>
    <row r="1928" spans="1:4">
      <c r="A1928" s="9"/>
      <c r="C1928" s="1"/>
      <c r="D1928" s="10"/>
    </row>
    <row r="1929" spans="1:4">
      <c r="A1929" s="9"/>
      <c r="C1929" s="1"/>
      <c r="D1929" s="10"/>
    </row>
    <row r="1930" spans="1:4">
      <c r="A1930" s="9"/>
      <c r="C1930" s="1"/>
      <c r="D1930" s="10"/>
    </row>
    <row r="1931" spans="1:4">
      <c r="A1931" s="9"/>
      <c r="C1931" s="1"/>
      <c r="D1931" s="10"/>
    </row>
    <row r="1932" spans="1:4">
      <c r="A1932" s="9"/>
      <c r="C1932" s="1"/>
      <c r="D1932" s="10"/>
    </row>
    <row r="1933" spans="1:4">
      <c r="A1933" s="9"/>
      <c r="C1933" s="1"/>
      <c r="D1933" s="10"/>
    </row>
    <row r="1934" spans="1:4">
      <c r="A1934" s="9"/>
      <c r="C1934" s="1"/>
      <c r="D1934" s="10"/>
    </row>
    <row r="1935" spans="1:4">
      <c r="A1935" s="9"/>
      <c r="C1935" s="1"/>
      <c r="D1935" s="10"/>
    </row>
    <row r="1936" spans="1:4">
      <c r="A1936" s="9"/>
      <c r="C1936" s="1"/>
      <c r="D1936" s="10"/>
    </row>
    <row r="1937" spans="1:4">
      <c r="A1937" s="9"/>
      <c r="C1937" s="1"/>
      <c r="D1937" s="10"/>
    </row>
    <row r="1938" spans="1:4">
      <c r="A1938" s="9"/>
      <c r="C1938" s="1"/>
      <c r="D1938" s="10"/>
    </row>
    <row r="1939" spans="1:4">
      <c r="A1939" s="9"/>
      <c r="C1939" s="1"/>
      <c r="D1939" s="10"/>
    </row>
    <row r="1940" spans="1:4">
      <c r="A1940" s="9"/>
      <c r="C1940" s="1"/>
      <c r="D1940" s="10"/>
    </row>
    <row r="1941" spans="1:4">
      <c r="A1941" s="9"/>
      <c r="C1941" s="1"/>
      <c r="D1941" s="10"/>
    </row>
    <row r="1942" spans="1:4">
      <c r="A1942" s="9"/>
      <c r="C1942" s="1"/>
      <c r="D1942" s="10"/>
    </row>
    <row r="1943" spans="1:4">
      <c r="A1943" s="9"/>
      <c r="C1943" s="1"/>
      <c r="D1943" s="10"/>
    </row>
    <row r="1944" spans="1:4">
      <c r="A1944" s="9"/>
      <c r="C1944" s="1"/>
      <c r="D1944" s="10"/>
    </row>
    <row r="1945" spans="1:4">
      <c r="A1945" s="9"/>
      <c r="C1945" s="1"/>
      <c r="D1945" s="10"/>
    </row>
    <row r="1946" spans="1:4">
      <c r="A1946" s="9"/>
      <c r="C1946" s="1"/>
      <c r="D1946" s="10"/>
    </row>
    <row r="1947" spans="1:4">
      <c r="A1947" s="9"/>
      <c r="C1947" s="1"/>
      <c r="D1947" s="10"/>
    </row>
    <row r="1948" spans="1:4">
      <c r="A1948" s="9"/>
      <c r="C1948" s="1"/>
      <c r="D1948" s="10"/>
    </row>
    <row r="1949" spans="1:4">
      <c r="A1949" s="9"/>
      <c r="C1949" s="1"/>
      <c r="D1949" s="10"/>
    </row>
    <row r="1950" spans="1:4">
      <c r="A1950" s="9"/>
      <c r="C1950" s="1"/>
      <c r="D1950" s="10"/>
    </row>
    <row r="1951" spans="1:4">
      <c r="A1951" s="9"/>
      <c r="C1951" s="1"/>
      <c r="D1951" s="10"/>
    </row>
    <row r="1952" spans="1:4">
      <c r="A1952" s="9"/>
      <c r="C1952" s="1"/>
      <c r="D1952" s="10"/>
    </row>
    <row r="1953" spans="1:4">
      <c r="A1953" s="9"/>
      <c r="C1953" s="1"/>
      <c r="D1953" s="10"/>
    </row>
    <row r="1954" spans="1:4">
      <c r="A1954" s="9"/>
      <c r="C1954" s="1"/>
      <c r="D1954" s="10"/>
    </row>
    <row r="1955" spans="1:4">
      <c r="A1955" s="9"/>
      <c r="C1955" s="1"/>
      <c r="D1955" s="10"/>
    </row>
    <row r="1956" spans="1:4">
      <c r="A1956" s="9"/>
      <c r="C1956" s="1"/>
      <c r="D1956" s="10"/>
    </row>
    <row r="1957" spans="1:4">
      <c r="A1957" s="9"/>
      <c r="C1957" s="1"/>
      <c r="D1957" s="10"/>
    </row>
    <row r="1958" spans="1:4">
      <c r="A1958" s="9"/>
      <c r="C1958" s="1"/>
      <c r="D1958" s="10"/>
    </row>
    <row r="1959" spans="1:4">
      <c r="A1959" s="9"/>
      <c r="C1959" s="1"/>
      <c r="D1959" s="10"/>
    </row>
    <row r="1960" spans="1:4">
      <c r="A1960" s="9"/>
      <c r="C1960" s="1"/>
      <c r="D1960" s="10"/>
    </row>
    <row r="1961" spans="1:4">
      <c r="A1961" s="9"/>
      <c r="C1961" s="1"/>
      <c r="D1961" s="10"/>
    </row>
    <row r="1962" spans="1:4">
      <c r="A1962" s="9"/>
      <c r="C1962" s="1"/>
      <c r="D1962" s="10"/>
    </row>
    <row r="1963" spans="1:4">
      <c r="A1963" s="9"/>
      <c r="C1963" s="1"/>
      <c r="D1963" s="10"/>
    </row>
    <row r="1964" spans="1:4">
      <c r="A1964" s="9"/>
      <c r="C1964" s="1"/>
      <c r="D1964" s="10"/>
    </row>
    <row r="1965" spans="1:4">
      <c r="A1965" s="9"/>
      <c r="C1965" s="1"/>
      <c r="D1965" s="10"/>
    </row>
    <row r="1966" spans="1:4">
      <c r="A1966" s="9"/>
      <c r="C1966" s="1"/>
      <c r="D1966" s="10"/>
    </row>
    <row r="1967" spans="1:4">
      <c r="A1967" s="9"/>
      <c r="C1967" s="1"/>
      <c r="D1967" s="10"/>
    </row>
    <row r="1968" spans="1:4">
      <c r="A1968" s="9"/>
      <c r="C1968" s="1"/>
      <c r="D1968" s="10"/>
    </row>
    <row r="1969" spans="1:4">
      <c r="A1969" s="9"/>
      <c r="C1969" s="1"/>
      <c r="D1969" s="10"/>
    </row>
    <row r="1970" spans="1:4">
      <c r="A1970" s="9"/>
      <c r="C1970" s="1"/>
      <c r="D1970" s="10"/>
    </row>
    <row r="1971" spans="1:4">
      <c r="A1971" s="9"/>
      <c r="C1971" s="1"/>
      <c r="D1971" s="10"/>
    </row>
    <row r="1972" spans="1:4">
      <c r="A1972" s="9"/>
      <c r="C1972" s="1"/>
      <c r="D1972" s="10"/>
    </row>
    <row r="1973" spans="1:4">
      <c r="A1973" s="9"/>
      <c r="C1973" s="1"/>
      <c r="D1973" s="10"/>
    </row>
    <row r="1974" spans="1:4">
      <c r="A1974" s="9"/>
      <c r="C1974" s="1"/>
      <c r="D1974" s="10"/>
    </row>
    <row r="1975" spans="1:4">
      <c r="A1975" s="9"/>
      <c r="C1975" s="1"/>
      <c r="D1975" s="10"/>
    </row>
    <row r="1976" spans="1:4">
      <c r="A1976" s="9"/>
      <c r="C1976" s="1"/>
      <c r="D1976" s="10"/>
    </row>
    <row r="1977" spans="1:4">
      <c r="A1977" s="9"/>
      <c r="C1977" s="1"/>
      <c r="D1977" s="10"/>
    </row>
    <row r="1978" spans="1:4">
      <c r="A1978" s="9"/>
      <c r="C1978" s="1"/>
      <c r="D1978" s="10"/>
    </row>
    <row r="1979" spans="1:4">
      <c r="A1979" s="9"/>
      <c r="C1979" s="1"/>
      <c r="D1979" s="10"/>
    </row>
    <row r="1980" spans="1:4">
      <c r="A1980" s="9"/>
      <c r="C1980" s="1"/>
      <c r="D1980" s="10"/>
    </row>
    <row r="1981" spans="1:4">
      <c r="A1981" s="9"/>
      <c r="C1981" s="1"/>
      <c r="D1981" s="10"/>
    </row>
    <row r="1982" spans="1:4">
      <c r="A1982" s="9"/>
      <c r="C1982" s="1"/>
      <c r="D1982" s="10"/>
    </row>
    <row r="1983" spans="1:4">
      <c r="A1983" s="9"/>
      <c r="C1983" s="1"/>
      <c r="D1983" s="10"/>
    </row>
    <row r="1984" spans="1:4">
      <c r="A1984" s="9"/>
      <c r="C1984" s="1"/>
      <c r="D1984" s="10"/>
    </row>
    <row r="1985" spans="1:4">
      <c r="A1985" s="9"/>
      <c r="C1985" s="1"/>
      <c r="D1985" s="10"/>
    </row>
    <row r="1986" spans="1:4">
      <c r="A1986" s="9"/>
      <c r="C1986" s="1"/>
      <c r="D1986" s="10"/>
    </row>
    <row r="1987" spans="1:4">
      <c r="A1987" s="9"/>
      <c r="C1987" s="1"/>
      <c r="D1987" s="10"/>
    </row>
    <row r="1988" spans="1:4">
      <c r="A1988" s="9"/>
      <c r="C1988" s="1"/>
      <c r="D1988" s="10"/>
    </row>
    <row r="1989" spans="1:4">
      <c r="A1989" s="9"/>
      <c r="C1989" s="1"/>
      <c r="D1989" s="10"/>
    </row>
    <row r="1990" spans="1:4">
      <c r="A1990" s="9"/>
      <c r="C1990" s="1"/>
      <c r="D1990" s="10"/>
    </row>
    <row r="1991" spans="1:4">
      <c r="A1991" s="9"/>
      <c r="C1991" s="1"/>
      <c r="D1991" s="10"/>
    </row>
    <row r="1992" spans="1:4">
      <c r="A1992" s="9"/>
      <c r="C1992" s="1"/>
      <c r="D1992" s="10"/>
    </row>
    <row r="1993" spans="1:4">
      <c r="A1993" s="9"/>
      <c r="C1993" s="1"/>
      <c r="D1993" s="10"/>
    </row>
    <row r="1994" spans="1:4">
      <c r="A1994" s="9"/>
      <c r="C1994" s="1"/>
      <c r="D1994" s="10"/>
    </row>
    <row r="1995" spans="1:4">
      <c r="A1995" s="9"/>
      <c r="C1995" s="1"/>
      <c r="D1995" s="10"/>
    </row>
    <row r="1996" spans="1:4">
      <c r="A1996" s="9"/>
      <c r="C1996" s="1"/>
      <c r="D1996" s="10"/>
    </row>
    <row r="1997" spans="1:4">
      <c r="A1997" s="9"/>
      <c r="C1997" s="1"/>
      <c r="D1997" s="10"/>
    </row>
    <row r="1998" spans="1:4">
      <c r="A1998" s="9"/>
      <c r="C1998" s="1"/>
      <c r="D1998" s="10"/>
    </row>
    <row r="1999" spans="1:4">
      <c r="A1999" s="9"/>
      <c r="C1999" s="1"/>
      <c r="D1999" s="10"/>
    </row>
    <row r="2000" spans="1:4">
      <c r="A2000" s="9"/>
      <c r="C2000" s="1"/>
      <c r="D2000" s="10"/>
    </row>
    <row r="2001" spans="1:4">
      <c r="A2001" s="9"/>
      <c r="C2001" s="1"/>
      <c r="D2001" s="10"/>
    </row>
    <row r="2002" spans="1:4">
      <c r="A2002" s="9"/>
      <c r="C2002" s="1"/>
      <c r="D2002" s="10"/>
    </row>
    <row r="2003" spans="1:4">
      <c r="A2003" s="9"/>
      <c r="C2003" s="1"/>
      <c r="D2003" s="10"/>
    </row>
    <row r="2004" spans="1:4">
      <c r="A2004" s="9"/>
      <c r="C2004" s="1"/>
      <c r="D2004" s="10"/>
    </row>
    <row r="2005" spans="1:4">
      <c r="A2005" s="9"/>
      <c r="C2005" s="1"/>
      <c r="D2005" s="10"/>
    </row>
    <row r="2006" spans="1:4">
      <c r="A2006" s="9"/>
      <c r="C2006" s="1"/>
      <c r="D2006" s="10"/>
    </row>
    <row r="2007" spans="1:4">
      <c r="A2007" s="9"/>
      <c r="C2007" s="1"/>
      <c r="D2007" s="10"/>
    </row>
    <row r="2008" spans="1:4">
      <c r="A2008" s="9"/>
      <c r="C2008" s="1"/>
      <c r="D2008" s="10"/>
    </row>
    <row r="2009" spans="1:4">
      <c r="A2009" s="9"/>
      <c r="C2009" s="1"/>
      <c r="D2009" s="10"/>
    </row>
    <row r="2010" spans="1:4">
      <c r="A2010" s="9"/>
      <c r="C2010" s="1"/>
      <c r="D2010" s="10"/>
    </row>
    <row r="2011" spans="1:4">
      <c r="A2011" s="9"/>
      <c r="C2011" s="1"/>
      <c r="D2011" s="10"/>
    </row>
    <row r="2012" spans="1:4">
      <c r="A2012" s="9"/>
      <c r="C2012" s="1"/>
      <c r="D2012" s="10"/>
    </row>
    <row r="2013" spans="1:4">
      <c r="A2013" s="9"/>
      <c r="C2013" s="1"/>
      <c r="D2013" s="10"/>
    </row>
    <row r="2014" spans="1:4">
      <c r="A2014" s="9"/>
      <c r="C2014" s="1"/>
      <c r="D2014" s="10"/>
    </row>
    <row r="2015" spans="1:4">
      <c r="A2015" s="9"/>
      <c r="C2015" s="1"/>
      <c r="D2015" s="10"/>
    </row>
    <row r="2016" spans="1:4">
      <c r="A2016" s="9"/>
      <c r="C2016" s="1"/>
      <c r="D2016" s="10"/>
    </row>
    <row r="2017" spans="1:4">
      <c r="A2017" s="9"/>
      <c r="C2017" s="1"/>
      <c r="D2017" s="10"/>
    </row>
    <row r="2018" spans="1:4">
      <c r="A2018" s="9"/>
      <c r="C2018" s="1"/>
      <c r="D2018" s="10"/>
    </row>
    <row r="2019" spans="1:4">
      <c r="A2019" s="9"/>
      <c r="C2019" s="1"/>
      <c r="D2019" s="10"/>
    </row>
    <row r="2020" spans="1:4">
      <c r="A2020" s="9"/>
      <c r="C2020" s="1"/>
      <c r="D2020" s="10"/>
    </row>
    <row r="2021" spans="1:4">
      <c r="A2021" s="9"/>
      <c r="C2021" s="1"/>
      <c r="D2021" s="10"/>
    </row>
    <row r="2022" spans="1:4">
      <c r="A2022" s="9"/>
      <c r="C2022" s="1"/>
      <c r="D2022" s="10"/>
    </row>
    <row r="2023" spans="1:4">
      <c r="A2023" s="9"/>
      <c r="C2023" s="1"/>
      <c r="D2023" s="10"/>
    </row>
    <row r="2024" spans="1:4">
      <c r="A2024" s="9"/>
      <c r="C2024" s="1"/>
      <c r="D2024" s="10"/>
    </row>
    <row r="2025" spans="1:4">
      <c r="A2025" s="9"/>
      <c r="C2025" s="1"/>
      <c r="D2025" s="10"/>
    </row>
    <row r="2026" spans="1:4">
      <c r="A2026" s="9"/>
      <c r="C2026" s="1"/>
      <c r="D2026" s="10"/>
    </row>
    <row r="2027" spans="1:4">
      <c r="A2027" s="9"/>
      <c r="C2027" s="1"/>
      <c r="D2027" s="10"/>
    </row>
    <row r="2028" spans="1:4">
      <c r="A2028" s="9"/>
      <c r="C2028" s="1"/>
      <c r="D2028" s="10"/>
    </row>
    <row r="2029" spans="1:4">
      <c r="A2029" s="9"/>
      <c r="C2029" s="1"/>
      <c r="D2029" s="10"/>
    </row>
    <row r="2030" spans="1:4">
      <c r="A2030" s="9"/>
      <c r="C2030" s="1"/>
      <c r="D2030" s="10"/>
    </row>
    <row r="2031" spans="1:4">
      <c r="A2031" s="9"/>
      <c r="C2031" s="1"/>
      <c r="D2031" s="10"/>
    </row>
    <row r="2032" spans="1:4">
      <c r="A2032" s="9"/>
      <c r="C2032" s="1"/>
      <c r="D2032" s="10"/>
    </row>
    <row r="2033" spans="1:4">
      <c r="A2033" s="9"/>
      <c r="C2033" s="1"/>
      <c r="D2033" s="10"/>
    </row>
    <row r="2034" spans="1:4">
      <c r="A2034" s="9"/>
      <c r="C2034" s="1"/>
      <c r="D2034" s="10"/>
    </row>
    <row r="2035" spans="1:4">
      <c r="A2035" s="9"/>
      <c r="C2035" s="1"/>
      <c r="D2035" s="10"/>
    </row>
    <row r="2036" spans="1:4">
      <c r="A2036" s="9"/>
      <c r="C2036" s="1"/>
      <c r="D2036" s="10"/>
    </row>
    <row r="2037" spans="1:4">
      <c r="A2037" s="9"/>
      <c r="C2037" s="1"/>
      <c r="D2037" s="10"/>
    </row>
    <row r="2038" spans="1:4">
      <c r="A2038" s="9"/>
      <c r="C2038" s="1"/>
      <c r="D2038" s="10"/>
    </row>
    <row r="2039" spans="1:4">
      <c r="A2039" s="9"/>
      <c r="C2039" s="1"/>
      <c r="D2039" s="10"/>
    </row>
    <row r="2040" spans="1:4">
      <c r="A2040" s="9"/>
      <c r="C2040" s="1"/>
      <c r="D2040" s="10"/>
    </row>
    <row r="2041" spans="1:4">
      <c r="A2041" s="9"/>
      <c r="C2041" s="1"/>
      <c r="D2041" s="10"/>
    </row>
    <row r="2042" spans="1:4">
      <c r="A2042" s="9"/>
      <c r="C2042" s="1"/>
      <c r="D2042" s="10"/>
    </row>
    <row r="2043" spans="1:4">
      <c r="A2043" s="9"/>
      <c r="C2043" s="1"/>
      <c r="D2043" s="10"/>
    </row>
    <row r="2044" spans="1:4">
      <c r="A2044" s="9"/>
      <c r="C2044" s="1"/>
      <c r="D2044" s="10"/>
    </row>
    <row r="2045" spans="1:4">
      <c r="A2045" s="9"/>
      <c r="C2045" s="1"/>
      <c r="D2045" s="10"/>
    </row>
    <row r="2046" spans="1:4">
      <c r="A2046" s="9"/>
      <c r="C2046" s="1"/>
      <c r="D2046" s="10"/>
    </row>
    <row r="2047" spans="1:4">
      <c r="A2047" s="9"/>
      <c r="C2047" s="1"/>
      <c r="D2047" s="10"/>
    </row>
    <row r="2048" spans="1:4">
      <c r="A2048" s="9"/>
      <c r="C2048" s="1"/>
      <c r="D2048" s="10"/>
    </row>
    <row r="2049" spans="1:4">
      <c r="A2049" s="9"/>
      <c r="C2049" s="1"/>
      <c r="D2049" s="10"/>
    </row>
    <row r="2050" spans="1:4">
      <c r="A2050" s="9"/>
      <c r="C2050" s="1"/>
      <c r="D2050" s="10"/>
    </row>
    <row r="2051" spans="1:4">
      <c r="A2051" s="9"/>
      <c r="C2051" s="1"/>
      <c r="D2051" s="10"/>
    </row>
    <row r="2052" spans="1:4">
      <c r="A2052" s="9"/>
      <c r="C2052" s="1"/>
      <c r="D2052" s="10"/>
    </row>
    <row r="2053" spans="1:4">
      <c r="A2053" s="9"/>
      <c r="C2053" s="1"/>
      <c r="D2053" s="10"/>
    </row>
    <row r="2054" spans="1:4">
      <c r="A2054" s="9"/>
      <c r="C2054" s="1"/>
      <c r="D2054" s="10"/>
    </row>
    <row r="2055" spans="1:4">
      <c r="A2055" s="9"/>
      <c r="C2055" s="1"/>
      <c r="D2055" s="10"/>
    </row>
    <row r="2056" spans="1:4">
      <c r="A2056" s="9"/>
      <c r="C2056" s="1"/>
      <c r="D2056" s="10"/>
    </row>
    <row r="2057" spans="1:4">
      <c r="A2057" s="9"/>
      <c r="C2057" s="1"/>
      <c r="D2057" s="10"/>
    </row>
    <row r="2058" spans="1:4">
      <c r="A2058" s="9"/>
      <c r="C2058" s="1"/>
      <c r="D2058" s="10"/>
    </row>
    <row r="2059" spans="1:4">
      <c r="A2059" s="9"/>
      <c r="C2059" s="1"/>
      <c r="D2059" s="10"/>
    </row>
    <row r="2060" spans="1:4">
      <c r="A2060" s="9"/>
      <c r="C2060" s="1"/>
      <c r="D2060" s="10"/>
    </row>
    <row r="2061" spans="1:4">
      <c r="A2061" s="9"/>
      <c r="C2061" s="1"/>
      <c r="D2061" s="10"/>
    </row>
    <row r="2062" spans="1:4">
      <c r="A2062" s="9"/>
      <c r="C2062" s="1"/>
      <c r="D2062" s="10"/>
    </row>
    <row r="2063" spans="1:4">
      <c r="A2063" s="9"/>
      <c r="C2063" s="1"/>
      <c r="D2063" s="10"/>
    </row>
    <row r="2064" spans="1:4">
      <c r="A2064" s="9"/>
      <c r="C2064" s="1"/>
      <c r="D2064" s="10"/>
    </row>
    <row r="2065" spans="1:4">
      <c r="A2065" s="9"/>
      <c r="C2065" s="1"/>
      <c r="D2065" s="10"/>
    </row>
    <row r="2066" spans="1:4">
      <c r="A2066" s="9"/>
      <c r="C2066" s="1"/>
      <c r="D2066" s="10"/>
    </row>
    <row r="2067" spans="1:4">
      <c r="A2067" s="9"/>
      <c r="C2067" s="1"/>
      <c r="D2067" s="10"/>
    </row>
    <row r="2068" spans="1:4">
      <c r="A2068" s="9"/>
      <c r="C2068" s="1"/>
      <c r="D2068" s="10"/>
    </row>
    <row r="2069" spans="1:4">
      <c r="A2069" s="9"/>
      <c r="C2069" s="1"/>
      <c r="D2069" s="10"/>
    </row>
    <row r="2070" spans="1:4">
      <c r="A2070" s="9"/>
      <c r="C2070" s="1"/>
      <c r="D2070" s="10"/>
    </row>
    <row r="2071" spans="1:4">
      <c r="A2071" s="9"/>
      <c r="C2071" s="1"/>
      <c r="D2071" s="10"/>
    </row>
    <row r="2072" spans="1:4">
      <c r="A2072" s="9"/>
      <c r="C2072" s="1"/>
      <c r="D2072" s="10"/>
    </row>
    <row r="2073" spans="1:4">
      <c r="A2073" s="9"/>
      <c r="C2073" s="1"/>
      <c r="D2073" s="10"/>
    </row>
    <row r="2074" spans="1:4">
      <c r="A2074" s="9"/>
      <c r="C2074" s="1"/>
      <c r="D2074" s="10"/>
    </row>
    <row r="2075" spans="1:4">
      <c r="A2075" s="9"/>
      <c r="C2075" s="1"/>
      <c r="D2075" s="10"/>
    </row>
    <row r="2076" spans="1:4">
      <c r="A2076" s="9"/>
      <c r="C2076" s="1"/>
      <c r="D2076" s="10"/>
    </row>
    <row r="2077" spans="1:4">
      <c r="A2077" s="9"/>
      <c r="C2077" s="1"/>
      <c r="D2077" s="10"/>
    </row>
    <row r="2078" spans="1:4">
      <c r="A2078" s="9"/>
      <c r="C2078" s="1"/>
      <c r="D2078" s="10"/>
    </row>
    <row r="2079" spans="1:4">
      <c r="A2079" s="9"/>
      <c r="C2079" s="1"/>
      <c r="D2079" s="10"/>
    </row>
    <row r="2080" spans="1:4">
      <c r="A2080" s="9"/>
      <c r="C2080" s="1"/>
      <c r="D2080" s="10"/>
    </row>
    <row r="2081" spans="1:4">
      <c r="A2081" s="9"/>
      <c r="C2081" s="1"/>
      <c r="D2081" s="10"/>
    </row>
    <row r="2082" spans="1:4">
      <c r="A2082" s="9"/>
      <c r="C2082" s="1"/>
      <c r="D2082" s="10"/>
    </row>
    <row r="2083" spans="1:4">
      <c r="A2083" s="9"/>
      <c r="C2083" s="1"/>
      <c r="D2083" s="10"/>
    </row>
    <row r="2084" spans="1:4">
      <c r="A2084" s="9"/>
      <c r="C2084" s="1"/>
      <c r="D2084" s="10"/>
    </row>
    <row r="2085" spans="1:4">
      <c r="A2085" s="9"/>
      <c r="C2085" s="1"/>
      <c r="D2085" s="10"/>
    </row>
    <row r="2086" spans="1:4">
      <c r="A2086" s="9"/>
      <c r="C2086" s="1"/>
      <c r="D2086" s="10"/>
    </row>
    <row r="2087" spans="1:4">
      <c r="A2087" s="9"/>
      <c r="C2087" s="1"/>
      <c r="D2087" s="10"/>
    </row>
    <row r="2088" spans="1:4">
      <c r="A2088" s="9"/>
      <c r="C2088" s="1"/>
      <c r="D2088" s="10"/>
    </row>
    <row r="2089" spans="1:4">
      <c r="A2089" s="9"/>
      <c r="C2089" s="1"/>
      <c r="D2089" s="10"/>
    </row>
    <row r="2090" spans="1:4">
      <c r="A2090" s="9"/>
      <c r="C2090" s="1"/>
      <c r="D2090" s="10"/>
    </row>
    <row r="2091" spans="1:4">
      <c r="A2091" s="9"/>
      <c r="C2091" s="1"/>
      <c r="D2091" s="10"/>
    </row>
    <row r="2092" spans="1:4">
      <c r="A2092" s="9"/>
      <c r="C2092" s="1"/>
      <c r="D2092" s="10"/>
    </row>
    <row r="2093" spans="1:4">
      <c r="A2093" s="9"/>
      <c r="C2093" s="1"/>
      <c r="D2093" s="10"/>
    </row>
    <row r="2094" spans="1:4">
      <c r="A2094" s="9"/>
      <c r="C2094" s="1"/>
      <c r="D2094" s="10"/>
    </row>
    <row r="2095" spans="1:4">
      <c r="A2095" s="9"/>
      <c r="C2095" s="1"/>
      <c r="D2095" s="10"/>
    </row>
    <row r="2096" spans="1:4">
      <c r="A2096" s="9"/>
      <c r="C2096" s="1"/>
      <c r="D2096" s="10"/>
    </row>
    <row r="2097" spans="1:4">
      <c r="A2097" s="9"/>
      <c r="C2097" s="1"/>
      <c r="D2097" s="10"/>
    </row>
    <row r="2098" spans="1:4">
      <c r="A2098" s="9"/>
      <c r="C2098" s="1"/>
      <c r="D2098" s="10"/>
    </row>
    <row r="2099" spans="1:4">
      <c r="A2099" s="9"/>
      <c r="C2099" s="1"/>
      <c r="D2099" s="10"/>
    </row>
    <row r="2100" spans="1:4">
      <c r="A2100" s="9"/>
      <c r="C2100" s="1"/>
      <c r="D2100" s="10"/>
    </row>
    <row r="2101" spans="1:4">
      <c r="A2101" s="9"/>
      <c r="C2101" s="1"/>
      <c r="D2101" s="10"/>
    </row>
    <row r="2102" spans="1:4">
      <c r="A2102" s="9"/>
      <c r="C2102" s="1"/>
      <c r="D2102" s="10"/>
    </row>
    <row r="2103" spans="1:4">
      <c r="A2103" s="9"/>
      <c r="C2103" s="1"/>
      <c r="D2103" s="10"/>
    </row>
    <row r="2104" spans="1:4">
      <c r="A2104" s="9"/>
      <c r="C2104" s="1"/>
      <c r="D2104" s="10"/>
    </row>
    <row r="2105" spans="1:4">
      <c r="A2105" s="9"/>
      <c r="C2105" s="1"/>
      <c r="D2105" s="10"/>
    </row>
    <row r="2106" spans="1:4">
      <c r="A2106" s="9"/>
      <c r="C2106" s="1"/>
      <c r="D2106" s="10"/>
    </row>
    <row r="2107" spans="1:4">
      <c r="A2107" s="9"/>
      <c r="C2107" s="1"/>
      <c r="D2107" s="10"/>
    </row>
    <row r="2108" spans="1:4">
      <c r="A2108" s="9"/>
      <c r="C2108" s="1"/>
      <c r="D2108" s="10"/>
    </row>
    <row r="2109" spans="1:4">
      <c r="A2109" s="9"/>
      <c r="C2109" s="1"/>
      <c r="D2109" s="10"/>
    </row>
    <row r="2110" spans="1:4">
      <c r="A2110" s="9"/>
      <c r="C2110" s="1"/>
      <c r="D2110" s="10"/>
    </row>
    <row r="2111" spans="1:4">
      <c r="A2111" s="9"/>
      <c r="C2111" s="1"/>
      <c r="D2111" s="10"/>
    </row>
    <row r="2112" spans="1:4">
      <c r="A2112" s="9"/>
      <c r="C2112" s="1"/>
      <c r="D2112" s="10"/>
    </row>
    <row r="2113" spans="1:4">
      <c r="A2113" s="9"/>
      <c r="C2113" s="1"/>
      <c r="D2113" s="10"/>
    </row>
    <row r="2114" spans="1:4">
      <c r="A2114" s="9"/>
      <c r="C2114" s="1"/>
      <c r="D2114" s="10"/>
    </row>
    <row r="2115" spans="1:4">
      <c r="A2115" s="9"/>
      <c r="C2115" s="1"/>
      <c r="D2115" s="10"/>
    </row>
    <row r="2116" spans="1:4">
      <c r="A2116" s="9"/>
      <c r="C2116" s="1"/>
      <c r="D2116" s="10"/>
    </row>
    <row r="2117" spans="1:4">
      <c r="A2117" s="9"/>
      <c r="C2117" s="1"/>
      <c r="D2117" s="10"/>
    </row>
    <row r="2118" spans="1:4">
      <c r="A2118" s="9"/>
      <c r="C2118" s="1"/>
      <c r="D2118" s="10"/>
    </row>
    <row r="2119" spans="1:4">
      <c r="A2119" s="9"/>
      <c r="C2119" s="1"/>
      <c r="D2119" s="10"/>
    </row>
    <row r="2120" spans="1:4">
      <c r="A2120" s="9"/>
      <c r="C2120" s="1"/>
      <c r="D2120" s="10"/>
    </row>
    <row r="2121" spans="1:4">
      <c r="A2121" s="9"/>
      <c r="C2121" s="1"/>
      <c r="D2121" s="10"/>
    </row>
    <row r="2122" spans="1:4">
      <c r="A2122" s="9"/>
      <c r="C2122" s="1"/>
      <c r="D2122" s="10"/>
    </row>
    <row r="2123" spans="1:4">
      <c r="A2123" s="9"/>
      <c r="C2123" s="1"/>
      <c r="D2123" s="10"/>
    </row>
    <row r="2124" spans="1:4">
      <c r="A2124" s="9"/>
      <c r="C2124" s="1"/>
      <c r="D2124" s="10"/>
    </row>
    <row r="2125" spans="1:4">
      <c r="A2125" s="9"/>
      <c r="C2125" s="1"/>
      <c r="D2125" s="10"/>
    </row>
    <row r="2126" spans="1:4">
      <c r="A2126" s="9"/>
      <c r="C2126" s="1"/>
      <c r="D2126" s="10"/>
    </row>
    <row r="2127" spans="1:4">
      <c r="A2127" s="9"/>
      <c r="C2127" s="1"/>
      <c r="D2127" s="10"/>
    </row>
    <row r="2128" spans="1:4">
      <c r="A2128" s="9"/>
      <c r="C2128" s="1"/>
      <c r="D2128" s="10"/>
    </row>
    <row r="2129" spans="1:4">
      <c r="A2129" s="9"/>
      <c r="C2129" s="1"/>
      <c r="D2129" s="10"/>
    </row>
    <row r="2130" spans="1:4">
      <c r="A2130" s="9"/>
      <c r="C2130" s="1"/>
      <c r="D2130" s="10"/>
    </row>
    <row r="2131" spans="1:4">
      <c r="A2131" s="9"/>
      <c r="C2131" s="1"/>
      <c r="D2131" s="10"/>
    </row>
    <row r="2132" spans="1:4">
      <c r="A2132" s="9"/>
      <c r="C2132" s="1"/>
      <c r="D2132" s="10"/>
    </row>
    <row r="2133" spans="1:4">
      <c r="A2133" s="9"/>
      <c r="C2133" s="1"/>
      <c r="D2133" s="10"/>
    </row>
    <row r="2134" spans="1:4">
      <c r="A2134" s="9"/>
      <c r="C2134" s="1"/>
      <c r="D2134" s="10"/>
    </row>
    <row r="2135" spans="1:4">
      <c r="A2135" s="9"/>
      <c r="C2135" s="1"/>
      <c r="D2135" s="10"/>
    </row>
    <row r="2136" spans="1:4">
      <c r="A2136" s="9"/>
      <c r="C2136" s="1"/>
      <c r="D2136" s="10"/>
    </row>
    <row r="2137" spans="1:4">
      <c r="A2137" s="9"/>
      <c r="C2137" s="1"/>
      <c r="D2137" s="10"/>
    </row>
    <row r="2138" spans="1:4">
      <c r="A2138" s="9"/>
      <c r="C2138" s="1"/>
      <c r="D2138" s="10"/>
    </row>
    <row r="2139" spans="1:4">
      <c r="A2139" s="9"/>
      <c r="C2139" s="1"/>
      <c r="D2139" s="10"/>
    </row>
    <row r="2140" spans="1:4">
      <c r="A2140" s="9"/>
      <c r="C2140" s="1"/>
      <c r="D2140" s="10"/>
    </row>
    <row r="2141" spans="1:4">
      <c r="A2141" s="9"/>
      <c r="C2141" s="1"/>
      <c r="D2141" s="10"/>
    </row>
    <row r="2142" spans="1:4">
      <c r="A2142" s="9"/>
      <c r="C2142" s="1"/>
      <c r="D2142" s="10"/>
    </row>
    <row r="2143" spans="1:4">
      <c r="A2143" s="9"/>
      <c r="C2143" s="1"/>
      <c r="D2143" s="10"/>
    </row>
    <row r="2144" spans="1:4">
      <c r="A2144" s="9"/>
      <c r="C2144" s="1"/>
      <c r="D2144" s="10"/>
    </row>
    <row r="2145" spans="1:4">
      <c r="A2145" s="9"/>
      <c r="C2145" s="1"/>
      <c r="D2145" s="10"/>
    </row>
    <row r="2146" spans="1:4">
      <c r="A2146" s="9"/>
      <c r="C2146" s="1"/>
      <c r="D2146" s="10"/>
    </row>
    <row r="2147" spans="1:4">
      <c r="A2147" s="9"/>
      <c r="C2147" s="1"/>
      <c r="D2147" s="10"/>
    </row>
    <row r="2148" spans="1:4">
      <c r="A2148" s="9"/>
      <c r="C2148" s="1"/>
      <c r="D2148" s="10"/>
    </row>
    <row r="2149" spans="1:4">
      <c r="A2149" s="9"/>
      <c r="C2149" s="1"/>
      <c r="D2149" s="10"/>
    </row>
    <row r="2150" spans="1:4">
      <c r="A2150" s="9"/>
      <c r="C2150" s="1"/>
      <c r="D2150" s="10"/>
    </row>
    <row r="2151" spans="1:4">
      <c r="A2151" s="9"/>
      <c r="C2151" s="1"/>
      <c r="D2151" s="10"/>
    </row>
    <row r="2152" spans="1:4">
      <c r="A2152" s="9"/>
      <c r="C2152" s="1"/>
      <c r="D2152" s="10"/>
    </row>
    <row r="2153" spans="1:4">
      <c r="A2153" s="9"/>
      <c r="C2153" s="1"/>
      <c r="D2153" s="10"/>
    </row>
    <row r="2154" spans="1:4">
      <c r="A2154" s="9"/>
      <c r="C2154" s="1"/>
      <c r="D2154" s="10"/>
    </row>
    <row r="2155" spans="1:4">
      <c r="A2155" s="9"/>
      <c r="C2155" s="1"/>
      <c r="D2155" s="10"/>
    </row>
    <row r="2156" spans="1:4">
      <c r="A2156" s="9"/>
      <c r="C2156" s="1"/>
      <c r="D2156" s="10"/>
    </row>
    <row r="2157" spans="1:4">
      <c r="A2157" s="9"/>
      <c r="C2157" s="1"/>
      <c r="D2157" s="10"/>
    </row>
    <row r="2158" spans="1:4">
      <c r="A2158" s="9"/>
      <c r="C2158" s="1"/>
      <c r="D2158" s="10"/>
    </row>
    <row r="2159" spans="1:4">
      <c r="A2159" s="9"/>
      <c r="C2159" s="1"/>
      <c r="D2159" s="10"/>
    </row>
    <row r="2160" spans="1:4">
      <c r="A2160" s="9"/>
      <c r="C2160" s="1"/>
      <c r="D2160" s="10"/>
    </row>
    <row r="2161" spans="1:4">
      <c r="A2161" s="9"/>
      <c r="C2161" s="1"/>
      <c r="D2161" s="10"/>
    </row>
    <row r="2162" spans="1:4">
      <c r="A2162" s="9"/>
      <c r="C2162" s="1"/>
      <c r="D2162" s="10"/>
    </row>
    <row r="2163" spans="1:4">
      <c r="A2163" s="9"/>
      <c r="C2163" s="1"/>
      <c r="D2163" s="10"/>
    </row>
    <row r="2164" spans="1:4">
      <c r="A2164" s="9"/>
      <c r="C2164" s="1"/>
      <c r="D2164" s="10"/>
    </row>
    <row r="2165" spans="1:4">
      <c r="A2165" s="9"/>
      <c r="C2165" s="1"/>
      <c r="D2165" s="10"/>
    </row>
    <row r="2166" spans="1:4">
      <c r="A2166" s="9"/>
      <c r="C2166" s="1"/>
      <c r="D2166" s="10"/>
    </row>
    <row r="2167" spans="1:4">
      <c r="A2167" s="9"/>
      <c r="C2167" s="1"/>
      <c r="D2167" s="10"/>
    </row>
    <row r="2168" spans="1:4">
      <c r="A2168" s="9"/>
      <c r="C2168" s="1"/>
      <c r="D2168" s="10"/>
    </row>
    <row r="2169" spans="1:4">
      <c r="A2169" s="9"/>
      <c r="C2169" s="1"/>
      <c r="D2169" s="10"/>
    </row>
    <row r="2170" spans="1:4">
      <c r="A2170" s="9"/>
      <c r="C2170" s="1"/>
      <c r="D2170" s="10"/>
    </row>
    <row r="2171" spans="1:4">
      <c r="A2171" s="9"/>
      <c r="C2171" s="1"/>
      <c r="D2171" s="10"/>
    </row>
    <row r="2172" spans="1:4">
      <c r="A2172" s="9"/>
      <c r="C2172" s="1"/>
      <c r="D2172" s="10"/>
    </row>
    <row r="2173" spans="1:4">
      <c r="A2173" s="9"/>
      <c r="C2173" s="1"/>
      <c r="D2173" s="10"/>
    </row>
    <row r="2174" spans="1:4">
      <c r="A2174" s="9"/>
      <c r="C2174" s="1"/>
      <c r="D2174" s="10"/>
    </row>
    <row r="2175" spans="1:4">
      <c r="A2175" s="9"/>
      <c r="C2175" s="1"/>
      <c r="D2175" s="10"/>
    </row>
    <row r="2176" spans="1:4">
      <c r="A2176" s="9"/>
      <c r="C2176" s="1"/>
      <c r="D2176" s="10"/>
    </row>
    <row r="2177" spans="1:4">
      <c r="A2177" s="9"/>
      <c r="C2177" s="1"/>
      <c r="D2177" s="10"/>
    </row>
    <row r="2178" spans="1:4">
      <c r="A2178" s="9"/>
      <c r="C2178" s="1"/>
      <c r="D2178" s="10"/>
    </row>
    <row r="2179" spans="1:4">
      <c r="A2179" s="9"/>
      <c r="C2179" s="1"/>
      <c r="D2179" s="10"/>
    </row>
    <row r="2180" spans="1:4">
      <c r="A2180" s="9"/>
      <c r="C2180" s="1"/>
      <c r="D2180" s="10"/>
    </row>
    <row r="2181" spans="1:4">
      <c r="A2181" s="9"/>
      <c r="C2181" s="1"/>
      <c r="D2181" s="10"/>
    </row>
    <row r="2182" spans="1:4">
      <c r="A2182" s="9"/>
      <c r="C2182" s="1"/>
      <c r="D2182" s="10"/>
    </row>
    <row r="2183" spans="1:4">
      <c r="A2183" s="9"/>
      <c r="C2183" s="1"/>
      <c r="D2183" s="10"/>
    </row>
    <row r="2184" spans="1:4">
      <c r="A2184" s="9"/>
      <c r="C2184" s="1"/>
      <c r="D2184" s="10"/>
    </row>
    <row r="2185" spans="1:4">
      <c r="A2185" s="9"/>
      <c r="C2185" s="1"/>
      <c r="D2185" s="10"/>
    </row>
    <row r="2186" spans="1:4">
      <c r="A2186" s="9"/>
      <c r="C2186" s="1"/>
      <c r="D2186" s="10"/>
    </row>
    <row r="2187" spans="1:4">
      <c r="A2187" s="9"/>
      <c r="C2187" s="1"/>
      <c r="D2187" s="10"/>
    </row>
    <row r="2188" spans="1:4">
      <c r="A2188" s="9"/>
      <c r="C2188" s="1"/>
      <c r="D2188" s="10"/>
    </row>
    <row r="2189" spans="1:4">
      <c r="A2189" s="9"/>
      <c r="C2189" s="1"/>
      <c r="D2189" s="10"/>
    </row>
    <row r="2190" spans="1:4">
      <c r="A2190" s="9"/>
      <c r="C2190" s="1"/>
      <c r="D2190" s="10"/>
    </row>
    <row r="2191" spans="1:4">
      <c r="A2191" s="9"/>
      <c r="C2191" s="1"/>
      <c r="D2191" s="10"/>
    </row>
    <row r="2192" spans="1:4">
      <c r="A2192" s="9"/>
      <c r="C2192" s="1"/>
      <c r="D2192" s="10"/>
    </row>
    <row r="2193" spans="1:4">
      <c r="A2193" s="9"/>
      <c r="C2193" s="1"/>
      <c r="D2193" s="10"/>
    </row>
    <row r="2194" spans="1:4">
      <c r="A2194" s="9"/>
      <c r="C2194" s="1"/>
      <c r="D2194" s="10"/>
    </row>
    <row r="2195" spans="1:4">
      <c r="A2195" s="9"/>
      <c r="C2195" s="1"/>
      <c r="D2195" s="10"/>
    </row>
    <row r="2196" spans="1:4">
      <c r="A2196" s="9"/>
      <c r="C2196" s="1"/>
      <c r="D2196" s="10"/>
    </row>
    <row r="2197" spans="1:4">
      <c r="A2197" s="9"/>
      <c r="C2197" s="1"/>
      <c r="D2197" s="10"/>
    </row>
    <row r="2198" spans="1:4">
      <c r="A2198" s="9"/>
      <c r="C2198" s="1"/>
      <c r="D2198" s="10"/>
    </row>
    <row r="2199" spans="1:4">
      <c r="A2199" s="9"/>
      <c r="C2199" s="1"/>
      <c r="D2199" s="10"/>
    </row>
    <row r="2200" spans="1:4">
      <c r="A2200" s="9"/>
      <c r="C2200" s="1"/>
      <c r="D2200" s="10"/>
    </row>
    <row r="2201" spans="1:4">
      <c r="A2201" s="9"/>
      <c r="C2201" s="1"/>
      <c r="D2201" s="10"/>
    </row>
    <row r="2202" spans="1:4">
      <c r="A2202" s="9"/>
      <c r="C2202" s="1"/>
      <c r="D2202" s="10"/>
    </row>
    <row r="2203" spans="1:4">
      <c r="A2203" s="9"/>
      <c r="C2203" s="1"/>
      <c r="D2203" s="10"/>
    </row>
    <row r="2204" spans="1:4">
      <c r="A2204" s="9"/>
      <c r="C2204" s="1"/>
      <c r="D2204" s="10"/>
    </row>
    <row r="2205" spans="1:4">
      <c r="A2205" s="9"/>
      <c r="C2205" s="1"/>
      <c r="D2205" s="10"/>
    </row>
    <row r="2206" spans="1:4">
      <c r="A2206" s="9"/>
      <c r="C2206" s="1"/>
      <c r="D2206" s="10"/>
    </row>
    <row r="2207" spans="1:4">
      <c r="A2207" s="9"/>
      <c r="C2207" s="1"/>
      <c r="D2207" s="10"/>
    </row>
    <row r="2208" spans="1:4">
      <c r="A2208" s="9"/>
      <c r="C2208" s="1"/>
      <c r="D2208" s="10"/>
    </row>
    <row r="2209" spans="1:4">
      <c r="A2209" s="9"/>
      <c r="C2209" s="1"/>
      <c r="D2209" s="10"/>
    </row>
    <row r="2210" spans="1:4">
      <c r="A2210" s="9"/>
      <c r="C2210" s="1"/>
      <c r="D2210" s="10"/>
    </row>
    <row r="2211" spans="1:4">
      <c r="A2211" s="9"/>
      <c r="C2211" s="1"/>
      <c r="D2211" s="10"/>
    </row>
    <row r="2212" spans="1:4">
      <c r="A2212" s="9"/>
      <c r="C2212" s="1"/>
      <c r="D2212" s="10"/>
    </row>
    <row r="2213" spans="1:4">
      <c r="A2213" s="9"/>
      <c r="C2213" s="1"/>
      <c r="D2213" s="10"/>
    </row>
    <row r="2214" spans="1:4">
      <c r="A2214" s="9"/>
      <c r="C2214" s="1"/>
      <c r="D2214" s="10"/>
    </row>
    <row r="2215" spans="1:4">
      <c r="A2215" s="9"/>
      <c r="C2215" s="1"/>
      <c r="D2215" s="10"/>
    </row>
    <row r="2216" spans="1:4">
      <c r="A2216" s="9"/>
      <c r="C2216" s="1"/>
      <c r="D2216" s="10"/>
    </row>
    <row r="2217" spans="1:4">
      <c r="A2217" s="9"/>
      <c r="C2217" s="1"/>
      <c r="D2217" s="10"/>
    </row>
    <row r="2218" spans="1:4">
      <c r="A2218" s="9"/>
      <c r="C2218" s="1"/>
      <c r="D2218" s="10"/>
    </row>
    <row r="2219" spans="1:4">
      <c r="A2219" s="9"/>
      <c r="C2219" s="1"/>
      <c r="D2219" s="10"/>
    </row>
    <row r="2220" spans="1:4">
      <c r="A2220" s="9"/>
      <c r="C2220" s="1"/>
      <c r="D2220" s="10"/>
    </row>
    <row r="2221" spans="1:4">
      <c r="A2221" s="9"/>
      <c r="C2221" s="1"/>
      <c r="D2221" s="10"/>
    </row>
    <row r="2222" spans="1:4">
      <c r="A2222" s="9"/>
      <c r="C2222" s="1"/>
      <c r="D2222" s="10"/>
    </row>
    <row r="2223" spans="1:4">
      <c r="A2223" s="9"/>
      <c r="C2223" s="1"/>
      <c r="D2223" s="10"/>
    </row>
    <row r="2224" spans="1:4">
      <c r="A2224" s="9"/>
      <c r="C2224" s="1"/>
      <c r="D2224" s="10"/>
    </row>
    <row r="2225" spans="1:4">
      <c r="A2225" s="9"/>
      <c r="C2225" s="1"/>
      <c r="D2225" s="10"/>
    </row>
    <row r="2226" spans="1:4">
      <c r="A2226" s="9"/>
      <c r="C2226" s="1"/>
      <c r="D2226" s="10"/>
    </row>
    <row r="2227" spans="1:4">
      <c r="A2227" s="9"/>
      <c r="C2227" s="1"/>
      <c r="D2227" s="10"/>
    </row>
    <row r="2228" spans="1:4">
      <c r="A2228" s="9"/>
      <c r="C2228" s="1"/>
      <c r="D2228" s="10"/>
    </row>
    <row r="2229" spans="1:4">
      <c r="A2229" s="9"/>
      <c r="C2229" s="1"/>
      <c r="D2229" s="10"/>
    </row>
    <row r="2230" spans="1:4">
      <c r="A2230" s="9"/>
      <c r="C2230" s="1"/>
      <c r="D2230" s="10"/>
    </row>
    <row r="2231" spans="1:4">
      <c r="A2231" s="9"/>
      <c r="C2231" s="1"/>
      <c r="D2231" s="10"/>
    </row>
    <row r="2232" spans="1:4">
      <c r="A2232" s="9"/>
      <c r="C2232" s="1"/>
      <c r="D2232" s="10"/>
    </row>
    <row r="2233" spans="1:4">
      <c r="A2233" s="9"/>
      <c r="C2233" s="1"/>
      <c r="D2233" s="10"/>
    </row>
    <row r="2234" spans="1:4">
      <c r="A2234" s="9"/>
      <c r="C2234" s="1"/>
      <c r="D2234" s="10"/>
    </row>
    <row r="2235" spans="1:4">
      <c r="A2235" s="9"/>
      <c r="C2235" s="1"/>
      <c r="D2235" s="10"/>
    </row>
    <row r="2236" spans="1:4">
      <c r="A2236" s="9"/>
      <c r="C2236" s="1"/>
      <c r="D2236" s="10"/>
    </row>
    <row r="2237" spans="1:4">
      <c r="A2237" s="9"/>
      <c r="C2237" s="1"/>
      <c r="D2237" s="10"/>
    </row>
    <row r="2238" spans="1:4">
      <c r="A2238" s="9"/>
      <c r="C2238" s="1"/>
      <c r="D2238" s="10"/>
    </row>
    <row r="2239" spans="1:4">
      <c r="A2239" s="9"/>
      <c r="C2239" s="1"/>
      <c r="D2239" s="10"/>
    </row>
    <row r="2240" spans="1:4">
      <c r="A2240" s="9"/>
      <c r="C2240" s="1"/>
      <c r="D2240" s="10"/>
    </row>
    <row r="2241" spans="1:4">
      <c r="A2241" s="9"/>
      <c r="C2241" s="1"/>
      <c r="D2241" s="10"/>
    </row>
    <row r="2242" spans="1:4">
      <c r="A2242" s="9"/>
      <c r="C2242" s="1"/>
      <c r="D2242" s="10"/>
    </row>
    <row r="2243" spans="1:4">
      <c r="A2243" s="9"/>
      <c r="C2243" s="1"/>
      <c r="D2243" s="10"/>
    </row>
    <row r="2244" spans="1:4">
      <c r="A2244" s="9"/>
      <c r="C2244" s="1"/>
      <c r="D2244" s="10"/>
    </row>
    <row r="2245" spans="1:4">
      <c r="A2245" s="9"/>
      <c r="C2245" s="1"/>
      <c r="D2245" s="10"/>
    </row>
    <row r="2246" spans="1:4">
      <c r="A2246" s="9"/>
      <c r="C2246" s="1"/>
      <c r="D2246" s="10"/>
    </row>
    <row r="2247" spans="1:4">
      <c r="A2247" s="9"/>
      <c r="C2247" s="1"/>
      <c r="D2247" s="10"/>
    </row>
    <row r="2248" spans="1:4">
      <c r="A2248" s="9"/>
      <c r="C2248" s="1"/>
      <c r="D2248" s="10"/>
    </row>
    <row r="2249" spans="1:4">
      <c r="A2249" s="9"/>
      <c r="C2249" s="1"/>
      <c r="D2249" s="10"/>
    </row>
    <row r="2250" spans="1:4">
      <c r="A2250" s="9"/>
      <c r="C2250" s="1"/>
      <c r="D2250" s="10"/>
    </row>
    <row r="2251" spans="1:4">
      <c r="A2251" s="9"/>
      <c r="C2251" s="1"/>
      <c r="D2251" s="10"/>
    </row>
    <row r="2252" spans="1:4">
      <c r="A2252" s="9"/>
      <c r="C2252" s="1"/>
      <c r="D2252" s="10"/>
    </row>
    <row r="2253" spans="1:4">
      <c r="A2253" s="9"/>
      <c r="C2253" s="1"/>
      <c r="D2253" s="10"/>
    </row>
    <row r="2254" spans="1:4">
      <c r="A2254" s="9"/>
      <c r="C2254" s="1"/>
      <c r="D2254" s="10"/>
    </row>
    <row r="2255" spans="1:4">
      <c r="A2255" s="9"/>
      <c r="C2255" s="1"/>
      <c r="D2255" s="10"/>
    </row>
    <row r="2256" spans="1:4">
      <c r="A2256" s="9"/>
      <c r="C2256" s="1"/>
      <c r="D2256" s="10"/>
    </row>
    <row r="2257" spans="1:4">
      <c r="A2257" s="9"/>
      <c r="C2257" s="1"/>
      <c r="D2257" s="10"/>
    </row>
    <row r="2258" spans="1:4">
      <c r="A2258" s="9"/>
      <c r="C2258" s="1"/>
      <c r="D2258" s="10"/>
    </row>
    <row r="2259" spans="1:4">
      <c r="A2259" s="9"/>
      <c r="C2259" s="1"/>
      <c r="D2259" s="10"/>
    </row>
    <row r="2260" spans="1:4">
      <c r="A2260" s="9"/>
      <c r="C2260" s="1"/>
      <c r="D2260" s="10"/>
    </row>
    <row r="2261" spans="1:4">
      <c r="A2261" s="9"/>
      <c r="C2261" s="1"/>
      <c r="D2261" s="10"/>
    </row>
    <row r="2262" spans="1:4">
      <c r="A2262" s="9"/>
      <c r="C2262" s="1"/>
      <c r="D2262" s="10"/>
    </row>
    <row r="2263" spans="1:4">
      <c r="A2263" s="9"/>
      <c r="C2263" s="1"/>
      <c r="D2263" s="10"/>
    </row>
    <row r="2264" spans="1:4">
      <c r="A2264" s="9"/>
      <c r="C2264" s="1"/>
      <c r="D2264" s="10"/>
    </row>
    <row r="2265" spans="1:4">
      <c r="A2265" s="9"/>
      <c r="C2265" s="1"/>
      <c r="D2265" s="10"/>
    </row>
    <row r="2266" spans="1:4">
      <c r="A2266" s="9"/>
      <c r="C2266" s="1"/>
      <c r="D2266" s="10"/>
    </row>
    <row r="2267" spans="1:4">
      <c r="A2267" s="9"/>
      <c r="C2267" s="1"/>
      <c r="D2267" s="10"/>
    </row>
    <row r="2268" spans="1:4">
      <c r="A2268" s="9"/>
      <c r="C2268" s="1"/>
      <c r="D2268" s="10"/>
    </row>
    <row r="2269" spans="1:4">
      <c r="A2269" s="9"/>
      <c r="C2269" s="1"/>
      <c r="D2269" s="10"/>
    </row>
    <row r="2270" spans="1:4">
      <c r="A2270" s="9"/>
      <c r="C2270" s="1"/>
      <c r="D2270" s="10"/>
    </row>
    <row r="2271" spans="1:4">
      <c r="A2271" s="9"/>
      <c r="C2271" s="1"/>
      <c r="D2271" s="10"/>
    </row>
    <row r="2272" spans="1:4">
      <c r="A2272" s="9"/>
      <c r="C2272" s="1"/>
      <c r="D2272" s="10"/>
    </row>
    <row r="2273" spans="1:4">
      <c r="A2273" s="9"/>
      <c r="C2273" s="1"/>
      <c r="D2273" s="10"/>
    </row>
    <row r="2274" spans="1:4">
      <c r="A2274" s="9"/>
      <c r="C2274" s="1"/>
      <c r="D2274" s="10"/>
    </row>
    <row r="2275" spans="1:4">
      <c r="A2275" s="9"/>
      <c r="C2275" s="1"/>
      <c r="D2275" s="10"/>
    </row>
    <row r="2276" spans="1:4">
      <c r="A2276" s="9"/>
      <c r="C2276" s="1"/>
      <c r="D2276" s="10"/>
    </row>
    <row r="2277" spans="1:4">
      <c r="A2277" s="9"/>
      <c r="C2277" s="1"/>
      <c r="D2277" s="10"/>
    </row>
    <row r="2278" spans="1:4">
      <c r="A2278" s="9"/>
      <c r="C2278" s="1"/>
      <c r="D2278" s="10"/>
    </row>
    <row r="2279" spans="1:4">
      <c r="A2279" s="9"/>
      <c r="C2279" s="1"/>
      <c r="D2279" s="10"/>
    </row>
    <row r="2280" spans="1:4">
      <c r="A2280" s="9"/>
      <c r="C2280" s="1"/>
      <c r="D2280" s="10"/>
    </row>
    <row r="2281" spans="1:4">
      <c r="A2281" s="9"/>
      <c r="C2281" s="1"/>
      <c r="D2281" s="10"/>
    </row>
    <row r="2282" spans="1:4">
      <c r="A2282" s="9"/>
      <c r="C2282" s="1"/>
      <c r="D2282" s="10"/>
    </row>
    <row r="2283" spans="1:4">
      <c r="A2283" s="9"/>
      <c r="C2283" s="1"/>
      <c r="D2283" s="10"/>
    </row>
    <row r="2284" spans="1:4">
      <c r="A2284" s="9"/>
      <c r="C2284" s="1"/>
      <c r="D2284" s="10"/>
    </row>
    <row r="2285" spans="1:4">
      <c r="A2285" s="9"/>
      <c r="C2285" s="1"/>
      <c r="D2285" s="10"/>
    </row>
    <row r="2286" spans="1:4">
      <c r="A2286" s="9"/>
      <c r="C2286" s="1"/>
      <c r="D2286" s="10"/>
    </row>
    <row r="2287" spans="1:4">
      <c r="A2287" s="9"/>
      <c r="C2287" s="1"/>
      <c r="D2287" s="10"/>
    </row>
    <row r="2288" spans="1:4">
      <c r="A2288" s="9"/>
      <c r="C2288" s="1"/>
      <c r="D2288" s="10"/>
    </row>
    <row r="2289" spans="1:4">
      <c r="A2289" s="9"/>
      <c r="C2289" s="1"/>
      <c r="D2289" s="10"/>
    </row>
    <row r="2290" spans="1:4">
      <c r="A2290" s="9"/>
      <c r="C2290" s="1"/>
      <c r="D2290" s="10"/>
    </row>
    <row r="2291" spans="1:4">
      <c r="A2291" s="9"/>
      <c r="C2291" s="1"/>
      <c r="D2291" s="10"/>
    </row>
    <row r="2292" spans="1:4">
      <c r="A2292" s="9"/>
      <c r="C2292" s="1"/>
      <c r="D2292" s="10"/>
    </row>
    <row r="2293" spans="1:4">
      <c r="A2293" s="9"/>
      <c r="C2293" s="1"/>
      <c r="D2293" s="10"/>
    </row>
    <row r="2294" spans="1:4">
      <c r="A2294" s="9"/>
      <c r="C2294" s="1"/>
      <c r="D2294" s="10"/>
    </row>
    <row r="2295" spans="1:4">
      <c r="A2295" s="9"/>
      <c r="C2295" s="1"/>
      <c r="D2295" s="10"/>
    </row>
    <row r="2296" spans="1:4">
      <c r="A2296" s="9"/>
      <c r="C2296" s="1"/>
      <c r="D2296" s="10"/>
    </row>
    <row r="2297" spans="1:4">
      <c r="A2297" s="9"/>
      <c r="C2297" s="1"/>
      <c r="D2297" s="10"/>
    </row>
    <row r="2298" spans="1:4">
      <c r="A2298" s="9"/>
      <c r="C2298" s="1"/>
      <c r="D2298" s="10"/>
    </row>
    <row r="2299" spans="1:4">
      <c r="A2299" s="9"/>
      <c r="C2299" s="1"/>
      <c r="D2299" s="10"/>
    </row>
    <row r="2300" spans="1:4">
      <c r="A2300" s="9"/>
      <c r="C2300" s="1"/>
      <c r="D2300" s="10"/>
    </row>
    <row r="2301" spans="1:4">
      <c r="A2301" s="9"/>
      <c r="C2301" s="1"/>
      <c r="D2301" s="10"/>
    </row>
    <row r="2302" spans="1:4">
      <c r="A2302" s="9"/>
      <c r="C2302" s="1"/>
      <c r="D2302" s="10"/>
    </row>
    <row r="2303" spans="1:4">
      <c r="A2303" s="9"/>
      <c r="C2303" s="1"/>
      <c r="D2303" s="10"/>
    </row>
    <row r="2304" spans="1:4">
      <c r="A2304" s="9"/>
      <c r="C2304" s="1"/>
      <c r="D2304" s="10"/>
    </row>
    <row r="2305" spans="1:4">
      <c r="A2305" s="9"/>
      <c r="C2305" s="1"/>
      <c r="D2305" s="10"/>
    </row>
    <row r="2306" spans="1:4">
      <c r="A2306" s="9"/>
      <c r="C2306" s="1"/>
      <c r="D2306" s="10"/>
    </row>
    <row r="2307" spans="1:4">
      <c r="A2307" s="9"/>
      <c r="C2307" s="1"/>
      <c r="D2307" s="10"/>
    </row>
    <row r="2308" spans="1:4">
      <c r="A2308" s="9"/>
      <c r="C2308" s="1"/>
      <c r="D2308" s="10"/>
    </row>
    <row r="2309" spans="1:4">
      <c r="A2309" s="9"/>
      <c r="C2309" s="1"/>
      <c r="D2309" s="10"/>
    </row>
    <row r="2310" spans="1:4">
      <c r="A2310" s="9"/>
      <c r="C2310" s="1"/>
      <c r="D2310" s="10"/>
    </row>
    <row r="2311" spans="1:4">
      <c r="A2311" s="9"/>
      <c r="C2311" s="1"/>
      <c r="D2311" s="10"/>
    </row>
    <row r="2312" spans="1:4">
      <c r="A2312" s="9"/>
      <c r="C2312" s="1"/>
      <c r="D2312" s="10"/>
    </row>
    <row r="2313" spans="1:4">
      <c r="A2313" s="9"/>
      <c r="C2313" s="1"/>
      <c r="D2313" s="10"/>
    </row>
    <row r="2314" spans="1:4">
      <c r="A2314" s="9"/>
      <c r="C2314" s="1"/>
      <c r="D2314" s="10"/>
    </row>
    <row r="2315" spans="1:4">
      <c r="A2315" s="9"/>
      <c r="C2315" s="1"/>
      <c r="D2315" s="10"/>
    </row>
    <row r="2316" spans="1:4">
      <c r="A2316" s="9"/>
      <c r="C2316" s="1"/>
      <c r="D2316" s="10"/>
    </row>
    <row r="2317" spans="1:4">
      <c r="A2317" s="9"/>
      <c r="C2317" s="1"/>
      <c r="D2317" s="10"/>
    </row>
    <row r="2318" spans="1:4">
      <c r="A2318" s="9"/>
      <c r="C2318" s="1"/>
      <c r="D2318" s="10"/>
    </row>
    <row r="2319" spans="1:4">
      <c r="A2319" s="9"/>
      <c r="C2319" s="1"/>
      <c r="D2319" s="10"/>
    </row>
    <row r="2320" spans="1:4">
      <c r="A2320" s="9"/>
      <c r="C2320" s="1"/>
      <c r="D2320" s="10"/>
    </row>
    <row r="2321" spans="1:4">
      <c r="A2321" s="9"/>
      <c r="C2321" s="1"/>
      <c r="D2321" s="10"/>
    </row>
    <row r="2322" spans="1:4">
      <c r="A2322" s="9"/>
      <c r="C2322" s="1"/>
      <c r="D2322" s="10"/>
    </row>
    <row r="2323" spans="1:4">
      <c r="A2323" s="9"/>
      <c r="C2323" s="1"/>
      <c r="D2323" s="10"/>
    </row>
    <row r="2324" spans="1:4">
      <c r="A2324" s="9"/>
      <c r="C2324" s="1"/>
      <c r="D2324" s="10"/>
    </row>
    <row r="2325" spans="1:4">
      <c r="A2325" s="9"/>
      <c r="C2325" s="1"/>
      <c r="D2325" s="10"/>
    </row>
    <row r="2326" spans="1:4">
      <c r="A2326" s="9"/>
      <c r="C2326" s="1"/>
      <c r="D2326" s="10"/>
    </row>
    <row r="2327" spans="1:4">
      <c r="A2327" s="9"/>
      <c r="C2327" s="1"/>
      <c r="D2327" s="10"/>
    </row>
    <row r="2328" spans="1:4">
      <c r="A2328" s="9"/>
      <c r="C2328" s="1"/>
      <c r="D2328" s="10"/>
    </row>
    <row r="2329" spans="1:4">
      <c r="A2329" s="9"/>
      <c r="C2329" s="1"/>
      <c r="D2329" s="10"/>
    </row>
    <row r="2330" spans="1:4">
      <c r="A2330" s="9"/>
      <c r="C2330" s="1"/>
      <c r="D2330" s="10"/>
    </row>
    <row r="2331" spans="1:4">
      <c r="A2331" s="9"/>
      <c r="C2331" s="1"/>
      <c r="D2331" s="10"/>
    </row>
    <row r="2332" spans="1:4">
      <c r="A2332" s="9"/>
      <c r="C2332" s="1"/>
      <c r="D2332" s="10"/>
    </row>
    <row r="2333" spans="1:4">
      <c r="A2333" s="9"/>
      <c r="C2333" s="1"/>
      <c r="D2333" s="10"/>
    </row>
    <row r="2334" spans="1:4">
      <c r="A2334" s="9"/>
      <c r="C2334" s="1"/>
      <c r="D2334" s="10"/>
    </row>
    <row r="2335" spans="1:4">
      <c r="A2335" s="9"/>
      <c r="C2335" s="1"/>
      <c r="D2335" s="10"/>
    </row>
    <row r="2336" spans="1:4">
      <c r="A2336" s="9"/>
      <c r="C2336" s="1"/>
      <c r="D2336" s="10"/>
    </row>
    <row r="2337" spans="1:4">
      <c r="A2337" s="9"/>
      <c r="C2337" s="1"/>
      <c r="D2337" s="10"/>
    </row>
    <row r="2338" spans="1:4">
      <c r="A2338" s="9"/>
      <c r="C2338" s="1"/>
      <c r="D2338" s="10"/>
    </row>
    <row r="2339" spans="1:4">
      <c r="A2339" s="9"/>
      <c r="C2339" s="1"/>
      <c r="D2339" s="10"/>
    </row>
    <row r="2340" spans="1:4">
      <c r="A2340" s="9"/>
      <c r="C2340" s="1"/>
      <c r="D2340" s="10"/>
    </row>
    <row r="2341" spans="1:4">
      <c r="A2341" s="9"/>
      <c r="C2341" s="1"/>
      <c r="D2341" s="10"/>
    </row>
    <row r="2342" spans="1:4">
      <c r="A2342" s="9"/>
      <c r="C2342" s="1"/>
      <c r="D2342" s="10"/>
    </row>
    <row r="2343" spans="1:4">
      <c r="A2343" s="9"/>
      <c r="C2343" s="1"/>
      <c r="D2343" s="10"/>
    </row>
    <row r="2344" spans="1:4">
      <c r="A2344" s="9"/>
      <c r="C2344" s="1"/>
      <c r="D2344" s="10"/>
    </row>
    <row r="2345" spans="1:4">
      <c r="A2345" s="9"/>
      <c r="C2345" s="1"/>
      <c r="D2345" s="10"/>
    </row>
    <row r="2346" spans="1:4">
      <c r="A2346" s="9"/>
      <c r="C2346" s="1"/>
      <c r="D2346" s="10"/>
    </row>
    <row r="2347" spans="1:4">
      <c r="A2347" s="9"/>
      <c r="C2347" s="1"/>
      <c r="D2347" s="10"/>
    </row>
    <row r="2348" spans="1:4">
      <c r="A2348" s="9"/>
      <c r="C2348" s="1"/>
      <c r="D2348" s="10"/>
    </row>
    <row r="2349" spans="1:4">
      <c r="A2349" s="9"/>
      <c r="C2349" s="1"/>
      <c r="D2349" s="10"/>
    </row>
    <row r="2350" spans="1:4">
      <c r="A2350" s="9"/>
      <c r="C2350" s="1"/>
      <c r="D2350" s="10"/>
    </row>
    <row r="2351" spans="1:4">
      <c r="A2351" s="9"/>
      <c r="C2351" s="1"/>
      <c r="D2351" s="10"/>
    </row>
    <row r="2352" spans="1:4">
      <c r="A2352" s="9"/>
      <c r="C2352" s="1"/>
      <c r="D2352" s="10"/>
    </row>
    <row r="2353" spans="1:4">
      <c r="A2353" s="9"/>
      <c r="C2353" s="1"/>
      <c r="D2353" s="10"/>
    </row>
    <row r="2354" spans="1:4">
      <c r="A2354" s="9"/>
      <c r="C2354" s="1"/>
      <c r="D2354" s="10"/>
    </row>
    <row r="2355" spans="1:4">
      <c r="A2355" s="9"/>
      <c r="C2355" s="1"/>
      <c r="D2355" s="10"/>
    </row>
    <row r="2356" spans="1:4">
      <c r="A2356" s="9"/>
      <c r="C2356" s="1"/>
      <c r="D2356" s="10"/>
    </row>
    <row r="2357" spans="1:4">
      <c r="A2357" s="9"/>
      <c r="C2357" s="1"/>
      <c r="D2357" s="10"/>
    </row>
    <row r="2358" spans="1:4">
      <c r="A2358" s="9"/>
      <c r="C2358" s="1"/>
      <c r="D2358" s="10"/>
    </row>
    <row r="2359" spans="1:4">
      <c r="A2359" s="9"/>
      <c r="C2359" s="1"/>
      <c r="D2359" s="10"/>
    </row>
    <row r="2360" spans="1:4">
      <c r="A2360" s="9"/>
      <c r="C2360" s="1"/>
      <c r="D2360" s="10"/>
    </row>
    <row r="2361" spans="1:4">
      <c r="A2361" s="9"/>
      <c r="C2361" s="1"/>
      <c r="D2361" s="10"/>
    </row>
    <row r="2362" spans="1:4">
      <c r="A2362" s="9"/>
      <c r="C2362" s="1"/>
      <c r="D2362" s="10"/>
    </row>
    <row r="2363" spans="1:4">
      <c r="A2363" s="9"/>
      <c r="C2363" s="1"/>
      <c r="D2363" s="10"/>
    </row>
    <row r="2364" spans="1:4">
      <c r="A2364" s="9"/>
      <c r="C2364" s="1"/>
      <c r="D2364" s="10"/>
    </row>
    <row r="2365" spans="1:4">
      <c r="A2365" s="9"/>
      <c r="C2365" s="1"/>
      <c r="D2365" s="10"/>
    </row>
    <row r="2366" spans="1:4">
      <c r="A2366" s="9"/>
      <c r="C2366" s="1"/>
      <c r="D2366" s="10"/>
    </row>
    <row r="2367" spans="1:4">
      <c r="A2367" s="9"/>
      <c r="C2367" s="1"/>
      <c r="D2367" s="10"/>
    </row>
    <row r="2368" spans="1:4">
      <c r="A2368" s="9"/>
      <c r="C2368" s="1"/>
      <c r="D2368" s="10"/>
    </row>
    <row r="2369" spans="1:4">
      <c r="A2369" s="9"/>
      <c r="C2369" s="1"/>
      <c r="D2369" s="10"/>
    </row>
    <row r="2370" spans="1:4">
      <c r="A2370" s="9"/>
      <c r="C2370" s="1"/>
      <c r="D2370" s="10"/>
    </row>
    <row r="2371" spans="1:4">
      <c r="A2371" s="9"/>
      <c r="C2371" s="1"/>
      <c r="D2371" s="10"/>
    </row>
    <row r="2372" spans="1:4">
      <c r="A2372" s="9"/>
      <c r="C2372" s="1"/>
      <c r="D2372" s="10"/>
    </row>
    <row r="2373" spans="1:4">
      <c r="A2373" s="9"/>
      <c r="C2373" s="1"/>
      <c r="D2373" s="10"/>
    </row>
    <row r="2374" spans="1:4">
      <c r="A2374" s="9"/>
      <c r="C2374" s="1"/>
      <c r="D2374" s="10"/>
    </row>
    <row r="2375" spans="1:4">
      <c r="A2375" s="9"/>
      <c r="C2375" s="1"/>
      <c r="D2375" s="10"/>
    </row>
    <row r="2376" spans="1:4">
      <c r="A2376" s="9"/>
      <c r="C2376" s="1"/>
      <c r="D2376" s="10"/>
    </row>
    <row r="2377" spans="1:4">
      <c r="A2377" s="9"/>
      <c r="C2377" s="1"/>
      <c r="D2377" s="10"/>
    </row>
    <row r="2378" spans="1:4">
      <c r="A2378" s="9"/>
      <c r="C2378" s="1"/>
      <c r="D2378" s="10"/>
    </row>
    <row r="2379" spans="1:4">
      <c r="A2379" s="9"/>
      <c r="C2379" s="1"/>
      <c r="D2379" s="10"/>
    </row>
    <row r="2380" spans="1:4">
      <c r="A2380" s="9"/>
      <c r="C2380" s="1"/>
      <c r="D2380" s="10"/>
    </row>
    <row r="2381" spans="1:4">
      <c r="A2381" s="9"/>
      <c r="C2381" s="1"/>
      <c r="D2381" s="10"/>
    </row>
    <row r="2382" spans="1:4">
      <c r="A2382" s="9"/>
      <c r="C2382" s="1"/>
      <c r="D2382" s="10"/>
    </row>
    <row r="2383" spans="1:4">
      <c r="A2383" s="9"/>
      <c r="C2383" s="1"/>
      <c r="D2383" s="10"/>
    </row>
    <row r="2384" spans="1:4">
      <c r="A2384" s="9"/>
      <c r="C2384" s="1"/>
      <c r="D2384" s="10"/>
    </row>
    <row r="2385" spans="1:4">
      <c r="A2385" s="9"/>
      <c r="C2385" s="1"/>
      <c r="D2385" s="10"/>
    </row>
    <row r="2386" spans="1:4">
      <c r="A2386" s="9"/>
      <c r="C2386" s="1"/>
      <c r="D2386" s="10"/>
    </row>
    <row r="2387" spans="1:4">
      <c r="A2387" s="9"/>
      <c r="C2387" s="1"/>
      <c r="D2387" s="10"/>
    </row>
    <row r="2388" spans="1:4">
      <c r="A2388" s="9"/>
      <c r="C2388" s="1"/>
      <c r="D2388" s="10"/>
    </row>
    <row r="2389" spans="1:4">
      <c r="A2389" s="9"/>
      <c r="C2389" s="1"/>
      <c r="D2389" s="10"/>
    </row>
    <row r="2390" spans="1:4">
      <c r="A2390" s="9"/>
      <c r="C2390" s="1"/>
      <c r="D2390" s="10"/>
    </row>
    <row r="2391" spans="1:4">
      <c r="A2391" s="9"/>
      <c r="C2391" s="1"/>
      <c r="D2391" s="10"/>
    </row>
    <row r="2392" spans="1:4">
      <c r="A2392" s="9"/>
      <c r="C2392" s="1"/>
      <c r="D2392" s="10"/>
    </row>
    <row r="2393" spans="1:4">
      <c r="A2393" s="9"/>
      <c r="C2393" s="1"/>
      <c r="D2393" s="10"/>
    </row>
    <row r="2394" spans="1:4">
      <c r="A2394" s="9"/>
      <c r="C2394" s="1"/>
      <c r="D2394" s="10"/>
    </row>
    <row r="2395" spans="1:4">
      <c r="A2395" s="9"/>
      <c r="C2395" s="1"/>
      <c r="D2395" s="10"/>
    </row>
    <row r="2396" spans="1:4">
      <c r="A2396" s="9"/>
      <c r="C2396" s="1"/>
      <c r="D2396" s="10"/>
    </row>
    <row r="2397" spans="1:4">
      <c r="A2397" s="9"/>
      <c r="C2397" s="1"/>
      <c r="D2397" s="10"/>
    </row>
    <row r="2398" spans="1:4">
      <c r="A2398" s="9"/>
      <c r="C2398" s="1"/>
      <c r="D2398" s="10"/>
    </row>
    <row r="2399" spans="1:4">
      <c r="A2399" s="9"/>
      <c r="C2399" s="1"/>
      <c r="D2399" s="10"/>
    </row>
    <row r="2400" spans="1:4">
      <c r="A2400" s="9"/>
      <c r="C2400" s="1"/>
      <c r="D2400" s="10"/>
    </row>
    <row r="2401" spans="1:4">
      <c r="A2401" s="9"/>
      <c r="C2401" s="1"/>
      <c r="D2401" s="10"/>
    </row>
    <row r="2402" spans="1:4">
      <c r="A2402" s="9"/>
      <c r="C2402" s="1"/>
      <c r="D2402" s="10"/>
    </row>
    <row r="2403" spans="1:4">
      <c r="A2403" s="9"/>
      <c r="C2403" s="1"/>
      <c r="D2403" s="10"/>
    </row>
    <row r="2404" spans="1:4">
      <c r="A2404" s="9"/>
      <c r="C2404" s="1"/>
      <c r="D2404" s="10"/>
    </row>
    <row r="2405" spans="1:4">
      <c r="A2405" s="9"/>
      <c r="C2405" s="1"/>
      <c r="D2405" s="10"/>
    </row>
    <row r="2406" spans="1:4">
      <c r="A2406" s="9"/>
      <c r="C2406" s="1"/>
      <c r="D2406" s="10"/>
    </row>
    <row r="2407" spans="1:4">
      <c r="A2407" s="9"/>
      <c r="C2407" s="1"/>
      <c r="D2407" s="10"/>
    </row>
    <row r="2408" spans="1:4">
      <c r="A2408" s="9"/>
      <c r="C2408" s="1"/>
      <c r="D2408" s="10"/>
    </row>
    <row r="2409" spans="1:4">
      <c r="A2409" s="9"/>
      <c r="C2409" s="1"/>
      <c r="D2409" s="10"/>
    </row>
    <row r="2410" spans="1:4">
      <c r="A2410" s="9"/>
      <c r="C2410" s="1"/>
      <c r="D2410" s="10"/>
    </row>
    <row r="2411" spans="1:4">
      <c r="A2411" s="9"/>
      <c r="C2411" s="1"/>
      <c r="D2411" s="10"/>
    </row>
    <row r="2412" spans="1:4">
      <c r="A2412" s="9"/>
      <c r="C2412" s="1"/>
      <c r="D2412" s="10"/>
    </row>
    <row r="2413" spans="1:4">
      <c r="A2413" s="9"/>
      <c r="C2413" s="1"/>
      <c r="D2413" s="10"/>
    </row>
    <row r="2414" spans="1:4">
      <c r="A2414" s="9"/>
      <c r="C2414" s="1"/>
      <c r="D2414" s="10"/>
    </row>
    <row r="2415" spans="1:4">
      <c r="A2415" s="9"/>
      <c r="C2415" s="1"/>
      <c r="D2415" s="10"/>
    </row>
    <row r="2416" spans="1:4">
      <c r="A2416" s="9"/>
      <c r="C2416" s="1"/>
      <c r="D2416" s="10"/>
    </row>
    <row r="2417" spans="1:4">
      <c r="A2417" s="9"/>
      <c r="C2417" s="1"/>
      <c r="D2417" s="10"/>
    </row>
    <row r="2418" spans="1:4">
      <c r="A2418" s="9"/>
      <c r="C2418" s="1"/>
      <c r="D2418" s="10"/>
    </row>
    <row r="2419" spans="1:4">
      <c r="A2419" s="9"/>
      <c r="C2419" s="1"/>
      <c r="D2419" s="10"/>
    </row>
    <row r="2420" spans="1:4">
      <c r="A2420" s="9"/>
      <c r="C2420" s="1"/>
      <c r="D2420" s="10"/>
    </row>
    <row r="2421" spans="1:4">
      <c r="A2421" s="9"/>
      <c r="C2421" s="1"/>
      <c r="D2421" s="10"/>
    </row>
    <row r="2422" spans="1:4">
      <c r="A2422" s="9"/>
      <c r="C2422" s="1"/>
      <c r="D2422" s="10"/>
    </row>
    <row r="2423" spans="1:4">
      <c r="A2423" s="9"/>
      <c r="C2423" s="1"/>
      <c r="D2423" s="10"/>
    </row>
    <row r="2424" spans="1:4">
      <c r="A2424" s="9"/>
      <c r="C2424" s="1"/>
      <c r="D2424" s="10"/>
    </row>
    <row r="2425" spans="1:4">
      <c r="A2425" s="9"/>
      <c r="C2425" s="1"/>
      <c r="D2425" s="10"/>
    </row>
    <row r="2426" spans="1:4">
      <c r="A2426" s="9"/>
      <c r="C2426" s="1"/>
      <c r="D2426" s="10"/>
    </row>
    <row r="2427" spans="1:4">
      <c r="A2427" s="9"/>
      <c r="C2427" s="1"/>
      <c r="D2427" s="10"/>
    </row>
    <row r="2428" spans="1:4">
      <c r="A2428" s="9"/>
      <c r="C2428" s="1"/>
      <c r="D2428" s="10"/>
    </row>
    <row r="2429" spans="1:4">
      <c r="A2429" s="9"/>
      <c r="C2429" s="1"/>
      <c r="D2429" s="10"/>
    </row>
    <row r="2430" spans="1:4">
      <c r="A2430" s="9"/>
      <c r="C2430" s="1"/>
      <c r="D2430" s="10"/>
    </row>
    <row r="2431" spans="1:4">
      <c r="A2431" s="9"/>
      <c r="C2431" s="1"/>
      <c r="D2431" s="10"/>
    </row>
    <row r="2432" spans="1:4">
      <c r="A2432" s="9"/>
      <c r="C2432" s="1"/>
      <c r="D2432" s="10"/>
    </row>
    <row r="2433" spans="1:4">
      <c r="A2433" s="9"/>
      <c r="C2433" s="1"/>
      <c r="D2433" s="10"/>
    </row>
    <row r="2434" spans="1:4">
      <c r="A2434" s="9"/>
      <c r="C2434" s="1"/>
      <c r="D2434" s="10"/>
    </row>
    <row r="2435" spans="1:4">
      <c r="A2435" s="9"/>
      <c r="C2435" s="1"/>
      <c r="D2435" s="10"/>
    </row>
    <row r="2436" spans="1:4">
      <c r="A2436" s="9"/>
      <c r="C2436" s="1"/>
      <c r="D2436" s="10"/>
    </row>
    <row r="2437" spans="1:4">
      <c r="A2437" s="9"/>
      <c r="C2437" s="1"/>
      <c r="D2437" s="10"/>
    </row>
    <row r="2438" spans="1:4">
      <c r="A2438" s="9"/>
      <c r="C2438" s="1"/>
      <c r="D2438" s="10"/>
    </row>
    <row r="2439" spans="1:4">
      <c r="A2439" s="9"/>
      <c r="C2439" s="1"/>
      <c r="D2439" s="10"/>
    </row>
    <row r="2440" spans="1:4">
      <c r="A2440" s="9"/>
      <c r="C2440" s="1"/>
      <c r="D2440" s="10"/>
    </row>
    <row r="2441" spans="1:4">
      <c r="A2441" s="9"/>
      <c r="C2441" s="1"/>
      <c r="D2441" s="10"/>
    </row>
    <row r="2442" spans="1:4">
      <c r="A2442" s="9"/>
      <c r="C2442" s="1"/>
      <c r="D2442" s="10"/>
    </row>
    <row r="2443" spans="1:4">
      <c r="A2443" s="9"/>
      <c r="C2443" s="1"/>
      <c r="D2443" s="10"/>
    </row>
    <row r="2444" spans="1:4">
      <c r="A2444" s="9"/>
      <c r="C2444" s="1"/>
      <c r="D2444" s="10"/>
    </row>
    <row r="2445" spans="1:4">
      <c r="A2445" s="9"/>
      <c r="C2445" s="1"/>
      <c r="D2445" s="10"/>
    </row>
    <row r="2446" spans="1:4">
      <c r="A2446" s="9"/>
      <c r="C2446" s="1"/>
      <c r="D2446" s="10"/>
    </row>
    <row r="2447" spans="1:4">
      <c r="A2447" s="9"/>
      <c r="C2447" s="1"/>
      <c r="D2447" s="10"/>
    </row>
    <row r="2448" spans="1:4">
      <c r="A2448" s="9"/>
      <c r="C2448" s="1"/>
      <c r="D2448" s="10"/>
    </row>
    <row r="2449" spans="1:4">
      <c r="A2449" s="9"/>
      <c r="C2449" s="1"/>
      <c r="D2449" s="10"/>
    </row>
    <row r="2450" spans="1:4">
      <c r="A2450" s="9"/>
      <c r="C2450" s="1"/>
      <c r="D2450" s="10"/>
    </row>
    <row r="2451" spans="1:4">
      <c r="A2451" s="9"/>
      <c r="C2451" s="1"/>
      <c r="D2451" s="10"/>
    </row>
    <row r="2452" spans="1:4">
      <c r="A2452" s="9"/>
      <c r="C2452" s="1"/>
      <c r="D2452" s="10"/>
    </row>
    <row r="2453" spans="1:4">
      <c r="A2453" s="9"/>
      <c r="C2453" s="1"/>
      <c r="D2453" s="10"/>
    </row>
    <row r="2454" spans="1:4">
      <c r="A2454" s="9"/>
      <c r="C2454" s="1"/>
      <c r="D2454" s="10"/>
    </row>
    <row r="2455" spans="1:4">
      <c r="A2455" s="9"/>
      <c r="C2455" s="1"/>
      <c r="D2455" s="10"/>
    </row>
    <row r="2456" spans="1:4">
      <c r="A2456" s="9"/>
      <c r="C2456" s="1"/>
      <c r="D2456" s="10"/>
    </row>
    <row r="2457" spans="1:4">
      <c r="A2457" s="9"/>
      <c r="C2457" s="1"/>
      <c r="D2457" s="10"/>
    </row>
    <row r="2458" spans="1:4">
      <c r="A2458" s="9"/>
      <c r="C2458" s="1"/>
      <c r="D2458" s="10"/>
    </row>
    <row r="2459" spans="1:4">
      <c r="A2459" s="9"/>
      <c r="C2459" s="1"/>
      <c r="D2459" s="10"/>
    </row>
    <row r="2460" spans="1:4">
      <c r="A2460" s="9"/>
      <c r="C2460" s="1"/>
      <c r="D2460" s="10"/>
    </row>
    <row r="2461" spans="1:4">
      <c r="A2461" s="9"/>
      <c r="C2461" s="1"/>
      <c r="D2461" s="10"/>
    </row>
    <row r="2462" spans="1:4">
      <c r="A2462" s="9"/>
      <c r="C2462" s="1"/>
      <c r="D2462" s="10"/>
    </row>
    <row r="2463" spans="1:4">
      <c r="A2463" s="9"/>
      <c r="C2463" s="1"/>
      <c r="D2463" s="10"/>
    </row>
    <row r="2464" spans="1:4">
      <c r="A2464" s="9"/>
      <c r="C2464" s="1"/>
      <c r="D2464" s="10"/>
    </row>
    <row r="2465" spans="1:4">
      <c r="A2465" s="9"/>
      <c r="C2465" s="1"/>
      <c r="D2465" s="10"/>
    </row>
    <row r="2466" spans="1:4">
      <c r="A2466" s="9"/>
      <c r="C2466" s="1"/>
      <c r="D2466" s="10"/>
    </row>
    <row r="2467" spans="1:4">
      <c r="A2467" s="9"/>
      <c r="C2467" s="1"/>
      <c r="D2467" s="10"/>
    </row>
    <row r="2468" spans="1:4">
      <c r="A2468" s="9"/>
      <c r="C2468" s="1"/>
      <c r="D2468" s="10"/>
    </row>
    <row r="2469" spans="1:4">
      <c r="A2469" s="9"/>
      <c r="C2469" s="1"/>
      <c r="D2469" s="10"/>
    </row>
    <row r="2470" spans="1:4">
      <c r="A2470" s="9"/>
      <c r="C2470" s="1"/>
      <c r="D2470" s="10"/>
    </row>
    <row r="2471" spans="1:4">
      <c r="A2471" s="9"/>
      <c r="C2471" s="1"/>
      <c r="D2471" s="10"/>
    </row>
    <row r="2472" spans="1:4">
      <c r="A2472" s="9"/>
      <c r="C2472" s="1"/>
      <c r="D2472" s="10"/>
    </row>
    <row r="2473" spans="1:4">
      <c r="A2473" s="9"/>
      <c r="C2473" s="1"/>
      <c r="D2473" s="10"/>
    </row>
    <row r="2474" spans="1:4">
      <c r="A2474" s="9"/>
      <c r="C2474" s="1"/>
      <c r="D2474" s="10"/>
    </row>
    <row r="2475" spans="1:4">
      <c r="A2475" s="9"/>
      <c r="C2475" s="1"/>
      <c r="D2475" s="10"/>
    </row>
    <row r="2476" spans="1:4">
      <c r="A2476" s="9"/>
      <c r="C2476" s="1"/>
      <c r="D2476" s="10"/>
    </row>
    <row r="2477" spans="1:4">
      <c r="A2477" s="9"/>
      <c r="C2477" s="1"/>
      <c r="D2477" s="10"/>
    </row>
    <row r="2478" spans="1:4">
      <c r="A2478" s="9"/>
      <c r="C2478" s="1"/>
      <c r="D2478" s="10"/>
    </row>
    <row r="2479" spans="1:4">
      <c r="A2479" s="9"/>
      <c r="C2479" s="1"/>
      <c r="D2479" s="10"/>
    </row>
    <row r="2480" spans="1:4">
      <c r="A2480" s="9"/>
      <c r="C2480" s="1"/>
      <c r="D2480" s="10"/>
    </row>
    <row r="2481" spans="1:4">
      <c r="A2481" s="9"/>
      <c r="C2481" s="1"/>
      <c r="D2481" s="10"/>
    </row>
    <row r="2482" spans="1:4">
      <c r="A2482" s="9"/>
      <c r="C2482" s="1"/>
      <c r="D2482" s="10"/>
    </row>
    <row r="2483" spans="1:4">
      <c r="A2483" s="9"/>
      <c r="C2483" s="1"/>
      <c r="D2483" s="10"/>
    </row>
    <row r="2484" spans="1:4">
      <c r="A2484" s="9"/>
      <c r="C2484" s="1"/>
      <c r="D2484" s="10"/>
    </row>
    <row r="2485" spans="1:4">
      <c r="A2485" s="9"/>
      <c r="C2485" s="1"/>
      <c r="D2485" s="10"/>
    </row>
    <row r="2486" spans="1:4">
      <c r="A2486" s="9"/>
      <c r="C2486" s="1"/>
      <c r="D2486" s="10"/>
    </row>
    <row r="2487" spans="1:4">
      <c r="A2487" s="9"/>
      <c r="C2487" s="1"/>
      <c r="D2487" s="10"/>
    </row>
    <row r="2488" spans="1:4">
      <c r="A2488" s="9"/>
      <c r="C2488" s="1"/>
      <c r="D2488" s="10"/>
    </row>
    <row r="2489" spans="1:4">
      <c r="A2489" s="9"/>
      <c r="C2489" s="1"/>
      <c r="D2489" s="10"/>
    </row>
    <row r="2490" spans="1:4">
      <c r="A2490" s="9"/>
      <c r="C2490" s="1"/>
      <c r="D2490" s="10"/>
    </row>
    <row r="2491" spans="1:4">
      <c r="A2491" s="9"/>
      <c r="C2491" s="1"/>
      <c r="D2491" s="10"/>
    </row>
    <row r="2492" spans="1:4">
      <c r="A2492" s="9"/>
      <c r="C2492" s="1"/>
      <c r="D2492" s="10"/>
    </row>
    <row r="2493" spans="1:4">
      <c r="A2493" s="9"/>
      <c r="C2493" s="1"/>
      <c r="D2493" s="10"/>
    </row>
    <row r="2494" spans="1:4">
      <c r="A2494" s="9"/>
      <c r="C2494" s="1"/>
      <c r="D2494" s="10"/>
    </row>
    <row r="2495" spans="1:4">
      <c r="A2495" s="9"/>
      <c r="C2495" s="1"/>
      <c r="D2495" s="10"/>
    </row>
    <row r="2496" spans="1:4">
      <c r="A2496" s="9"/>
      <c r="C2496" s="1"/>
      <c r="D2496" s="10"/>
    </row>
    <row r="2497" spans="1:4">
      <c r="A2497" s="9"/>
      <c r="C2497" s="1"/>
      <c r="D2497" s="10"/>
    </row>
    <row r="2498" spans="1:4">
      <c r="A2498" s="9"/>
      <c r="C2498" s="1"/>
      <c r="D2498" s="10"/>
    </row>
    <row r="2499" spans="1:4">
      <c r="A2499" s="9"/>
      <c r="C2499" s="1"/>
      <c r="D2499" s="10"/>
    </row>
    <row r="2500" spans="1:4">
      <c r="A2500" s="9"/>
      <c r="C2500" s="1"/>
      <c r="D2500" s="10"/>
    </row>
    <row r="2501" spans="1:4">
      <c r="A2501" s="9"/>
      <c r="C2501" s="1"/>
      <c r="D2501" s="10"/>
    </row>
    <row r="2502" spans="1:4">
      <c r="A2502" s="9"/>
      <c r="C2502" s="1"/>
      <c r="D2502" s="10"/>
    </row>
    <row r="2503" spans="1:4">
      <c r="A2503" s="9"/>
      <c r="C2503" s="1"/>
      <c r="D2503" s="10"/>
    </row>
    <row r="2504" spans="1:4">
      <c r="A2504" s="9"/>
      <c r="C2504" s="1"/>
      <c r="D2504" s="10"/>
    </row>
    <row r="2505" spans="1:4">
      <c r="A2505" s="9"/>
      <c r="C2505" s="1"/>
      <c r="D2505" s="10"/>
    </row>
    <row r="2506" spans="1:4">
      <c r="A2506" s="9"/>
      <c r="C2506" s="1"/>
      <c r="D2506" s="10"/>
    </row>
    <row r="2507" spans="1:4">
      <c r="A2507" s="9"/>
      <c r="C2507" s="1"/>
      <c r="D2507" s="10"/>
    </row>
    <row r="2508" spans="1:4">
      <c r="A2508" s="9"/>
      <c r="C2508" s="1"/>
      <c r="D2508" s="10"/>
    </row>
    <row r="2509" spans="1:4">
      <c r="A2509" s="9"/>
      <c r="C2509" s="1"/>
      <c r="D2509" s="10"/>
    </row>
    <row r="2510" spans="1:4">
      <c r="A2510" s="9"/>
      <c r="C2510" s="1"/>
      <c r="D2510" s="10"/>
    </row>
    <row r="2511" spans="1:4">
      <c r="A2511" s="9"/>
      <c r="C2511" s="1"/>
      <c r="D2511" s="10"/>
    </row>
    <row r="2512" spans="1:4">
      <c r="A2512" s="9"/>
      <c r="C2512" s="1"/>
      <c r="D2512" s="10"/>
    </row>
    <row r="2513" spans="1:4">
      <c r="A2513" s="9"/>
      <c r="C2513" s="1"/>
      <c r="D2513" s="10"/>
    </row>
    <row r="2514" spans="1:4">
      <c r="A2514" s="9"/>
      <c r="C2514" s="1"/>
      <c r="D2514" s="10"/>
    </row>
    <row r="2515" spans="1:4">
      <c r="A2515" s="9"/>
      <c r="C2515" s="1"/>
      <c r="D2515" s="10"/>
    </row>
    <row r="2516" spans="1:4">
      <c r="A2516" s="9"/>
      <c r="C2516" s="1"/>
      <c r="D2516" s="10"/>
    </row>
    <row r="2517" spans="1:4">
      <c r="A2517" s="9"/>
      <c r="C2517" s="1"/>
      <c r="D2517" s="10"/>
    </row>
    <row r="2518" spans="1:4">
      <c r="A2518" s="9"/>
      <c r="C2518" s="1"/>
      <c r="D2518" s="10"/>
    </row>
    <row r="2519" spans="1:4">
      <c r="A2519" s="9"/>
      <c r="C2519" s="1"/>
      <c r="D2519" s="10"/>
    </row>
    <row r="2520" spans="1:4">
      <c r="A2520" s="9"/>
      <c r="C2520" s="1"/>
      <c r="D2520" s="10"/>
    </row>
    <row r="2521" spans="1:4">
      <c r="A2521" s="9"/>
      <c r="C2521" s="1"/>
      <c r="D2521" s="10"/>
    </row>
    <row r="2522" spans="1:4">
      <c r="A2522" s="9"/>
      <c r="C2522" s="1"/>
      <c r="D2522" s="10"/>
    </row>
    <row r="2523" spans="1:4">
      <c r="A2523" s="9"/>
      <c r="C2523" s="1"/>
      <c r="D2523" s="10"/>
    </row>
    <row r="2524" spans="1:4">
      <c r="A2524" s="9"/>
      <c r="C2524" s="1"/>
      <c r="D2524" s="10"/>
    </row>
    <row r="2525" spans="1:4">
      <c r="A2525" s="9"/>
      <c r="C2525" s="1"/>
      <c r="D2525" s="10"/>
    </row>
    <row r="2526" spans="1:4">
      <c r="A2526" s="9"/>
      <c r="C2526" s="1"/>
      <c r="D2526" s="10"/>
    </row>
    <row r="2527" spans="1:4">
      <c r="A2527" s="9"/>
      <c r="C2527" s="1"/>
      <c r="D2527" s="10"/>
    </row>
    <row r="2528" spans="1:4">
      <c r="A2528" s="9"/>
      <c r="C2528" s="1"/>
      <c r="D2528" s="10"/>
    </row>
    <row r="2529" spans="1:4">
      <c r="A2529" s="9"/>
      <c r="C2529" s="1"/>
      <c r="D2529" s="10"/>
    </row>
    <row r="2530" spans="1:4">
      <c r="A2530" s="9"/>
      <c r="C2530" s="1"/>
      <c r="D2530" s="10"/>
    </row>
    <row r="2531" spans="1:4">
      <c r="A2531" s="9"/>
      <c r="C2531" s="1"/>
      <c r="D2531" s="10"/>
    </row>
    <row r="2532" spans="1:4">
      <c r="A2532" s="9"/>
      <c r="C2532" s="1"/>
      <c r="D2532" s="10"/>
    </row>
    <row r="2533" spans="1:4">
      <c r="A2533" s="9"/>
      <c r="C2533" s="1"/>
      <c r="D2533" s="10"/>
    </row>
    <row r="2534" spans="1:4">
      <c r="A2534" s="9"/>
      <c r="C2534" s="1"/>
      <c r="D2534" s="10"/>
    </row>
    <row r="2535" spans="1:4">
      <c r="A2535" s="9"/>
      <c r="C2535" s="1"/>
      <c r="D2535" s="10"/>
    </row>
    <row r="2536" spans="1:4">
      <c r="A2536" s="9"/>
      <c r="C2536" s="1"/>
      <c r="D2536" s="10"/>
    </row>
    <row r="2537" spans="1:4">
      <c r="A2537" s="9"/>
      <c r="C2537" s="1"/>
      <c r="D2537" s="10"/>
    </row>
    <row r="2538" spans="1:4">
      <c r="A2538" s="9"/>
      <c r="C2538" s="1"/>
      <c r="D2538" s="10"/>
    </row>
    <row r="2539" spans="1:4">
      <c r="A2539" s="9"/>
      <c r="C2539" s="1"/>
      <c r="D2539" s="10"/>
    </row>
    <row r="2540" spans="1:4">
      <c r="A2540" s="9"/>
      <c r="C2540" s="1"/>
      <c r="D2540" s="10"/>
    </row>
    <row r="2541" spans="1:4">
      <c r="A2541" s="9"/>
      <c r="C2541" s="1"/>
      <c r="D2541" s="10"/>
    </row>
    <row r="2542" spans="1:4">
      <c r="A2542" s="9"/>
      <c r="C2542" s="1"/>
      <c r="D2542" s="10"/>
    </row>
    <row r="2543" spans="1:4">
      <c r="A2543" s="9"/>
      <c r="C2543" s="1"/>
      <c r="D2543" s="10"/>
    </row>
    <row r="2544" spans="1:4">
      <c r="A2544" s="9"/>
      <c r="C2544" s="1"/>
      <c r="D2544" s="10"/>
    </row>
    <row r="2545" spans="1:4">
      <c r="A2545" s="9"/>
      <c r="C2545" s="1"/>
      <c r="D2545" s="10"/>
    </row>
    <row r="2546" spans="1:4">
      <c r="A2546" s="9"/>
      <c r="C2546" s="1"/>
      <c r="D2546" s="10"/>
    </row>
    <row r="2547" spans="1:4">
      <c r="A2547" s="9"/>
      <c r="C2547" s="1"/>
      <c r="D2547" s="10"/>
    </row>
    <row r="2548" spans="1:4">
      <c r="A2548" s="9"/>
      <c r="C2548" s="1"/>
      <c r="D2548" s="10"/>
    </row>
    <row r="2549" spans="1:4">
      <c r="A2549" s="9"/>
      <c r="C2549" s="1"/>
      <c r="D2549" s="10"/>
    </row>
    <row r="2550" spans="1:4">
      <c r="A2550" s="9"/>
      <c r="C2550" s="1"/>
      <c r="D2550" s="10"/>
    </row>
    <row r="2551" spans="1:4">
      <c r="A2551" s="9"/>
      <c r="C2551" s="1"/>
      <c r="D2551" s="10"/>
    </row>
    <row r="2552" spans="1:4">
      <c r="A2552" s="9"/>
      <c r="C2552" s="1"/>
      <c r="D2552" s="10"/>
    </row>
    <row r="2553" spans="1:4">
      <c r="A2553" s="9"/>
      <c r="C2553" s="1"/>
      <c r="D2553" s="10"/>
    </row>
    <row r="2554" spans="1:4">
      <c r="A2554" s="9"/>
      <c r="C2554" s="1"/>
      <c r="D2554" s="10"/>
    </row>
    <row r="2555" spans="1:4">
      <c r="A2555" s="9"/>
      <c r="C2555" s="1"/>
      <c r="D2555" s="10"/>
    </row>
    <row r="2556" spans="1:4">
      <c r="A2556" s="9"/>
      <c r="C2556" s="1"/>
      <c r="D2556" s="10"/>
    </row>
    <row r="2557" spans="1:4">
      <c r="A2557" s="9"/>
      <c r="C2557" s="1"/>
      <c r="D2557" s="10"/>
    </row>
    <row r="2558" spans="1:4">
      <c r="A2558" s="9"/>
      <c r="C2558" s="1"/>
      <c r="D2558" s="10"/>
    </row>
    <row r="2559" spans="1:4">
      <c r="A2559" s="9"/>
      <c r="C2559" s="1"/>
      <c r="D2559" s="10"/>
    </row>
    <row r="2560" spans="1:4">
      <c r="A2560" s="9"/>
      <c r="C2560" s="1"/>
      <c r="D2560" s="10"/>
    </row>
    <row r="2561" spans="1:4">
      <c r="A2561" s="9"/>
      <c r="C2561" s="1"/>
      <c r="D2561" s="10"/>
    </row>
    <row r="2562" spans="1:4">
      <c r="A2562" s="9"/>
      <c r="C2562" s="1"/>
      <c r="D2562" s="10"/>
    </row>
    <row r="2563" spans="1:4">
      <c r="A2563" s="9"/>
      <c r="C2563" s="1"/>
      <c r="D2563" s="10"/>
    </row>
    <row r="2564" spans="1:4">
      <c r="A2564" s="9"/>
      <c r="C2564" s="1"/>
      <c r="D2564" s="10"/>
    </row>
    <row r="2565" spans="1:4">
      <c r="A2565" s="9"/>
      <c r="C2565" s="1"/>
      <c r="D2565" s="10"/>
    </row>
    <row r="2566" spans="1:4">
      <c r="A2566" s="9"/>
      <c r="C2566" s="1"/>
      <c r="D2566" s="10"/>
    </row>
    <row r="2567" spans="1:4">
      <c r="A2567" s="9"/>
      <c r="C2567" s="1"/>
      <c r="D2567" s="10"/>
    </row>
    <row r="2568" spans="1:4">
      <c r="A2568" s="9"/>
      <c r="C2568" s="1"/>
      <c r="D2568" s="10"/>
    </row>
    <row r="2569" spans="1:4">
      <c r="A2569" s="9"/>
      <c r="C2569" s="1"/>
      <c r="D2569" s="10"/>
    </row>
    <row r="2570" spans="1:4">
      <c r="A2570" s="9"/>
      <c r="C2570" s="1"/>
      <c r="D2570" s="10"/>
    </row>
    <row r="2571" spans="1:4">
      <c r="A2571" s="9"/>
      <c r="C2571" s="1"/>
      <c r="D2571" s="10"/>
    </row>
    <row r="2572" spans="1:4">
      <c r="A2572" s="9"/>
      <c r="C2572" s="1"/>
      <c r="D2572" s="10"/>
    </row>
    <row r="2573" spans="1:4">
      <c r="A2573" s="9"/>
      <c r="C2573" s="1"/>
      <c r="D2573" s="10"/>
    </row>
    <row r="2574" spans="1:4">
      <c r="A2574" s="9"/>
      <c r="C2574" s="1"/>
      <c r="D2574" s="10"/>
    </row>
    <row r="2575" spans="1:4">
      <c r="A2575" s="9"/>
      <c r="C2575" s="1"/>
      <c r="D2575" s="10"/>
    </row>
    <row r="2576" spans="1:4">
      <c r="A2576" s="9"/>
      <c r="C2576" s="1"/>
      <c r="D2576" s="10"/>
    </row>
    <row r="2577" spans="1:4">
      <c r="A2577" s="9"/>
      <c r="C2577" s="1"/>
      <c r="D2577" s="10"/>
    </row>
    <row r="2578" spans="1:4">
      <c r="A2578" s="9"/>
      <c r="C2578" s="1"/>
      <c r="D2578" s="10"/>
    </row>
    <row r="2579" spans="1:4">
      <c r="A2579" s="9"/>
      <c r="C2579" s="1"/>
      <c r="D2579" s="10"/>
    </row>
    <row r="2580" spans="1:4">
      <c r="A2580" s="9"/>
      <c r="C2580" s="1"/>
      <c r="D2580" s="10"/>
    </row>
    <row r="2581" spans="1:4">
      <c r="A2581" s="9"/>
      <c r="C2581" s="1"/>
      <c r="D2581" s="10"/>
    </row>
    <row r="2582" spans="1:4">
      <c r="A2582" s="9"/>
      <c r="C2582" s="1"/>
      <c r="D2582" s="10"/>
    </row>
    <row r="2583" spans="1:4">
      <c r="A2583" s="9"/>
      <c r="C2583" s="1"/>
      <c r="D2583" s="10"/>
    </row>
    <row r="2584" spans="1:4">
      <c r="A2584" s="9"/>
      <c r="C2584" s="1"/>
      <c r="D2584" s="10"/>
    </row>
    <row r="2585" spans="1:4">
      <c r="A2585" s="9"/>
      <c r="C2585" s="1"/>
      <c r="D2585" s="10"/>
    </row>
    <row r="2586" spans="1:4">
      <c r="A2586" s="9"/>
      <c r="C2586" s="1"/>
      <c r="D2586" s="10"/>
    </row>
    <row r="2587" spans="1:4">
      <c r="A2587" s="9"/>
      <c r="C2587" s="1"/>
      <c r="D2587" s="10"/>
    </row>
    <row r="2588" spans="1:4">
      <c r="A2588" s="9"/>
      <c r="C2588" s="1"/>
      <c r="D2588" s="10"/>
    </row>
    <row r="2589" spans="1:4">
      <c r="A2589" s="9"/>
      <c r="C2589" s="1"/>
      <c r="D2589" s="10"/>
    </row>
    <row r="2590" spans="1:4">
      <c r="A2590" s="9"/>
      <c r="C2590" s="1"/>
      <c r="D2590" s="10"/>
    </row>
    <row r="2591" spans="1:4">
      <c r="A2591" s="9"/>
      <c r="C2591" s="1"/>
      <c r="D2591" s="10"/>
    </row>
    <row r="2592" spans="1:4">
      <c r="A2592" s="9"/>
      <c r="C2592" s="1"/>
      <c r="D2592" s="10"/>
    </row>
    <row r="2593" spans="1:4">
      <c r="A2593" s="9"/>
      <c r="C2593" s="1"/>
      <c r="D2593" s="10"/>
    </row>
    <row r="2594" spans="1:4">
      <c r="A2594" s="9"/>
      <c r="C2594" s="1"/>
      <c r="D2594" s="10"/>
    </row>
    <row r="2595" spans="1:4">
      <c r="A2595" s="9"/>
      <c r="C2595" s="1"/>
      <c r="D2595" s="10"/>
    </row>
    <row r="2596" spans="1:4">
      <c r="A2596" s="9"/>
      <c r="C2596" s="1"/>
      <c r="D2596" s="10"/>
    </row>
    <row r="2597" spans="1:4">
      <c r="A2597" s="9"/>
      <c r="C2597" s="1"/>
      <c r="D2597" s="10"/>
    </row>
    <row r="2598" spans="1:4">
      <c r="A2598" s="9"/>
      <c r="C2598" s="1"/>
      <c r="D2598" s="10"/>
    </row>
    <row r="2599" spans="1:4">
      <c r="A2599" s="9"/>
      <c r="C2599" s="1"/>
      <c r="D2599" s="10"/>
    </row>
    <row r="2600" spans="1:4">
      <c r="A2600" s="9"/>
      <c r="C2600" s="1"/>
      <c r="D2600" s="10"/>
    </row>
    <row r="2601" spans="1:4">
      <c r="A2601" s="9"/>
      <c r="C2601" s="1"/>
      <c r="D2601" s="10"/>
    </row>
    <row r="2602" spans="1:4">
      <c r="A2602" s="9"/>
      <c r="C2602" s="1"/>
      <c r="D2602" s="10"/>
    </row>
    <row r="2603" spans="1:4">
      <c r="A2603" s="9"/>
      <c r="C2603" s="1"/>
      <c r="D2603" s="10"/>
    </row>
    <row r="2604" spans="1:4">
      <c r="A2604" s="9"/>
      <c r="C2604" s="1"/>
      <c r="D2604" s="10"/>
    </row>
    <row r="2605" spans="1:4">
      <c r="A2605" s="9"/>
      <c r="C2605" s="1"/>
      <c r="D2605" s="10"/>
    </row>
    <row r="2606" spans="1:4">
      <c r="A2606" s="9"/>
      <c r="C2606" s="1"/>
      <c r="D2606" s="10"/>
    </row>
    <row r="2607" spans="1:4">
      <c r="A2607" s="9"/>
      <c r="C2607" s="1"/>
      <c r="D2607" s="10"/>
    </row>
    <row r="2608" spans="1:4">
      <c r="A2608" s="9"/>
      <c r="C2608" s="1"/>
      <c r="D2608" s="10"/>
    </row>
    <row r="2609" spans="1:4">
      <c r="A2609" s="9"/>
      <c r="C2609" s="1"/>
      <c r="D2609" s="10"/>
    </row>
    <row r="2610" spans="1:4">
      <c r="A2610" s="9"/>
      <c r="C2610" s="1"/>
      <c r="D2610" s="10"/>
    </row>
    <row r="2611" spans="1:4">
      <c r="A2611" s="9"/>
      <c r="C2611" s="1"/>
      <c r="D2611" s="10"/>
    </row>
    <row r="2612" spans="1:4">
      <c r="A2612" s="9"/>
      <c r="C2612" s="1"/>
      <c r="D2612" s="10"/>
    </row>
    <row r="2613" spans="1:4">
      <c r="A2613" s="9"/>
      <c r="C2613" s="1"/>
      <c r="D2613" s="10"/>
    </row>
    <row r="2614" spans="1:4">
      <c r="A2614" s="9"/>
      <c r="C2614" s="1"/>
      <c r="D2614" s="10"/>
    </row>
    <row r="2615" spans="1:4">
      <c r="A2615" s="9"/>
      <c r="C2615" s="1"/>
      <c r="D2615" s="10"/>
    </row>
    <row r="2616" spans="1:4">
      <c r="A2616" s="9"/>
      <c r="C2616" s="1"/>
      <c r="D2616" s="10"/>
    </row>
    <row r="2617" spans="1:4">
      <c r="A2617" s="9"/>
      <c r="C2617" s="1"/>
      <c r="D2617" s="10"/>
    </row>
    <row r="2618" spans="1:4">
      <c r="A2618" s="9"/>
      <c r="C2618" s="1"/>
      <c r="D2618" s="10"/>
    </row>
    <row r="2619" spans="1:4">
      <c r="A2619" s="9"/>
      <c r="C2619" s="1"/>
      <c r="D2619" s="10"/>
    </row>
    <row r="2620" spans="1:4">
      <c r="A2620" s="9"/>
      <c r="C2620" s="1"/>
      <c r="D2620" s="10"/>
    </row>
    <row r="2621" spans="1:4">
      <c r="A2621" s="9"/>
      <c r="C2621" s="1"/>
      <c r="D2621" s="10"/>
    </row>
    <row r="2622" spans="1:4">
      <c r="A2622" s="9"/>
      <c r="C2622" s="1"/>
      <c r="D2622" s="10"/>
    </row>
    <row r="2623" spans="1:4">
      <c r="A2623" s="9"/>
      <c r="C2623" s="1"/>
      <c r="D2623" s="10"/>
    </row>
    <row r="2624" spans="1:4">
      <c r="A2624" s="9"/>
      <c r="C2624" s="1"/>
      <c r="D2624" s="10"/>
    </row>
    <row r="2625" spans="1:4">
      <c r="A2625" s="9"/>
      <c r="C2625" s="1"/>
      <c r="D2625" s="10"/>
    </row>
    <row r="2626" spans="1:4">
      <c r="A2626" s="9"/>
      <c r="C2626" s="1"/>
      <c r="D2626" s="10"/>
    </row>
    <row r="2627" spans="1:4">
      <c r="A2627" s="9"/>
      <c r="C2627" s="1"/>
      <c r="D2627" s="10"/>
    </row>
    <row r="2628" spans="1:4">
      <c r="A2628" s="9"/>
      <c r="C2628" s="1"/>
      <c r="D2628" s="10"/>
    </row>
    <row r="2629" spans="1:4">
      <c r="A2629" s="9"/>
      <c r="C2629" s="1"/>
      <c r="D2629" s="10"/>
    </row>
    <row r="2630" spans="1:4">
      <c r="A2630" s="9"/>
      <c r="C2630" s="1"/>
      <c r="D2630" s="10"/>
    </row>
    <row r="2631" spans="1:4">
      <c r="A2631" s="9"/>
      <c r="C2631" s="1"/>
      <c r="D2631" s="10"/>
    </row>
    <row r="2632" spans="1:4">
      <c r="A2632" s="9"/>
      <c r="C2632" s="1"/>
      <c r="D2632" s="10"/>
    </row>
    <row r="2633" spans="1:4">
      <c r="A2633" s="9"/>
      <c r="C2633" s="1"/>
      <c r="D2633" s="10"/>
    </row>
    <row r="2634" spans="1:4">
      <c r="A2634" s="9"/>
      <c r="C2634" s="1"/>
      <c r="D2634" s="10"/>
    </row>
    <row r="2635" spans="1:4">
      <c r="A2635" s="9"/>
      <c r="C2635" s="1"/>
      <c r="D2635" s="10"/>
    </row>
    <row r="2636" spans="1:4">
      <c r="A2636" s="9"/>
      <c r="C2636" s="1"/>
      <c r="D2636" s="10"/>
    </row>
    <row r="2637" spans="1:4">
      <c r="A2637" s="9"/>
      <c r="C2637" s="1"/>
      <c r="D2637" s="10"/>
    </row>
    <row r="2638" spans="1:4">
      <c r="A2638" s="9"/>
      <c r="C2638" s="1"/>
      <c r="D2638" s="10"/>
    </row>
    <row r="2639" spans="1:4">
      <c r="A2639" s="9"/>
      <c r="C2639" s="1"/>
      <c r="D2639" s="10"/>
    </row>
    <row r="2640" spans="1:4">
      <c r="A2640" s="9"/>
      <c r="C2640" s="1"/>
      <c r="D2640" s="10"/>
    </row>
    <row r="2641" spans="1:4">
      <c r="A2641" s="9"/>
      <c r="C2641" s="1"/>
      <c r="D2641" s="10"/>
    </row>
    <row r="2642" spans="1:4">
      <c r="A2642" s="9"/>
      <c r="C2642" s="1"/>
      <c r="D2642" s="10"/>
    </row>
    <row r="2643" spans="1:4">
      <c r="A2643" s="9"/>
      <c r="C2643" s="1"/>
      <c r="D2643" s="10"/>
    </row>
    <row r="2644" spans="1:4">
      <c r="A2644" s="9"/>
      <c r="C2644" s="1"/>
      <c r="D2644" s="10"/>
    </row>
    <row r="2645" spans="1:4">
      <c r="A2645" s="9"/>
      <c r="C2645" s="1"/>
      <c r="D2645" s="10"/>
    </row>
    <row r="2646" spans="1:4">
      <c r="A2646" s="9"/>
      <c r="C2646" s="1"/>
      <c r="D2646" s="10"/>
    </row>
    <row r="2647" spans="1:4">
      <c r="A2647" s="9"/>
      <c r="C2647" s="1"/>
      <c r="D2647" s="10"/>
    </row>
    <row r="2648" spans="1:4">
      <c r="A2648" s="9"/>
      <c r="C2648" s="1"/>
      <c r="D2648" s="10"/>
    </row>
    <row r="2649" spans="1:4">
      <c r="A2649" s="9"/>
      <c r="C2649" s="1"/>
      <c r="D2649" s="10"/>
    </row>
    <row r="2650" spans="1:4">
      <c r="A2650" s="9"/>
      <c r="C2650" s="1"/>
      <c r="D2650" s="10"/>
    </row>
    <row r="2651" spans="1:4">
      <c r="A2651" s="9"/>
      <c r="C2651" s="1"/>
      <c r="D2651" s="10"/>
    </row>
    <row r="2652" spans="1:4">
      <c r="A2652" s="9"/>
      <c r="C2652" s="1"/>
      <c r="D2652" s="10"/>
    </row>
    <row r="2653" spans="1:4">
      <c r="A2653" s="9"/>
      <c r="C2653" s="1"/>
      <c r="D2653" s="10"/>
    </row>
    <row r="2654" spans="1:4">
      <c r="A2654" s="9"/>
      <c r="C2654" s="1"/>
      <c r="D2654" s="10"/>
    </row>
    <row r="2655" spans="1:4">
      <c r="A2655" s="9"/>
      <c r="C2655" s="1"/>
      <c r="D2655" s="10"/>
    </row>
    <row r="2656" spans="1:4">
      <c r="A2656" s="9"/>
      <c r="C2656" s="1"/>
      <c r="D2656" s="10"/>
    </row>
    <row r="2657" spans="1:4">
      <c r="A2657" s="9"/>
      <c r="C2657" s="1"/>
      <c r="D2657" s="10"/>
    </row>
    <row r="2658" spans="1:4">
      <c r="A2658" s="9"/>
      <c r="C2658" s="1"/>
      <c r="D2658" s="10"/>
    </row>
    <row r="2659" spans="1:4">
      <c r="A2659" s="9"/>
      <c r="C2659" s="1"/>
      <c r="D2659" s="10"/>
    </row>
    <row r="2660" spans="1:4">
      <c r="A2660" s="9"/>
      <c r="C2660" s="1"/>
      <c r="D2660" s="10"/>
    </row>
    <row r="2661" spans="1:4">
      <c r="A2661" s="9"/>
      <c r="C2661" s="1"/>
      <c r="D2661" s="10"/>
    </row>
    <row r="2662" spans="1:4">
      <c r="A2662" s="9"/>
      <c r="C2662" s="1"/>
      <c r="D2662" s="10"/>
    </row>
    <row r="2663" spans="1:4">
      <c r="A2663" s="9"/>
      <c r="C2663" s="1"/>
      <c r="D2663" s="10"/>
    </row>
    <row r="2664" spans="1:4">
      <c r="A2664" s="9"/>
      <c r="C2664" s="1"/>
      <c r="D2664" s="10"/>
    </row>
    <row r="2665" spans="1:4">
      <c r="A2665" s="9"/>
      <c r="C2665" s="1"/>
      <c r="D2665" s="10"/>
    </row>
    <row r="2666" spans="1:4">
      <c r="A2666" s="9"/>
      <c r="C2666" s="1"/>
      <c r="D2666" s="10"/>
    </row>
    <row r="2667" spans="1:4">
      <c r="A2667" s="9"/>
      <c r="C2667" s="1"/>
      <c r="D2667" s="10"/>
    </row>
    <row r="2668" spans="1:4">
      <c r="A2668" s="9"/>
      <c r="C2668" s="1"/>
      <c r="D2668" s="10"/>
    </row>
    <row r="2669" spans="1:4">
      <c r="A2669" s="9"/>
      <c r="C2669" s="1"/>
      <c r="D2669" s="10"/>
    </row>
    <row r="2670" spans="1:4">
      <c r="A2670" s="9"/>
      <c r="C2670" s="1"/>
      <c r="D2670" s="10"/>
    </row>
    <row r="2671" spans="1:4">
      <c r="A2671" s="9"/>
      <c r="C2671" s="1"/>
      <c r="D2671" s="10"/>
    </row>
    <row r="2672" spans="1:4">
      <c r="A2672" s="9"/>
      <c r="C2672" s="1"/>
      <c r="D2672" s="10"/>
    </row>
    <row r="2673" spans="1:4">
      <c r="A2673" s="9"/>
      <c r="C2673" s="1"/>
      <c r="D2673" s="10"/>
    </row>
    <row r="2674" spans="1:4">
      <c r="A2674" s="9"/>
      <c r="C2674" s="1"/>
      <c r="D2674" s="10"/>
    </row>
    <row r="2675" spans="1:4">
      <c r="A2675" s="9"/>
      <c r="C2675" s="1"/>
      <c r="D2675" s="10"/>
    </row>
    <row r="2676" spans="1:4">
      <c r="A2676" s="9"/>
      <c r="C2676" s="1"/>
      <c r="D2676" s="10"/>
    </row>
    <row r="2677" spans="1:4">
      <c r="A2677" s="9"/>
      <c r="C2677" s="1"/>
      <c r="D2677" s="10"/>
    </row>
    <row r="2678" spans="1:4">
      <c r="A2678" s="9"/>
      <c r="C2678" s="1"/>
      <c r="D2678" s="10"/>
    </row>
    <row r="2679" spans="1:4">
      <c r="A2679" s="9"/>
      <c r="C2679" s="1"/>
      <c r="D2679" s="10"/>
    </row>
    <row r="2680" spans="1:4">
      <c r="A2680" s="9"/>
      <c r="C2680" s="1"/>
      <c r="D2680" s="10"/>
    </row>
    <row r="2681" spans="1:4">
      <c r="A2681" s="9"/>
      <c r="C2681" s="1"/>
      <c r="D2681" s="10"/>
    </row>
    <row r="2682" spans="1:4">
      <c r="A2682" s="9"/>
      <c r="C2682" s="1"/>
      <c r="D2682" s="10"/>
    </row>
    <row r="2683" spans="1:4">
      <c r="A2683" s="9"/>
      <c r="C2683" s="1"/>
      <c r="D2683" s="10"/>
    </row>
    <row r="2684" spans="1:4">
      <c r="A2684" s="9"/>
      <c r="C2684" s="1"/>
      <c r="D2684" s="10"/>
    </row>
    <row r="2685" spans="1:4">
      <c r="A2685" s="9"/>
      <c r="C2685" s="1"/>
      <c r="D2685" s="10"/>
    </row>
    <row r="2686" spans="1:4">
      <c r="A2686" s="9"/>
      <c r="C2686" s="1"/>
      <c r="D2686" s="10"/>
    </row>
    <row r="2687" spans="1:4">
      <c r="A2687" s="9"/>
      <c r="C2687" s="1"/>
      <c r="D2687" s="10"/>
    </row>
    <row r="2688" spans="1:4">
      <c r="A2688" s="9"/>
      <c r="C2688" s="1"/>
      <c r="D2688" s="10"/>
    </row>
    <row r="2689" spans="1:4">
      <c r="A2689" s="9"/>
      <c r="C2689" s="1"/>
      <c r="D2689" s="10"/>
    </row>
    <row r="2690" spans="1:4">
      <c r="A2690" s="9"/>
      <c r="C2690" s="1"/>
      <c r="D2690" s="10"/>
    </row>
    <row r="2691" spans="1:4">
      <c r="A2691" s="9"/>
      <c r="C2691" s="1"/>
      <c r="D2691" s="10"/>
    </row>
    <row r="2692" spans="1:4">
      <c r="A2692" s="9"/>
      <c r="C2692" s="1"/>
      <c r="D2692" s="10"/>
    </row>
    <row r="2693" spans="1:4">
      <c r="A2693" s="9"/>
      <c r="C2693" s="1"/>
      <c r="D2693" s="10"/>
    </row>
    <row r="2694" spans="1:4">
      <c r="A2694" s="9"/>
      <c r="C2694" s="1"/>
      <c r="D2694" s="10"/>
    </row>
    <row r="2695" spans="1:4">
      <c r="A2695" s="9"/>
      <c r="C2695" s="1"/>
      <c r="D2695" s="10"/>
    </row>
    <row r="2696" spans="1:4">
      <c r="A2696" s="9"/>
      <c r="C2696" s="1"/>
      <c r="D2696" s="10"/>
    </row>
    <row r="2697" spans="1:4">
      <c r="A2697" s="9"/>
      <c r="C2697" s="1"/>
      <c r="D2697" s="10"/>
    </row>
    <row r="2698" spans="1:4">
      <c r="A2698" s="9"/>
      <c r="C2698" s="1"/>
      <c r="D2698" s="10"/>
    </row>
    <row r="2699" spans="1:4">
      <c r="A2699" s="9"/>
      <c r="C2699" s="1"/>
      <c r="D2699" s="10"/>
    </row>
    <row r="2700" spans="1:4">
      <c r="A2700" s="9"/>
      <c r="C2700" s="1"/>
      <c r="D2700" s="10"/>
    </row>
    <row r="2701" spans="1:4">
      <c r="A2701" s="9"/>
      <c r="C2701" s="1"/>
      <c r="D2701" s="10"/>
    </row>
    <row r="2702" spans="1:4">
      <c r="A2702" s="9"/>
      <c r="C2702" s="1"/>
      <c r="D2702" s="10"/>
    </row>
    <row r="2703" spans="1:4">
      <c r="A2703" s="9"/>
      <c r="C2703" s="1"/>
      <c r="D2703" s="10"/>
    </row>
    <row r="2704" spans="1:4">
      <c r="A2704" s="9"/>
      <c r="C2704" s="1"/>
      <c r="D2704" s="10"/>
    </row>
    <row r="2705" spans="1:4">
      <c r="A2705" s="9"/>
      <c r="C2705" s="1"/>
      <c r="D2705" s="10"/>
    </row>
    <row r="2706" spans="1:4">
      <c r="A2706" s="9"/>
      <c r="C2706" s="1"/>
      <c r="D2706" s="10"/>
    </row>
    <row r="2707" spans="1:4">
      <c r="A2707" s="9"/>
      <c r="C2707" s="1"/>
      <c r="D2707" s="10"/>
    </row>
    <row r="2708" spans="1:4">
      <c r="A2708" s="9"/>
      <c r="C2708" s="1"/>
      <c r="D2708" s="10"/>
    </row>
    <row r="2709" spans="1:4">
      <c r="A2709" s="9"/>
      <c r="C2709" s="1"/>
      <c r="D2709" s="10"/>
    </row>
    <row r="2710" spans="1:4">
      <c r="A2710" s="9"/>
      <c r="C2710" s="1"/>
      <c r="D2710" s="10"/>
    </row>
    <row r="2711" spans="1:4">
      <c r="A2711" s="9"/>
      <c r="C2711" s="1"/>
      <c r="D2711" s="10"/>
    </row>
    <row r="2712" spans="1:4">
      <c r="A2712" s="9"/>
      <c r="C2712" s="1"/>
      <c r="D2712" s="10"/>
    </row>
    <row r="2713" spans="1:4">
      <c r="A2713" s="9"/>
      <c r="C2713" s="1"/>
      <c r="D2713" s="10"/>
    </row>
    <row r="2714" spans="1:4">
      <c r="A2714" s="9"/>
      <c r="C2714" s="1"/>
      <c r="D2714" s="10"/>
    </row>
    <row r="2715" spans="1:4">
      <c r="A2715" s="9"/>
      <c r="C2715" s="1"/>
      <c r="D2715" s="10"/>
    </row>
    <row r="2716" spans="1:4">
      <c r="A2716" s="9"/>
      <c r="C2716" s="1"/>
      <c r="D2716" s="10"/>
    </row>
    <row r="2717" spans="1:4">
      <c r="A2717" s="9"/>
      <c r="C2717" s="1"/>
      <c r="D2717" s="10"/>
    </row>
    <row r="2718" spans="1:4">
      <c r="A2718" s="9"/>
      <c r="C2718" s="1"/>
      <c r="D2718" s="10"/>
    </row>
    <row r="2719" spans="1:4">
      <c r="A2719" s="9"/>
      <c r="C2719" s="1"/>
      <c r="D2719" s="10"/>
    </row>
    <row r="2720" spans="1:4">
      <c r="A2720" s="9"/>
      <c r="C2720" s="1"/>
      <c r="D2720" s="10"/>
    </row>
    <row r="2721" spans="1:4">
      <c r="A2721" s="9"/>
      <c r="C2721" s="1"/>
      <c r="D2721" s="10"/>
    </row>
    <row r="2722" spans="1:4">
      <c r="A2722" s="9"/>
      <c r="C2722" s="1"/>
      <c r="D2722" s="10"/>
    </row>
    <row r="2723" spans="1:4">
      <c r="A2723" s="9"/>
      <c r="C2723" s="1"/>
      <c r="D2723" s="10"/>
    </row>
    <row r="2724" spans="1:4">
      <c r="A2724" s="9"/>
      <c r="C2724" s="1"/>
      <c r="D2724" s="10"/>
    </row>
    <row r="2725" spans="1:4">
      <c r="A2725" s="9"/>
      <c r="C2725" s="1"/>
      <c r="D2725" s="10"/>
    </row>
    <row r="2726" spans="1:4">
      <c r="A2726" s="9"/>
      <c r="C2726" s="1"/>
      <c r="D2726" s="10"/>
    </row>
    <row r="2727" spans="1:4">
      <c r="A2727" s="9"/>
      <c r="C2727" s="1"/>
      <c r="D2727" s="10"/>
    </row>
    <row r="2728" spans="1:4">
      <c r="A2728" s="9"/>
      <c r="C2728" s="1"/>
      <c r="D2728" s="10"/>
    </row>
    <row r="2729" spans="1:4">
      <c r="A2729" s="9"/>
      <c r="C2729" s="1"/>
      <c r="D2729" s="10"/>
    </row>
    <row r="2730" spans="1:4">
      <c r="A2730" s="9"/>
      <c r="C2730" s="1"/>
      <c r="D2730" s="10"/>
    </row>
    <row r="2731" spans="1:4">
      <c r="A2731" s="9"/>
      <c r="C2731" s="1"/>
      <c r="D2731" s="10"/>
    </row>
    <row r="2732" spans="1:4">
      <c r="A2732" s="9"/>
      <c r="C2732" s="1"/>
      <c r="D2732" s="10"/>
    </row>
    <row r="2733" spans="1:4">
      <c r="A2733" s="9"/>
      <c r="C2733" s="1"/>
      <c r="D2733" s="10"/>
    </row>
    <row r="2734" spans="1:4">
      <c r="A2734" s="9"/>
      <c r="C2734" s="1"/>
      <c r="D2734" s="10"/>
    </row>
    <row r="2735" spans="1:4">
      <c r="A2735" s="9"/>
      <c r="C2735" s="1"/>
      <c r="D2735" s="10"/>
    </row>
    <row r="2736" spans="1:4">
      <c r="A2736" s="9"/>
      <c r="C2736" s="1"/>
      <c r="D2736" s="10"/>
    </row>
    <row r="2737" spans="1:4">
      <c r="A2737" s="9"/>
      <c r="C2737" s="1"/>
      <c r="D2737" s="10"/>
    </row>
    <row r="2738" spans="1:4">
      <c r="A2738" s="9"/>
      <c r="C2738" s="1"/>
      <c r="D2738" s="10"/>
    </row>
    <row r="2739" spans="1:4">
      <c r="A2739" s="9"/>
      <c r="C2739" s="1"/>
      <c r="D2739" s="10"/>
    </row>
    <row r="2740" spans="1:4">
      <c r="A2740" s="9"/>
      <c r="C2740" s="1"/>
      <c r="D2740" s="10"/>
    </row>
    <row r="2741" spans="1:4">
      <c r="A2741" s="9"/>
      <c r="C2741" s="1"/>
      <c r="D2741" s="10"/>
    </row>
    <row r="2742" spans="1:4">
      <c r="A2742" s="9"/>
      <c r="C2742" s="1"/>
      <c r="D2742" s="10"/>
    </row>
    <row r="2743" spans="1:4">
      <c r="A2743" s="9"/>
      <c r="C2743" s="1"/>
      <c r="D2743" s="10"/>
    </row>
    <row r="2744" spans="1:4">
      <c r="A2744" s="9"/>
      <c r="C2744" s="1"/>
      <c r="D2744" s="10"/>
    </row>
    <row r="2745" spans="1:4">
      <c r="A2745" s="9"/>
      <c r="C2745" s="1"/>
      <c r="D2745" s="10"/>
    </row>
    <row r="2746" spans="1:4">
      <c r="A2746" s="9"/>
      <c r="C2746" s="1"/>
      <c r="D2746" s="10"/>
    </row>
    <row r="2747" spans="1:4">
      <c r="A2747" s="9"/>
      <c r="C2747" s="1"/>
      <c r="D2747" s="10"/>
    </row>
    <row r="2748" spans="1:4">
      <c r="A2748" s="9"/>
      <c r="C2748" s="1"/>
      <c r="D2748" s="10"/>
    </row>
    <row r="2749" spans="1:4">
      <c r="A2749" s="9"/>
      <c r="C2749" s="1"/>
      <c r="D2749" s="10"/>
    </row>
    <row r="2750" spans="1:4">
      <c r="A2750" s="9"/>
      <c r="C2750" s="1"/>
      <c r="D2750" s="10"/>
    </row>
    <row r="2751" spans="1:4">
      <c r="A2751" s="9"/>
      <c r="C2751" s="1"/>
      <c r="D2751" s="10"/>
    </row>
    <row r="2752" spans="1:4">
      <c r="A2752" s="9"/>
      <c r="C2752" s="1"/>
      <c r="D2752" s="10"/>
    </row>
    <row r="2753" spans="1:4">
      <c r="A2753" s="9"/>
      <c r="C2753" s="1"/>
      <c r="D2753" s="10"/>
    </row>
    <row r="2754" spans="1:4">
      <c r="A2754" s="9"/>
      <c r="C2754" s="1"/>
      <c r="D2754" s="10"/>
    </row>
    <row r="2755" spans="1:4">
      <c r="A2755" s="9"/>
      <c r="C2755" s="1"/>
      <c r="D2755" s="10"/>
    </row>
    <row r="2756" spans="1:4">
      <c r="A2756" s="9"/>
      <c r="C2756" s="1"/>
      <c r="D2756" s="10"/>
    </row>
    <row r="2757" spans="1:4">
      <c r="A2757" s="9"/>
      <c r="C2757" s="1"/>
      <c r="D2757" s="10"/>
    </row>
    <row r="2758" spans="1:4">
      <c r="A2758" s="9"/>
      <c r="C2758" s="1"/>
      <c r="D2758" s="10"/>
    </row>
    <row r="2759" spans="1:4">
      <c r="A2759" s="9"/>
      <c r="C2759" s="1"/>
      <c r="D2759" s="10"/>
    </row>
    <row r="2760" spans="1:4">
      <c r="A2760" s="9"/>
      <c r="C2760" s="1"/>
      <c r="D2760" s="10"/>
    </row>
    <row r="2761" spans="1:4">
      <c r="A2761" s="9"/>
      <c r="C2761" s="1"/>
      <c r="D2761" s="10"/>
    </row>
    <row r="2762" spans="1:4">
      <c r="A2762" s="9"/>
      <c r="C2762" s="1"/>
      <c r="D2762" s="10"/>
    </row>
    <row r="2763" spans="1:4">
      <c r="A2763" s="9"/>
      <c r="C2763" s="1"/>
      <c r="D2763" s="10"/>
    </row>
    <row r="2764" spans="1:4">
      <c r="A2764" s="9"/>
      <c r="C2764" s="1"/>
      <c r="D2764" s="10"/>
    </row>
    <row r="2765" spans="1:4">
      <c r="A2765" s="9"/>
      <c r="C2765" s="1"/>
      <c r="D2765" s="10"/>
    </row>
    <row r="2766" spans="1:4">
      <c r="A2766" s="9"/>
      <c r="C2766" s="1"/>
      <c r="D2766" s="10"/>
    </row>
    <row r="2767" spans="1:4">
      <c r="A2767" s="9"/>
      <c r="C2767" s="1"/>
      <c r="D2767" s="10"/>
    </row>
    <row r="2768" spans="1:4">
      <c r="A2768" s="9"/>
      <c r="C2768" s="1"/>
      <c r="D2768" s="10"/>
    </row>
    <row r="2769" spans="1:4">
      <c r="A2769" s="9"/>
      <c r="C2769" s="1"/>
      <c r="D2769" s="10"/>
    </row>
    <row r="2770" spans="1:4">
      <c r="A2770" s="9"/>
      <c r="C2770" s="1"/>
      <c r="D2770" s="10"/>
    </row>
    <row r="2771" spans="1:4">
      <c r="A2771" s="9"/>
      <c r="C2771" s="1"/>
      <c r="D2771" s="10"/>
    </row>
    <row r="2772" spans="1:4">
      <c r="A2772" s="9"/>
      <c r="C2772" s="1"/>
      <c r="D2772" s="10"/>
    </row>
    <row r="2773" spans="1:4">
      <c r="A2773" s="9"/>
      <c r="C2773" s="1"/>
      <c r="D2773" s="10"/>
    </row>
    <row r="2774" spans="1:4">
      <c r="A2774" s="9"/>
      <c r="C2774" s="1"/>
      <c r="D2774" s="10"/>
    </row>
    <row r="2775" spans="1:4">
      <c r="A2775" s="9"/>
      <c r="C2775" s="1"/>
      <c r="D2775" s="10"/>
    </row>
    <row r="2776" spans="1:4">
      <c r="A2776" s="9"/>
      <c r="C2776" s="1"/>
      <c r="D2776" s="10"/>
    </row>
    <row r="2777" spans="1:4">
      <c r="A2777" s="9"/>
      <c r="C2777" s="1"/>
      <c r="D2777" s="10"/>
    </row>
    <row r="2778" spans="1:4">
      <c r="A2778" s="9"/>
      <c r="C2778" s="1"/>
      <c r="D2778" s="10"/>
    </row>
    <row r="2779" spans="1:4">
      <c r="A2779" s="9"/>
      <c r="C2779" s="1"/>
      <c r="D2779" s="10"/>
    </row>
    <row r="2780" spans="1:4">
      <c r="A2780" s="9"/>
      <c r="C2780" s="1"/>
      <c r="D2780" s="10"/>
    </row>
    <row r="2781" spans="1:4">
      <c r="A2781" s="9"/>
      <c r="C2781" s="1"/>
      <c r="D2781" s="10"/>
    </row>
    <row r="2782" spans="1:4">
      <c r="A2782" s="9"/>
      <c r="C2782" s="1"/>
      <c r="D2782" s="10"/>
    </row>
    <row r="2783" spans="1:4">
      <c r="A2783" s="9"/>
      <c r="C2783" s="1"/>
      <c r="D2783" s="10"/>
    </row>
    <row r="2784" spans="1:4">
      <c r="A2784" s="9"/>
      <c r="C2784" s="1"/>
      <c r="D2784" s="10"/>
    </row>
    <row r="2785" spans="1:4">
      <c r="A2785" s="9"/>
      <c r="C2785" s="1"/>
      <c r="D2785" s="10"/>
    </row>
    <row r="2786" spans="1:4">
      <c r="A2786" s="9"/>
      <c r="C2786" s="1"/>
      <c r="D2786" s="10"/>
    </row>
    <row r="2787" spans="1:4">
      <c r="A2787" s="9"/>
      <c r="C2787" s="1"/>
      <c r="D2787" s="10"/>
    </row>
    <row r="2788" spans="1:4">
      <c r="A2788" s="9"/>
      <c r="C2788" s="1"/>
      <c r="D2788" s="10"/>
    </row>
    <row r="2789" spans="1:4">
      <c r="A2789" s="9"/>
      <c r="C2789" s="1"/>
      <c r="D2789" s="10"/>
    </row>
    <row r="2790" spans="1:4">
      <c r="A2790" s="9"/>
      <c r="C2790" s="1"/>
      <c r="D2790" s="10"/>
    </row>
    <row r="2791" spans="1:4">
      <c r="A2791" s="9"/>
      <c r="C2791" s="1"/>
      <c r="D2791" s="10"/>
    </row>
    <row r="2792" spans="1:4">
      <c r="A2792" s="9"/>
      <c r="C2792" s="1"/>
      <c r="D2792" s="10"/>
    </row>
    <row r="2793" spans="1:4">
      <c r="A2793" s="9"/>
      <c r="C2793" s="1"/>
      <c r="D2793" s="10"/>
    </row>
    <row r="2794" spans="1:4">
      <c r="A2794" s="9"/>
      <c r="C2794" s="1"/>
      <c r="D2794" s="10"/>
    </row>
    <row r="2795" spans="1:4">
      <c r="A2795" s="9"/>
      <c r="C2795" s="1"/>
      <c r="D2795" s="10"/>
    </row>
    <row r="2796" spans="1:4">
      <c r="A2796" s="9"/>
      <c r="C2796" s="1"/>
      <c r="D2796" s="10"/>
    </row>
    <row r="2797" spans="1:4">
      <c r="A2797" s="9"/>
      <c r="C2797" s="1"/>
      <c r="D2797" s="10"/>
    </row>
    <row r="2798" spans="1:4">
      <c r="A2798" s="9"/>
      <c r="C2798" s="1"/>
      <c r="D2798" s="10"/>
    </row>
    <row r="2799" spans="1:4">
      <c r="A2799" s="9"/>
      <c r="C2799" s="1"/>
      <c r="D2799" s="10"/>
    </row>
    <row r="2800" spans="1:4">
      <c r="A2800" s="9"/>
      <c r="C2800" s="1"/>
      <c r="D2800" s="10"/>
    </row>
    <row r="2801" spans="1:4">
      <c r="A2801" s="9"/>
      <c r="C2801" s="1"/>
      <c r="D2801" s="10"/>
    </row>
    <row r="2802" spans="1:4">
      <c r="A2802" s="9"/>
      <c r="C2802" s="1"/>
      <c r="D2802" s="10"/>
    </row>
    <row r="2803" spans="1:4">
      <c r="A2803" s="9"/>
      <c r="C2803" s="1"/>
      <c r="D2803" s="10"/>
    </row>
    <row r="2804" spans="1:4">
      <c r="A2804" s="9"/>
      <c r="C2804" s="1"/>
      <c r="D2804" s="10"/>
    </row>
    <row r="2805" spans="1:4">
      <c r="A2805" s="9"/>
      <c r="C2805" s="1"/>
      <c r="D2805" s="10"/>
    </row>
    <row r="2806" spans="1:4">
      <c r="A2806" s="9"/>
      <c r="C2806" s="1"/>
      <c r="D2806" s="10"/>
    </row>
    <row r="2807" spans="1:4">
      <c r="A2807" s="9"/>
      <c r="C2807" s="1"/>
      <c r="D2807" s="10"/>
    </row>
    <row r="2808" spans="1:4">
      <c r="A2808" s="9"/>
      <c r="C2808" s="1"/>
      <c r="D2808" s="10"/>
    </row>
    <row r="2809" spans="1:4">
      <c r="A2809" s="9"/>
      <c r="C2809" s="1"/>
      <c r="D2809" s="10"/>
    </row>
    <row r="2810" spans="1:4">
      <c r="A2810" s="9"/>
      <c r="C2810" s="1"/>
      <c r="D2810" s="10"/>
    </row>
    <row r="2811" spans="1:4">
      <c r="A2811" s="9"/>
      <c r="C2811" s="1"/>
      <c r="D2811" s="10"/>
    </row>
    <row r="2812" spans="1:4">
      <c r="A2812" s="9"/>
      <c r="C2812" s="1"/>
      <c r="D2812" s="10"/>
    </row>
    <row r="2813" spans="1:4">
      <c r="A2813" s="9"/>
      <c r="C2813" s="1"/>
      <c r="D2813" s="10"/>
    </row>
    <row r="2814" spans="1:4">
      <c r="A2814" s="9"/>
      <c r="C2814" s="1"/>
      <c r="D2814" s="10"/>
    </row>
    <row r="2815" spans="1:4">
      <c r="A2815" s="9"/>
      <c r="C2815" s="1"/>
      <c r="D2815" s="10"/>
    </row>
    <row r="2816" spans="1:4">
      <c r="A2816" s="9"/>
      <c r="C2816" s="1"/>
      <c r="D2816" s="10"/>
    </row>
    <row r="2817" spans="1:4">
      <c r="A2817" s="9"/>
      <c r="C2817" s="1"/>
      <c r="D2817" s="10"/>
    </row>
    <row r="2818" spans="1:4">
      <c r="A2818" s="9"/>
      <c r="C2818" s="1"/>
      <c r="D2818" s="10"/>
    </row>
    <row r="2819" spans="1:4">
      <c r="A2819" s="9"/>
      <c r="C2819" s="1"/>
      <c r="D2819" s="10"/>
    </row>
    <row r="2820" spans="1:4">
      <c r="A2820" s="9"/>
      <c r="C2820" s="1"/>
      <c r="D2820" s="10"/>
    </row>
    <row r="2821" spans="1:4">
      <c r="A2821" s="9"/>
      <c r="C2821" s="1"/>
      <c r="D2821" s="10"/>
    </row>
    <row r="2822" spans="1:4">
      <c r="A2822" s="9"/>
      <c r="C2822" s="1"/>
      <c r="D2822" s="10"/>
    </row>
    <row r="2823" spans="1:4">
      <c r="A2823" s="9"/>
      <c r="C2823" s="1"/>
      <c r="D2823" s="10"/>
    </row>
    <row r="2824" spans="1:4">
      <c r="A2824" s="9"/>
      <c r="C2824" s="1"/>
      <c r="D2824" s="10"/>
    </row>
    <row r="2825" spans="1:4">
      <c r="A2825" s="9"/>
      <c r="C2825" s="1"/>
      <c r="D2825" s="10"/>
    </row>
    <row r="2826" spans="1:4">
      <c r="A2826" s="9"/>
      <c r="C2826" s="1"/>
      <c r="D2826" s="10"/>
    </row>
    <row r="2827" spans="1:4">
      <c r="A2827" s="9"/>
      <c r="C2827" s="1"/>
      <c r="D2827" s="10"/>
    </row>
    <row r="2828" spans="1:4">
      <c r="A2828" s="9"/>
      <c r="C2828" s="1"/>
      <c r="D2828" s="10"/>
    </row>
    <row r="2829" spans="1:4">
      <c r="A2829" s="9"/>
      <c r="C2829" s="1"/>
      <c r="D2829" s="10"/>
    </row>
    <row r="2830" spans="1:4">
      <c r="A2830" s="9"/>
      <c r="C2830" s="1"/>
      <c r="D2830" s="10"/>
    </row>
    <row r="2831" spans="1:4">
      <c r="A2831" s="9"/>
      <c r="C2831" s="1"/>
      <c r="D2831" s="10"/>
    </row>
    <row r="2832" spans="1:4">
      <c r="A2832" s="9"/>
      <c r="C2832" s="1"/>
      <c r="D2832" s="10"/>
    </row>
    <row r="2833" spans="1:4">
      <c r="A2833" s="9"/>
      <c r="C2833" s="1"/>
      <c r="D2833" s="10"/>
    </row>
    <row r="2834" spans="1:4">
      <c r="A2834" s="9"/>
      <c r="C2834" s="1"/>
      <c r="D2834" s="10"/>
    </row>
    <row r="2835" spans="1:4">
      <c r="A2835" s="9"/>
      <c r="C2835" s="1"/>
      <c r="D2835" s="10"/>
    </row>
    <row r="2836" spans="1:4">
      <c r="A2836" s="9"/>
      <c r="C2836" s="1"/>
      <c r="D2836" s="10"/>
    </row>
    <row r="2837" spans="1:4">
      <c r="A2837" s="9"/>
      <c r="C2837" s="1"/>
      <c r="D2837" s="10"/>
    </row>
    <row r="2838" spans="1:4">
      <c r="A2838" s="9"/>
      <c r="C2838" s="1"/>
      <c r="D2838" s="10"/>
    </row>
    <row r="2839" spans="1:4">
      <c r="A2839" s="9"/>
      <c r="C2839" s="1"/>
      <c r="D2839" s="10"/>
    </row>
    <row r="2840" spans="1:4">
      <c r="A2840" s="9"/>
      <c r="C2840" s="1"/>
      <c r="D2840" s="10"/>
    </row>
    <row r="2841" spans="1:4">
      <c r="A2841" s="9"/>
      <c r="C2841" s="1"/>
      <c r="D2841" s="10"/>
    </row>
    <row r="2842" spans="1:4">
      <c r="A2842" s="9"/>
      <c r="C2842" s="1"/>
      <c r="D2842" s="10"/>
    </row>
    <row r="2843" spans="1:4">
      <c r="A2843" s="9"/>
      <c r="C2843" s="1"/>
      <c r="D2843" s="10"/>
    </row>
    <row r="2844" spans="1:4">
      <c r="A2844" s="9"/>
      <c r="C2844" s="1"/>
      <c r="D2844" s="10"/>
    </row>
    <row r="2845" spans="1:4">
      <c r="A2845" s="9"/>
      <c r="C2845" s="1"/>
      <c r="D2845" s="10"/>
    </row>
    <row r="2846" spans="1:4">
      <c r="A2846" s="9"/>
      <c r="C2846" s="1"/>
      <c r="D2846" s="10"/>
    </row>
    <row r="2847" spans="1:4">
      <c r="A2847" s="9"/>
      <c r="C2847" s="1"/>
      <c r="D2847" s="10"/>
    </row>
    <row r="2848" spans="1:4">
      <c r="A2848" s="9"/>
      <c r="C2848" s="1"/>
      <c r="D2848" s="10"/>
    </row>
    <row r="2849" spans="1:4">
      <c r="A2849" s="9"/>
      <c r="C2849" s="1"/>
      <c r="D2849" s="10"/>
    </row>
    <row r="2850" spans="1:4">
      <c r="A2850" s="9"/>
      <c r="C2850" s="1"/>
      <c r="D2850" s="10"/>
    </row>
    <row r="2851" spans="1:4">
      <c r="A2851" s="9"/>
      <c r="C2851" s="1"/>
      <c r="D2851" s="10"/>
    </row>
    <row r="2852" spans="1:4">
      <c r="A2852" s="9"/>
      <c r="C2852" s="1"/>
      <c r="D2852" s="10"/>
    </row>
    <row r="2853" spans="1:4">
      <c r="A2853" s="9"/>
      <c r="C2853" s="1"/>
      <c r="D2853" s="10"/>
    </row>
    <row r="2854" spans="1:4">
      <c r="A2854" s="9"/>
      <c r="C2854" s="1"/>
      <c r="D2854" s="10"/>
    </row>
    <row r="2855" spans="1:4">
      <c r="A2855" s="9"/>
      <c r="C2855" s="1"/>
      <c r="D2855" s="10"/>
    </row>
    <row r="2856" spans="1:4">
      <c r="A2856" s="9"/>
      <c r="C2856" s="1"/>
      <c r="D2856" s="10"/>
    </row>
    <row r="2857" spans="1:4">
      <c r="A2857" s="9"/>
      <c r="C2857" s="1"/>
      <c r="D2857" s="10"/>
    </row>
    <row r="2858" spans="1:4">
      <c r="A2858" s="9"/>
      <c r="C2858" s="1"/>
      <c r="D2858" s="10"/>
    </row>
    <row r="2859" spans="1:4">
      <c r="A2859" s="9"/>
      <c r="C2859" s="1"/>
      <c r="D2859" s="10"/>
    </row>
    <row r="2860" spans="1:4">
      <c r="A2860" s="9"/>
      <c r="C2860" s="1"/>
      <c r="D2860" s="10"/>
    </row>
    <row r="2861" spans="1:4">
      <c r="A2861" s="9"/>
      <c r="C2861" s="1"/>
      <c r="D2861" s="10"/>
    </row>
    <row r="2862" spans="1:4">
      <c r="A2862" s="9"/>
      <c r="C2862" s="1"/>
      <c r="D2862" s="10"/>
    </row>
    <row r="2863" spans="1:4">
      <c r="A2863" s="9"/>
      <c r="C2863" s="1"/>
      <c r="D2863" s="10"/>
    </row>
    <row r="2864" spans="1:4">
      <c r="A2864" s="9"/>
      <c r="C2864" s="1"/>
      <c r="D2864" s="10"/>
    </row>
    <row r="2865" spans="1:4">
      <c r="A2865" s="9"/>
      <c r="C2865" s="1"/>
      <c r="D2865" s="10"/>
    </row>
    <row r="2866" spans="1:4">
      <c r="A2866" s="9"/>
      <c r="C2866" s="1"/>
      <c r="D2866" s="10"/>
    </row>
    <row r="2867" spans="1:4">
      <c r="A2867" s="9"/>
      <c r="C2867" s="1"/>
      <c r="D2867" s="10"/>
    </row>
    <row r="2868" spans="1:4">
      <c r="A2868" s="9"/>
      <c r="C2868" s="1"/>
      <c r="D2868" s="10"/>
    </row>
    <row r="2869" spans="1:4">
      <c r="A2869" s="9"/>
      <c r="C2869" s="1"/>
      <c r="D2869" s="10"/>
    </row>
    <row r="2870" spans="1:4">
      <c r="A2870" s="9"/>
      <c r="C2870" s="1"/>
      <c r="D2870" s="10"/>
    </row>
    <row r="2871" spans="1:4">
      <c r="A2871" s="9"/>
      <c r="C2871" s="1"/>
      <c r="D2871" s="10"/>
    </row>
    <row r="2872" spans="1:4">
      <c r="A2872" s="9"/>
      <c r="C2872" s="1"/>
      <c r="D2872" s="10"/>
    </row>
    <row r="2873" spans="1:4">
      <c r="A2873" s="9"/>
      <c r="C2873" s="1"/>
      <c r="D2873" s="10"/>
    </row>
    <row r="2874" spans="1:4">
      <c r="A2874" s="9"/>
      <c r="C2874" s="1"/>
      <c r="D2874" s="10"/>
    </row>
    <row r="2875" spans="1:4">
      <c r="A2875" s="9"/>
      <c r="C2875" s="1"/>
      <c r="D2875" s="10"/>
    </row>
    <row r="2876" spans="1:4">
      <c r="A2876" s="9"/>
      <c r="C2876" s="1"/>
      <c r="D2876" s="10"/>
    </row>
    <row r="2877" spans="1:4">
      <c r="A2877" s="9"/>
      <c r="C2877" s="1"/>
      <c r="D2877" s="10"/>
    </row>
    <row r="2878" spans="1:4">
      <c r="A2878" s="9"/>
      <c r="C2878" s="1"/>
      <c r="D2878" s="10"/>
    </row>
    <row r="2879" spans="1:4">
      <c r="A2879" s="9"/>
      <c r="C2879" s="1"/>
      <c r="D2879" s="10"/>
    </row>
    <row r="2880" spans="1:4">
      <c r="A2880" s="9"/>
      <c r="C2880" s="1"/>
      <c r="D2880" s="10"/>
    </row>
    <row r="2881" spans="1:4">
      <c r="A2881" s="9"/>
      <c r="C2881" s="1"/>
      <c r="D2881" s="10"/>
    </row>
    <row r="2882" spans="1:4">
      <c r="A2882" s="9"/>
      <c r="C2882" s="1"/>
      <c r="D2882" s="10"/>
    </row>
    <row r="2883" spans="1:4">
      <c r="A2883" s="9"/>
      <c r="C2883" s="1"/>
      <c r="D2883" s="10"/>
    </row>
    <row r="2884" spans="1:4">
      <c r="A2884" s="9"/>
      <c r="C2884" s="1"/>
      <c r="D2884" s="10"/>
    </row>
    <row r="2885" spans="1:4">
      <c r="A2885" s="9"/>
      <c r="C2885" s="1"/>
      <c r="D2885" s="10"/>
    </row>
    <row r="2886" spans="1:4">
      <c r="A2886" s="9"/>
      <c r="C2886" s="1"/>
      <c r="D2886" s="10"/>
    </row>
    <row r="2887" spans="1:4">
      <c r="A2887" s="9"/>
      <c r="C2887" s="1"/>
      <c r="D2887" s="10"/>
    </row>
    <row r="2888" spans="1:4">
      <c r="A2888" s="9"/>
      <c r="C2888" s="1"/>
      <c r="D2888" s="10"/>
    </row>
    <row r="2889" spans="1:4">
      <c r="A2889" s="9"/>
      <c r="C2889" s="1"/>
      <c r="D2889" s="10"/>
    </row>
    <row r="2890" spans="1:4">
      <c r="A2890" s="9"/>
      <c r="C2890" s="1"/>
      <c r="D2890" s="10"/>
    </row>
    <row r="2891" spans="1:4">
      <c r="A2891" s="9"/>
      <c r="C2891" s="1"/>
      <c r="D2891" s="10"/>
    </row>
    <row r="2892" spans="1:4">
      <c r="A2892" s="9"/>
      <c r="C2892" s="1"/>
      <c r="D2892" s="10"/>
    </row>
    <row r="2893" spans="1:4">
      <c r="A2893" s="9"/>
      <c r="C2893" s="1"/>
      <c r="D2893" s="10"/>
    </row>
    <row r="2894" spans="1:4">
      <c r="A2894" s="9"/>
      <c r="C2894" s="1"/>
      <c r="D2894" s="10"/>
    </row>
    <row r="2895" spans="1:4">
      <c r="A2895" s="9"/>
      <c r="C2895" s="1"/>
      <c r="D2895" s="10"/>
    </row>
    <row r="2896" spans="1:4">
      <c r="A2896" s="9"/>
      <c r="C2896" s="1"/>
      <c r="D2896" s="10"/>
    </row>
    <row r="2897" spans="1:4">
      <c r="A2897" s="9"/>
      <c r="C2897" s="1"/>
      <c r="D2897" s="10"/>
    </row>
    <row r="2898" spans="1:4">
      <c r="A2898" s="9"/>
      <c r="C2898" s="1"/>
      <c r="D2898" s="10"/>
    </row>
    <row r="2899" spans="1:4">
      <c r="A2899" s="9"/>
      <c r="C2899" s="1"/>
      <c r="D2899" s="10"/>
    </row>
    <row r="2900" spans="1:4">
      <c r="A2900" s="9"/>
      <c r="C2900" s="1"/>
      <c r="D2900" s="10"/>
    </row>
    <row r="2901" spans="1:4">
      <c r="A2901" s="9"/>
      <c r="C2901" s="1"/>
      <c r="D2901" s="10"/>
    </row>
    <row r="2902" spans="1:4">
      <c r="A2902" s="9"/>
      <c r="C2902" s="1"/>
      <c r="D2902" s="10"/>
    </row>
    <row r="2903" spans="1:4">
      <c r="A2903" s="9"/>
      <c r="C2903" s="1"/>
      <c r="D2903" s="10"/>
    </row>
    <row r="2904" spans="1:4">
      <c r="A2904" s="9"/>
      <c r="C2904" s="1"/>
      <c r="D2904" s="10"/>
    </row>
    <row r="2905" spans="1:4">
      <c r="A2905" s="9"/>
      <c r="C2905" s="1"/>
      <c r="D2905" s="10"/>
    </row>
    <row r="2906" spans="1:4">
      <c r="A2906" s="9"/>
      <c r="C2906" s="1"/>
      <c r="D2906" s="10"/>
    </row>
    <row r="2907" spans="1:4">
      <c r="A2907" s="9"/>
      <c r="C2907" s="1"/>
      <c r="D2907" s="10"/>
    </row>
    <row r="2908" spans="1:4">
      <c r="A2908" s="9"/>
      <c r="C2908" s="1"/>
      <c r="D2908" s="10"/>
    </row>
    <row r="2909" spans="1:4">
      <c r="A2909" s="9"/>
      <c r="C2909" s="1"/>
      <c r="D2909" s="10"/>
    </row>
    <row r="2910" spans="1:4">
      <c r="A2910" s="9"/>
      <c r="C2910" s="1"/>
      <c r="D2910" s="10"/>
    </row>
    <row r="2911" spans="1:4">
      <c r="A2911" s="9"/>
      <c r="C2911" s="1"/>
      <c r="D2911" s="10"/>
    </row>
    <row r="2912" spans="1:4">
      <c r="A2912" s="9"/>
      <c r="C2912" s="1"/>
      <c r="D2912" s="10"/>
    </row>
    <row r="2913" spans="1:4">
      <c r="A2913" s="9"/>
      <c r="C2913" s="1"/>
      <c r="D2913" s="10"/>
    </row>
    <row r="2914" spans="1:4">
      <c r="A2914" s="9"/>
      <c r="C2914" s="1"/>
      <c r="D2914" s="10"/>
    </row>
    <row r="2915" spans="1:4">
      <c r="A2915" s="9"/>
      <c r="C2915" s="1"/>
      <c r="D2915" s="10"/>
    </row>
    <row r="2916" spans="1:4">
      <c r="A2916" s="9"/>
      <c r="C2916" s="1"/>
      <c r="D2916" s="10"/>
    </row>
    <row r="2917" spans="1:4">
      <c r="A2917" s="9"/>
      <c r="C2917" s="1"/>
      <c r="D2917" s="10"/>
    </row>
    <row r="2918" spans="1:4">
      <c r="A2918" s="9"/>
      <c r="C2918" s="1"/>
      <c r="D2918" s="10"/>
    </row>
    <row r="2919" spans="1:4">
      <c r="A2919" s="9"/>
      <c r="C2919" s="1"/>
      <c r="D2919" s="10"/>
    </row>
    <row r="2920" spans="1:4">
      <c r="A2920" s="9"/>
      <c r="C2920" s="1"/>
      <c r="D2920" s="10"/>
    </row>
    <row r="2921" spans="1:4">
      <c r="A2921" s="9"/>
      <c r="C2921" s="1"/>
      <c r="D2921" s="10"/>
    </row>
    <row r="2922" spans="1:4">
      <c r="A2922" s="9"/>
      <c r="C2922" s="1"/>
      <c r="D2922" s="10"/>
    </row>
    <row r="2923" spans="1:4">
      <c r="A2923" s="9"/>
      <c r="C2923" s="1"/>
      <c r="D2923" s="10"/>
    </row>
    <row r="2924" spans="1:4">
      <c r="A2924" s="9"/>
      <c r="C2924" s="1"/>
      <c r="D2924" s="10"/>
    </row>
    <row r="2925" spans="1:4">
      <c r="A2925" s="9"/>
      <c r="C2925" s="1"/>
      <c r="D2925" s="10"/>
    </row>
    <row r="2926" spans="1:4">
      <c r="A2926" s="9"/>
      <c r="C2926" s="1"/>
      <c r="D2926" s="10"/>
    </row>
    <row r="2927" spans="1:4">
      <c r="A2927" s="9"/>
      <c r="C2927" s="1"/>
      <c r="D2927" s="10"/>
    </row>
    <row r="2928" spans="1:4">
      <c r="A2928" s="9"/>
      <c r="C2928" s="1"/>
      <c r="D2928" s="10"/>
    </row>
    <row r="2929" spans="1:4">
      <c r="A2929" s="9"/>
      <c r="C2929" s="1"/>
      <c r="D2929" s="10"/>
    </row>
    <row r="2930" spans="1:4">
      <c r="A2930" s="9"/>
      <c r="C2930" s="1"/>
      <c r="D2930" s="10"/>
    </row>
    <row r="2931" spans="1:4">
      <c r="A2931" s="9"/>
      <c r="C2931" s="1"/>
      <c r="D2931" s="10"/>
    </row>
    <row r="2932" spans="1:4">
      <c r="A2932" s="9"/>
      <c r="C2932" s="1"/>
      <c r="D2932" s="10"/>
    </row>
    <row r="2933" spans="1:4">
      <c r="A2933" s="9"/>
      <c r="C2933" s="1"/>
      <c r="D2933" s="10"/>
    </row>
    <row r="2934" spans="1:4">
      <c r="A2934" s="9"/>
      <c r="C2934" s="1"/>
      <c r="D2934" s="10"/>
    </row>
    <row r="2935" spans="1:4">
      <c r="A2935" s="9"/>
      <c r="C2935" s="1"/>
      <c r="D2935" s="10"/>
    </row>
    <row r="2936" spans="1:4">
      <c r="A2936" s="9"/>
      <c r="C2936" s="1"/>
      <c r="D2936" s="10"/>
    </row>
    <row r="2937" spans="1:4">
      <c r="A2937" s="9"/>
      <c r="C2937" s="1"/>
      <c r="D2937" s="10"/>
    </row>
    <row r="2938" spans="1:4">
      <c r="A2938" s="9"/>
      <c r="C2938" s="1"/>
      <c r="D2938" s="10"/>
    </row>
    <row r="2939" spans="1:4">
      <c r="A2939" s="9"/>
      <c r="C2939" s="1"/>
      <c r="D2939" s="10"/>
    </row>
    <row r="2940" spans="1:4">
      <c r="A2940" s="9"/>
      <c r="C2940" s="1"/>
      <c r="D2940" s="10"/>
    </row>
    <row r="2941" spans="1:4">
      <c r="A2941" s="9"/>
      <c r="C2941" s="1"/>
      <c r="D2941" s="10"/>
    </row>
    <row r="2942" spans="1:4">
      <c r="A2942" s="9"/>
      <c r="C2942" s="1"/>
      <c r="D2942" s="10"/>
    </row>
    <row r="2943" spans="1:4">
      <c r="A2943" s="9"/>
      <c r="C2943" s="1"/>
      <c r="D2943" s="10"/>
    </row>
    <row r="2944" spans="1:4">
      <c r="A2944" s="9"/>
      <c r="C2944" s="1"/>
      <c r="D2944" s="10"/>
    </row>
    <row r="2945" spans="1:4">
      <c r="A2945" s="9"/>
      <c r="C2945" s="1"/>
      <c r="D2945" s="10"/>
    </row>
    <row r="2946" spans="1:4">
      <c r="A2946" s="9"/>
      <c r="C2946" s="1"/>
      <c r="D2946" s="10"/>
    </row>
    <row r="2947" spans="1:4">
      <c r="A2947" s="9"/>
      <c r="C2947" s="1"/>
      <c r="D2947" s="10"/>
    </row>
    <row r="2948" spans="1:4">
      <c r="A2948" s="9"/>
      <c r="C2948" s="1"/>
      <c r="D2948" s="10"/>
    </row>
    <row r="2949" spans="1:4">
      <c r="A2949" s="9"/>
      <c r="C2949" s="1"/>
      <c r="D2949" s="10"/>
    </row>
    <row r="2950" spans="1:4">
      <c r="A2950" s="9"/>
      <c r="C2950" s="1"/>
      <c r="D2950" s="10"/>
    </row>
    <row r="2951" spans="1:4">
      <c r="A2951" s="9"/>
      <c r="C2951" s="1"/>
      <c r="D2951" s="10"/>
    </row>
    <row r="2952" spans="1:4">
      <c r="A2952" s="9"/>
      <c r="C2952" s="1"/>
      <c r="D2952" s="10"/>
    </row>
    <row r="2953" spans="1:4">
      <c r="A2953" s="9"/>
      <c r="C2953" s="1"/>
      <c r="D2953" s="10"/>
    </row>
    <row r="2954" spans="1:4">
      <c r="A2954" s="9"/>
      <c r="C2954" s="1"/>
      <c r="D2954" s="10"/>
    </row>
    <row r="2955" spans="1:4">
      <c r="A2955" s="9"/>
      <c r="C2955" s="1"/>
      <c r="D2955" s="10"/>
    </row>
    <row r="2956" spans="1:4">
      <c r="A2956" s="9"/>
      <c r="C2956" s="1"/>
      <c r="D2956" s="10"/>
    </row>
    <row r="2957" spans="1:4">
      <c r="A2957" s="9"/>
      <c r="C2957" s="1"/>
      <c r="D2957" s="10"/>
    </row>
    <row r="2958" spans="1:4">
      <c r="A2958" s="9"/>
      <c r="C2958" s="1"/>
      <c r="D2958" s="10"/>
    </row>
    <row r="2959" spans="1:4">
      <c r="A2959" s="9"/>
      <c r="C2959" s="1"/>
      <c r="D2959" s="10"/>
    </row>
    <row r="2960" spans="1:4">
      <c r="A2960" s="9"/>
      <c r="C2960" s="1"/>
      <c r="D2960" s="10"/>
    </row>
    <row r="2961" spans="1:4">
      <c r="A2961" s="9"/>
      <c r="C2961" s="1"/>
      <c r="D2961" s="10"/>
    </row>
    <row r="2962" spans="1:4">
      <c r="A2962" s="9"/>
      <c r="C2962" s="1"/>
      <c r="D2962" s="10"/>
    </row>
    <row r="2963" spans="1:4">
      <c r="A2963" s="9"/>
      <c r="C2963" s="1"/>
      <c r="D2963" s="10"/>
    </row>
    <row r="2964" spans="1:4">
      <c r="A2964" s="9"/>
      <c r="C2964" s="1"/>
      <c r="D2964" s="10"/>
    </row>
    <row r="2965" spans="1:4">
      <c r="A2965" s="9"/>
      <c r="C2965" s="1"/>
      <c r="D2965" s="10"/>
    </row>
    <row r="2966" spans="1:4">
      <c r="A2966" s="9"/>
      <c r="C2966" s="1"/>
      <c r="D2966" s="10"/>
    </row>
    <row r="2967" spans="1:4">
      <c r="A2967" s="9"/>
      <c r="C2967" s="1"/>
      <c r="D2967" s="10"/>
    </row>
    <row r="2968" spans="1:4">
      <c r="A2968" s="9"/>
      <c r="C2968" s="1"/>
      <c r="D2968" s="10"/>
    </row>
    <row r="2969" spans="1:4">
      <c r="A2969" s="9"/>
      <c r="C2969" s="1"/>
      <c r="D2969" s="10"/>
    </row>
    <row r="2970" spans="1:4">
      <c r="A2970" s="9"/>
      <c r="C2970" s="1"/>
      <c r="D2970" s="10"/>
    </row>
    <row r="2971" spans="1:4">
      <c r="A2971" s="9"/>
      <c r="C2971" s="1"/>
      <c r="D2971" s="10"/>
    </row>
    <row r="2972" spans="1:4">
      <c r="A2972" s="9"/>
      <c r="C2972" s="1"/>
      <c r="D2972" s="10"/>
    </row>
    <row r="2973" spans="1:4">
      <c r="A2973" s="9"/>
      <c r="C2973" s="1"/>
      <c r="D2973" s="10"/>
    </row>
    <row r="2974" spans="1:4">
      <c r="A2974" s="9"/>
      <c r="C2974" s="1"/>
      <c r="D2974" s="10"/>
    </row>
    <row r="2975" spans="1:4">
      <c r="A2975" s="9"/>
      <c r="C2975" s="1"/>
      <c r="D2975" s="10"/>
    </row>
    <row r="2976" spans="1:4">
      <c r="A2976" s="9"/>
      <c r="C2976" s="1"/>
      <c r="D2976" s="10"/>
    </row>
    <row r="2977" spans="1:4">
      <c r="A2977" s="9"/>
      <c r="C2977" s="1"/>
      <c r="D2977" s="10"/>
    </row>
    <row r="2978" spans="1:4">
      <c r="A2978" s="9"/>
      <c r="C2978" s="1"/>
      <c r="D2978" s="10"/>
    </row>
    <row r="2979" spans="1:4">
      <c r="A2979" s="9"/>
      <c r="C2979" s="1"/>
      <c r="D2979" s="10"/>
    </row>
    <row r="2980" spans="1:4">
      <c r="A2980" s="9"/>
      <c r="C2980" s="1"/>
      <c r="D2980" s="10"/>
    </row>
    <row r="2981" spans="1:4">
      <c r="A2981" s="9"/>
      <c r="C2981" s="1"/>
      <c r="D2981" s="10"/>
    </row>
    <row r="2982" spans="1:4">
      <c r="A2982" s="9"/>
      <c r="C2982" s="1"/>
      <c r="D2982" s="10"/>
    </row>
    <row r="2983" spans="1:4">
      <c r="A2983" s="9"/>
      <c r="C2983" s="1"/>
      <c r="D2983" s="10"/>
    </row>
    <row r="2984" spans="1:4">
      <c r="A2984" s="9"/>
      <c r="C2984" s="1"/>
      <c r="D2984" s="10"/>
    </row>
    <row r="2985" spans="1:4">
      <c r="A2985" s="9"/>
      <c r="C2985" s="1"/>
      <c r="D2985" s="10"/>
    </row>
    <row r="2986" spans="1:4">
      <c r="A2986" s="9"/>
      <c r="C2986" s="1"/>
      <c r="D2986" s="10"/>
    </row>
    <row r="2987" spans="1:4">
      <c r="A2987" s="9"/>
      <c r="C2987" s="1"/>
      <c r="D2987" s="10"/>
    </row>
    <row r="2988" spans="1:4">
      <c r="A2988" s="9"/>
      <c r="C2988" s="1"/>
      <c r="D2988" s="10"/>
    </row>
    <row r="2989" spans="1:4">
      <c r="A2989" s="9"/>
      <c r="C2989" s="1"/>
      <c r="D2989" s="10"/>
    </row>
    <row r="2990" spans="1:4">
      <c r="A2990" s="9"/>
      <c r="C2990" s="1"/>
      <c r="D2990" s="10"/>
    </row>
    <row r="2991" spans="1:4">
      <c r="A2991" s="9"/>
      <c r="C2991" s="1"/>
      <c r="D2991" s="10"/>
    </row>
    <row r="2992" spans="1:4">
      <c r="A2992" s="9"/>
      <c r="C2992" s="1"/>
      <c r="D2992" s="10"/>
    </row>
    <row r="2993" spans="1:4">
      <c r="A2993" s="9"/>
      <c r="C2993" s="1"/>
      <c r="D2993" s="10"/>
    </row>
    <row r="2994" spans="1:4">
      <c r="A2994" s="9"/>
      <c r="C2994" s="1"/>
      <c r="D2994" s="10"/>
    </row>
    <row r="2995" spans="1:4">
      <c r="A2995" s="9"/>
      <c r="C2995" s="1"/>
      <c r="D2995" s="10"/>
    </row>
    <row r="2996" spans="1:4">
      <c r="A2996" s="9"/>
      <c r="C2996" s="1"/>
      <c r="D2996" s="10"/>
    </row>
    <row r="2997" spans="1:4">
      <c r="A2997" s="9"/>
      <c r="C2997" s="1"/>
      <c r="D2997" s="10"/>
    </row>
    <row r="2998" spans="1:4">
      <c r="A2998" s="9"/>
      <c r="C2998" s="1"/>
      <c r="D2998" s="10"/>
    </row>
    <row r="2999" spans="1:4">
      <c r="A2999" s="9"/>
      <c r="C2999" s="1"/>
      <c r="D2999" s="10"/>
    </row>
    <row r="3000" spans="1:4">
      <c r="A3000" s="9"/>
      <c r="C3000" s="1"/>
      <c r="D3000" s="10"/>
    </row>
    <row r="3001" spans="1:4">
      <c r="A3001" s="9"/>
      <c r="C3001" s="1"/>
      <c r="D3001" s="10"/>
    </row>
    <row r="3002" spans="1:4">
      <c r="A3002" s="9"/>
      <c r="C3002" s="1"/>
      <c r="D3002" s="10"/>
    </row>
    <row r="3003" spans="1:4">
      <c r="A3003" s="9"/>
      <c r="C3003" s="1"/>
      <c r="D3003" s="10"/>
    </row>
    <row r="3004" spans="1:4">
      <c r="A3004" s="9"/>
      <c r="C3004" s="1"/>
      <c r="D3004" s="10"/>
    </row>
    <row r="3005" spans="1:4">
      <c r="A3005" s="9"/>
      <c r="C3005" s="1"/>
      <c r="D3005" s="10"/>
    </row>
    <row r="3006" spans="1:4">
      <c r="A3006" s="9"/>
      <c r="C3006" s="1"/>
      <c r="D3006" s="10"/>
    </row>
    <row r="3007" spans="1:4">
      <c r="A3007" s="9"/>
      <c r="C3007" s="1"/>
      <c r="D3007" s="10"/>
    </row>
    <row r="3008" spans="1:4">
      <c r="A3008" s="9"/>
      <c r="C3008" s="1"/>
      <c r="D3008" s="10"/>
    </row>
    <row r="3009" spans="1:4">
      <c r="A3009" s="9"/>
      <c r="C3009" s="1"/>
      <c r="D3009" s="10"/>
    </row>
    <row r="3010" spans="1:4">
      <c r="A3010" s="9"/>
      <c r="C3010" s="1"/>
      <c r="D3010" s="10"/>
    </row>
    <row r="3011" spans="1:4">
      <c r="A3011" s="9"/>
      <c r="C3011" s="1"/>
      <c r="D3011" s="10"/>
    </row>
    <row r="3012" spans="1:4">
      <c r="A3012" s="9"/>
      <c r="C3012" s="1"/>
      <c r="D3012" s="10"/>
    </row>
    <row r="3013" spans="1:4">
      <c r="A3013" s="9"/>
      <c r="C3013" s="1"/>
      <c r="D3013" s="10"/>
    </row>
    <row r="3014" spans="1:4">
      <c r="A3014" s="9"/>
      <c r="C3014" s="1"/>
      <c r="D3014" s="10"/>
    </row>
    <row r="3015" spans="1:4">
      <c r="A3015" s="9"/>
      <c r="C3015" s="1"/>
      <c r="D3015" s="10"/>
    </row>
    <row r="3016" spans="1:4">
      <c r="A3016" s="9"/>
      <c r="C3016" s="1"/>
      <c r="D3016" s="10"/>
    </row>
    <row r="3017" spans="1:4">
      <c r="A3017" s="9"/>
      <c r="C3017" s="1"/>
      <c r="D3017" s="10"/>
    </row>
    <row r="3018" spans="1:4">
      <c r="A3018" s="9"/>
      <c r="C3018" s="1"/>
      <c r="D3018" s="10"/>
    </row>
    <row r="3019" spans="1:4">
      <c r="A3019" s="9"/>
      <c r="C3019" s="1"/>
      <c r="D3019" s="10"/>
    </row>
    <row r="3020" spans="1:4">
      <c r="A3020" s="9"/>
      <c r="C3020" s="1"/>
      <c r="D3020" s="10"/>
    </row>
    <row r="3021" spans="1:4">
      <c r="A3021" s="9"/>
      <c r="C3021" s="1"/>
      <c r="D3021" s="10"/>
    </row>
    <row r="3022" spans="1:4">
      <c r="A3022" s="9"/>
      <c r="C3022" s="1"/>
      <c r="D3022" s="10"/>
    </row>
    <row r="3023" spans="1:4">
      <c r="A3023" s="9"/>
      <c r="C3023" s="1"/>
      <c r="D3023" s="10"/>
    </row>
    <row r="3024" spans="1:4">
      <c r="A3024" s="9"/>
      <c r="C3024" s="1"/>
      <c r="D3024" s="10"/>
    </row>
    <row r="3025" spans="1:4">
      <c r="A3025" s="9"/>
      <c r="C3025" s="1"/>
      <c r="D3025" s="10"/>
    </row>
    <row r="3026" spans="1:4">
      <c r="A3026" s="9"/>
      <c r="C3026" s="1"/>
      <c r="D3026" s="10"/>
    </row>
    <row r="3027" spans="1:4">
      <c r="A3027" s="9"/>
      <c r="C3027" s="1"/>
      <c r="D3027" s="10"/>
    </row>
    <row r="3028" spans="1:4">
      <c r="A3028" s="9"/>
      <c r="C3028" s="1"/>
      <c r="D3028" s="10"/>
    </row>
    <row r="3029" spans="1:4">
      <c r="A3029" s="9"/>
      <c r="C3029" s="1"/>
      <c r="D3029" s="10"/>
    </row>
    <row r="3030" spans="1:4">
      <c r="A3030" s="9"/>
      <c r="C3030" s="1"/>
      <c r="D3030" s="10"/>
    </row>
    <row r="3031" spans="1:4">
      <c r="A3031" s="9"/>
      <c r="C3031" s="1"/>
      <c r="D3031" s="10"/>
    </row>
    <row r="3032" spans="1:4">
      <c r="A3032" s="9"/>
      <c r="C3032" s="1"/>
      <c r="D3032" s="10"/>
    </row>
    <row r="3033" spans="1:4">
      <c r="A3033" s="9"/>
      <c r="C3033" s="1"/>
      <c r="D3033" s="10"/>
    </row>
    <row r="3034" spans="1:4">
      <c r="A3034" s="9"/>
      <c r="C3034" s="1"/>
      <c r="D3034" s="10"/>
    </row>
    <row r="3035" spans="1:4">
      <c r="A3035" s="9"/>
      <c r="C3035" s="1"/>
      <c r="D3035" s="10"/>
    </row>
    <row r="3036" spans="1:4">
      <c r="A3036" s="9"/>
      <c r="C3036" s="1"/>
      <c r="D3036" s="10"/>
    </row>
    <row r="3037" spans="1:4">
      <c r="A3037" s="9"/>
      <c r="C3037" s="1"/>
      <c r="D3037" s="10"/>
    </row>
    <row r="3038" spans="1:4">
      <c r="A3038" s="9"/>
      <c r="C3038" s="1"/>
      <c r="D3038" s="10"/>
    </row>
    <row r="3039" spans="1:4">
      <c r="A3039" s="9"/>
      <c r="C3039" s="1"/>
      <c r="D3039" s="10"/>
    </row>
    <row r="3040" spans="1:4">
      <c r="A3040" s="9"/>
      <c r="C3040" s="1"/>
      <c r="D3040" s="10"/>
    </row>
    <row r="3041" spans="1:4">
      <c r="A3041" s="9"/>
      <c r="C3041" s="1"/>
      <c r="D3041" s="10"/>
    </row>
    <row r="3042" spans="1:4">
      <c r="A3042" s="9"/>
      <c r="C3042" s="1"/>
      <c r="D3042" s="10"/>
    </row>
    <row r="3043" spans="1:4">
      <c r="A3043" s="9"/>
      <c r="C3043" s="1"/>
      <c r="D3043" s="10"/>
    </row>
    <row r="3044" spans="1:4">
      <c r="A3044" s="9"/>
      <c r="C3044" s="1"/>
      <c r="D3044" s="10"/>
    </row>
    <row r="3045" spans="1:4">
      <c r="A3045" s="9"/>
      <c r="C3045" s="1"/>
      <c r="D3045" s="10"/>
    </row>
    <row r="3046" spans="1:4">
      <c r="A3046" s="9"/>
      <c r="C3046" s="1"/>
      <c r="D3046" s="10"/>
    </row>
    <row r="3047" spans="1:4">
      <c r="A3047" s="9"/>
      <c r="C3047" s="1"/>
      <c r="D3047" s="10"/>
    </row>
    <row r="3048" spans="1:4">
      <c r="A3048" s="9"/>
      <c r="C3048" s="1"/>
      <c r="D3048" s="10"/>
    </row>
    <row r="3049" spans="1:4">
      <c r="A3049" s="9"/>
      <c r="C3049" s="1"/>
      <c r="D3049" s="10"/>
    </row>
    <row r="3050" spans="1:4">
      <c r="A3050" s="9"/>
      <c r="C3050" s="1"/>
      <c r="D3050" s="10"/>
    </row>
    <row r="3051" spans="1:4">
      <c r="A3051" s="9"/>
      <c r="C3051" s="1"/>
      <c r="D3051" s="10"/>
    </row>
    <row r="3052" spans="1:4">
      <c r="A3052" s="9"/>
      <c r="C3052" s="1"/>
      <c r="D3052" s="10"/>
    </row>
    <row r="3053" spans="1:4">
      <c r="A3053" s="9"/>
      <c r="C3053" s="1"/>
      <c r="D3053" s="10"/>
    </row>
    <row r="3054" spans="1:4">
      <c r="A3054" s="9"/>
      <c r="C3054" s="1"/>
      <c r="D3054" s="10"/>
    </row>
    <row r="3055" spans="1:4">
      <c r="A3055" s="9"/>
      <c r="C3055" s="1"/>
      <c r="D3055" s="10"/>
    </row>
    <row r="3056" spans="1:4">
      <c r="A3056" s="9"/>
      <c r="C3056" s="1"/>
      <c r="D3056" s="10"/>
    </row>
    <row r="3057" spans="1:4">
      <c r="A3057" s="9"/>
      <c r="C3057" s="1"/>
      <c r="D3057" s="10"/>
    </row>
    <row r="3058" spans="1:4">
      <c r="A3058" s="9"/>
      <c r="C3058" s="1"/>
      <c r="D3058" s="10"/>
    </row>
    <row r="3059" spans="1:4">
      <c r="A3059" s="9"/>
      <c r="C3059" s="1"/>
      <c r="D3059" s="10"/>
    </row>
    <row r="3060" spans="1:4">
      <c r="A3060" s="9"/>
      <c r="C3060" s="1"/>
      <c r="D3060" s="10"/>
    </row>
    <row r="3061" spans="1:4">
      <c r="A3061" s="9"/>
      <c r="C3061" s="1"/>
      <c r="D3061" s="10"/>
    </row>
    <row r="3062" spans="1:4">
      <c r="A3062" s="9"/>
      <c r="C3062" s="1"/>
      <c r="D3062" s="10"/>
    </row>
    <row r="3063" spans="1:4">
      <c r="A3063" s="9"/>
      <c r="C3063" s="1"/>
      <c r="D3063" s="10"/>
    </row>
    <row r="3064" spans="1:4">
      <c r="A3064" s="9"/>
      <c r="C3064" s="1"/>
      <c r="D3064" s="10"/>
    </row>
    <row r="3065" spans="1:4">
      <c r="A3065" s="9"/>
      <c r="C3065" s="1"/>
      <c r="D3065" s="10"/>
    </row>
    <row r="3066" spans="1:4">
      <c r="A3066" s="9"/>
      <c r="C3066" s="1"/>
      <c r="D3066" s="10"/>
    </row>
    <row r="3067" spans="1:4">
      <c r="A3067" s="9"/>
      <c r="C3067" s="1"/>
      <c r="D3067" s="10"/>
    </row>
    <row r="3068" spans="1:4">
      <c r="A3068" s="9"/>
      <c r="C3068" s="1"/>
      <c r="D3068" s="10"/>
    </row>
    <row r="3069" spans="1:4">
      <c r="A3069" s="9"/>
      <c r="C3069" s="1"/>
      <c r="D3069" s="10"/>
    </row>
    <row r="3070" spans="1:4">
      <c r="A3070" s="9"/>
      <c r="C3070" s="1"/>
      <c r="D3070" s="10"/>
    </row>
    <row r="3071" spans="1:4">
      <c r="A3071" s="9"/>
      <c r="C3071" s="1"/>
      <c r="D3071" s="10"/>
    </row>
    <row r="3072" spans="1:4">
      <c r="A3072" s="9"/>
      <c r="C3072" s="1"/>
      <c r="D3072" s="10"/>
    </row>
    <row r="3073" spans="1:4">
      <c r="A3073" s="9"/>
      <c r="C3073" s="1"/>
      <c r="D3073" s="10"/>
    </row>
    <row r="3074" spans="1:4">
      <c r="A3074" s="9"/>
      <c r="C3074" s="1"/>
      <c r="D3074" s="10"/>
    </row>
    <row r="3075" spans="1:4">
      <c r="A3075" s="9"/>
      <c r="C3075" s="1"/>
      <c r="D3075" s="10"/>
    </row>
    <row r="3076" spans="1:4">
      <c r="A3076" s="9"/>
      <c r="C3076" s="1"/>
      <c r="D3076" s="10"/>
    </row>
    <row r="3077" spans="1:4">
      <c r="A3077" s="9"/>
      <c r="C3077" s="1"/>
      <c r="D3077" s="10"/>
    </row>
    <row r="3078" spans="1:4">
      <c r="A3078" s="9"/>
      <c r="C3078" s="1"/>
      <c r="D3078" s="10"/>
    </row>
    <row r="3079" spans="1:4">
      <c r="A3079" s="9"/>
      <c r="C3079" s="1"/>
      <c r="D3079" s="10"/>
    </row>
    <row r="3080" spans="1:4">
      <c r="A3080" s="9"/>
      <c r="C3080" s="1"/>
      <c r="D3080" s="10"/>
    </row>
    <row r="3081" spans="1:4">
      <c r="A3081" s="9"/>
      <c r="C3081" s="1"/>
      <c r="D3081" s="10"/>
    </row>
    <row r="3082" spans="1:4">
      <c r="A3082" s="9"/>
      <c r="C3082" s="1"/>
      <c r="D3082" s="10"/>
    </row>
    <row r="3083" spans="1:4">
      <c r="A3083" s="9"/>
      <c r="C3083" s="1"/>
      <c r="D3083" s="10"/>
    </row>
    <row r="3084" spans="1:4">
      <c r="A3084" s="9"/>
      <c r="C3084" s="1"/>
      <c r="D3084" s="10"/>
    </row>
    <row r="3085" spans="1:4">
      <c r="A3085" s="9"/>
      <c r="C3085" s="1"/>
      <c r="D3085" s="10"/>
    </row>
    <row r="3086" spans="1:4">
      <c r="A3086" s="9"/>
      <c r="C3086" s="1"/>
      <c r="D3086" s="10"/>
    </row>
    <row r="3087" spans="1:4">
      <c r="A3087" s="9"/>
      <c r="C3087" s="1"/>
      <c r="D3087" s="10"/>
    </row>
    <row r="3088" spans="1:4">
      <c r="A3088" s="9"/>
      <c r="C3088" s="1"/>
      <c r="D3088" s="10"/>
    </row>
    <row r="3089" spans="1:4">
      <c r="A3089" s="9"/>
      <c r="C3089" s="1"/>
      <c r="D3089" s="10"/>
    </row>
    <row r="3090" spans="1:4">
      <c r="A3090" s="9"/>
      <c r="C3090" s="1"/>
      <c r="D3090" s="10"/>
    </row>
    <row r="3091" spans="1:4">
      <c r="A3091" s="9"/>
      <c r="C3091" s="1"/>
      <c r="D3091" s="10"/>
    </row>
    <row r="3092" spans="1:4">
      <c r="A3092" s="9"/>
      <c r="C3092" s="1"/>
      <c r="D3092" s="10"/>
    </row>
    <row r="3093" spans="1:4">
      <c r="A3093" s="9"/>
      <c r="C3093" s="1"/>
      <c r="D3093" s="10"/>
    </row>
    <row r="3094" spans="1:4">
      <c r="A3094" s="9"/>
      <c r="C3094" s="1"/>
      <c r="D3094" s="10"/>
    </row>
    <row r="3095" spans="1:4">
      <c r="A3095" s="9"/>
      <c r="C3095" s="1"/>
      <c r="D3095" s="10"/>
    </row>
    <row r="3096" spans="1:4">
      <c r="A3096" s="9"/>
      <c r="C3096" s="1"/>
      <c r="D3096" s="10"/>
    </row>
    <row r="3097" spans="1:4">
      <c r="A3097" s="9"/>
      <c r="C3097" s="1"/>
      <c r="D3097" s="10"/>
    </row>
    <row r="3098" spans="1:4">
      <c r="A3098" s="9"/>
      <c r="C3098" s="1"/>
      <c r="D3098" s="10"/>
    </row>
    <row r="3099" spans="1:4">
      <c r="A3099" s="9"/>
      <c r="C3099" s="1"/>
      <c r="D3099" s="10"/>
    </row>
    <row r="3100" spans="1:4">
      <c r="A3100" s="9"/>
      <c r="C3100" s="1"/>
      <c r="D3100" s="10"/>
    </row>
    <row r="3101" spans="1:4">
      <c r="A3101" s="9"/>
      <c r="C3101" s="1"/>
      <c r="D3101" s="10"/>
    </row>
    <row r="3102" spans="1:4">
      <c r="A3102" s="9"/>
      <c r="C3102" s="1"/>
      <c r="D3102" s="10"/>
    </row>
    <row r="3103" spans="1:4">
      <c r="A3103" s="9"/>
      <c r="C3103" s="1"/>
      <c r="D3103" s="10"/>
    </row>
    <row r="3104" spans="1:4">
      <c r="A3104" s="9"/>
      <c r="C3104" s="1"/>
      <c r="D3104" s="10"/>
    </row>
    <row r="3105" spans="1:4">
      <c r="A3105" s="9"/>
      <c r="C3105" s="1"/>
      <c r="D3105" s="10"/>
    </row>
    <row r="3106" spans="1:4">
      <c r="A3106" s="9"/>
      <c r="C3106" s="1"/>
      <c r="D3106" s="10"/>
    </row>
    <row r="3107" spans="1:4">
      <c r="A3107" s="9"/>
      <c r="C3107" s="1"/>
      <c r="D3107" s="10"/>
    </row>
    <row r="3108" spans="1:4">
      <c r="A3108" s="9"/>
      <c r="C3108" s="1"/>
      <c r="D3108" s="10"/>
    </row>
    <row r="3109" spans="1:4">
      <c r="A3109" s="9"/>
      <c r="C3109" s="1"/>
      <c r="D3109" s="10"/>
    </row>
    <row r="3110" spans="1:4">
      <c r="A3110" s="9"/>
      <c r="C3110" s="1"/>
      <c r="D3110" s="10"/>
    </row>
    <row r="3111" spans="1:4">
      <c r="A3111" s="9"/>
      <c r="C3111" s="1"/>
      <c r="D3111" s="10"/>
    </row>
    <row r="3112" spans="1:4">
      <c r="A3112" s="9"/>
      <c r="C3112" s="1"/>
      <c r="D3112" s="10"/>
    </row>
    <row r="3113" spans="1:4">
      <c r="A3113" s="9"/>
      <c r="C3113" s="1"/>
      <c r="D3113" s="10"/>
    </row>
    <row r="3114" spans="1:4">
      <c r="A3114" s="9"/>
      <c r="C3114" s="1"/>
      <c r="D3114" s="10"/>
    </row>
    <row r="3115" spans="1:4">
      <c r="A3115" s="9"/>
      <c r="C3115" s="1"/>
      <c r="D3115" s="10"/>
    </row>
    <row r="3116" spans="1:4">
      <c r="A3116" s="9"/>
      <c r="C3116" s="1"/>
      <c r="D3116" s="10"/>
    </row>
    <row r="3117" spans="1:4">
      <c r="A3117" s="9"/>
      <c r="C3117" s="1"/>
      <c r="D3117" s="10"/>
    </row>
    <row r="3118" spans="1:4">
      <c r="A3118" s="9"/>
      <c r="C3118" s="1"/>
      <c r="D3118" s="10"/>
    </row>
    <row r="3119" spans="1:4">
      <c r="A3119" s="9"/>
      <c r="C3119" s="1"/>
      <c r="D3119" s="10"/>
    </row>
    <row r="3120" spans="1:4">
      <c r="A3120" s="9"/>
      <c r="C3120" s="1"/>
      <c r="D3120" s="10"/>
    </row>
    <row r="3121" spans="1:4">
      <c r="A3121" s="9"/>
      <c r="C3121" s="1"/>
      <c r="D3121" s="10"/>
    </row>
    <row r="3122" spans="1:4">
      <c r="A3122" s="9"/>
      <c r="C3122" s="1"/>
      <c r="D3122" s="10"/>
    </row>
    <row r="3123" spans="1:4">
      <c r="A3123" s="9"/>
      <c r="C3123" s="1"/>
      <c r="D3123" s="10"/>
    </row>
    <row r="3124" spans="1:4">
      <c r="A3124" s="9"/>
      <c r="C3124" s="1"/>
      <c r="D3124" s="10"/>
    </row>
    <row r="3125" spans="1:4">
      <c r="A3125" s="9"/>
      <c r="C3125" s="1"/>
      <c r="D3125" s="10"/>
    </row>
    <row r="3126" spans="1:4">
      <c r="A3126" s="9"/>
      <c r="C3126" s="1"/>
      <c r="D3126" s="10"/>
    </row>
    <row r="3127" spans="1:4">
      <c r="A3127" s="9"/>
      <c r="C3127" s="1"/>
      <c r="D3127" s="10"/>
    </row>
    <row r="3128" spans="1:4">
      <c r="A3128" s="9"/>
      <c r="C3128" s="1"/>
      <c r="D3128" s="10"/>
    </row>
    <row r="3129" spans="1:4">
      <c r="A3129" s="9"/>
      <c r="C3129" s="1"/>
      <c r="D3129" s="10"/>
    </row>
    <row r="3130" spans="1:4">
      <c r="A3130" s="9"/>
      <c r="C3130" s="1"/>
      <c r="D3130" s="10"/>
    </row>
    <row r="3131" spans="1:4">
      <c r="A3131" s="9"/>
      <c r="C3131" s="1"/>
      <c r="D3131" s="10"/>
    </row>
    <row r="3132" spans="1:4">
      <c r="A3132" s="9"/>
      <c r="C3132" s="1"/>
      <c r="D3132" s="10"/>
    </row>
    <row r="3133" spans="1:4">
      <c r="A3133" s="9"/>
      <c r="C3133" s="1"/>
      <c r="D3133" s="10"/>
    </row>
    <row r="3134" spans="1:4">
      <c r="A3134" s="9"/>
      <c r="C3134" s="1"/>
      <c r="D3134" s="10"/>
    </row>
    <row r="3135" spans="1:4">
      <c r="A3135" s="9"/>
      <c r="C3135" s="1"/>
      <c r="D3135" s="10"/>
    </row>
    <row r="3136" spans="1:4">
      <c r="A3136" s="9"/>
      <c r="C3136" s="1"/>
      <c r="D3136" s="10"/>
    </row>
    <row r="3137" spans="1:4">
      <c r="A3137" s="9"/>
      <c r="C3137" s="1"/>
      <c r="D3137" s="10"/>
    </row>
    <row r="3138" spans="1:4">
      <c r="A3138" s="9"/>
      <c r="C3138" s="1"/>
      <c r="D3138" s="10"/>
    </row>
    <row r="3139" spans="1:4">
      <c r="A3139" s="9"/>
      <c r="C3139" s="1"/>
      <c r="D3139" s="10"/>
    </row>
    <row r="3140" spans="1:4">
      <c r="A3140" s="9"/>
      <c r="C3140" s="1"/>
      <c r="D3140" s="10"/>
    </row>
    <row r="3141" spans="1:4">
      <c r="A3141" s="9"/>
      <c r="C3141" s="1"/>
      <c r="D3141" s="10"/>
    </row>
    <row r="3142" spans="1:4">
      <c r="A3142" s="9"/>
      <c r="C3142" s="1"/>
      <c r="D3142" s="10"/>
    </row>
    <row r="3143" spans="1:4">
      <c r="A3143" s="9"/>
      <c r="C3143" s="1"/>
      <c r="D3143" s="10"/>
    </row>
    <row r="3144" spans="1:4">
      <c r="A3144" s="9"/>
      <c r="C3144" s="1"/>
      <c r="D3144" s="10"/>
    </row>
    <row r="3145" spans="1:4">
      <c r="A3145" s="9"/>
      <c r="C3145" s="1"/>
      <c r="D3145" s="10"/>
    </row>
    <row r="3146" spans="1:4">
      <c r="A3146" s="9"/>
      <c r="C3146" s="1"/>
      <c r="D3146" s="10"/>
    </row>
    <row r="3147" spans="1:4">
      <c r="A3147" s="9"/>
      <c r="C3147" s="1"/>
      <c r="D3147" s="10"/>
    </row>
    <row r="3148" spans="1:4">
      <c r="A3148" s="9"/>
      <c r="C3148" s="1"/>
      <c r="D3148" s="10"/>
    </row>
    <row r="3149" spans="1:4">
      <c r="A3149" s="9"/>
      <c r="C3149" s="1"/>
      <c r="D3149" s="10"/>
    </row>
    <row r="3150" spans="1:4">
      <c r="A3150" s="9"/>
      <c r="C3150" s="1"/>
      <c r="D3150" s="10"/>
    </row>
    <row r="3151" spans="1:4">
      <c r="A3151" s="9"/>
      <c r="C3151" s="1"/>
      <c r="D3151" s="10"/>
    </row>
    <row r="3152" spans="1:4">
      <c r="A3152" s="9"/>
      <c r="C3152" s="1"/>
      <c r="D3152" s="10"/>
    </row>
    <row r="3153" spans="1:4">
      <c r="A3153" s="9"/>
      <c r="C3153" s="1"/>
      <c r="D3153" s="10"/>
    </row>
    <row r="3154" spans="1:4">
      <c r="A3154" s="9"/>
      <c r="C3154" s="1"/>
      <c r="D3154" s="10"/>
    </row>
    <row r="3155" spans="1:4">
      <c r="A3155" s="9"/>
      <c r="C3155" s="1"/>
      <c r="D3155" s="10"/>
    </row>
    <row r="3156" spans="1:4">
      <c r="A3156" s="9"/>
      <c r="C3156" s="1"/>
      <c r="D3156" s="10"/>
    </row>
    <row r="3157" spans="1:4">
      <c r="A3157" s="9"/>
      <c r="C3157" s="1"/>
      <c r="D3157" s="10"/>
    </row>
    <row r="3158" spans="1:4">
      <c r="A3158" s="9"/>
      <c r="C3158" s="1"/>
      <c r="D3158" s="10"/>
    </row>
    <row r="3159" spans="1:4">
      <c r="A3159" s="9"/>
      <c r="C3159" s="1"/>
      <c r="D3159" s="10"/>
    </row>
    <row r="3160" spans="1:4">
      <c r="A3160" s="9"/>
      <c r="C3160" s="1"/>
      <c r="D3160" s="10"/>
    </row>
    <row r="3161" spans="1:4">
      <c r="A3161" s="9"/>
      <c r="C3161" s="1"/>
      <c r="D3161" s="10"/>
    </row>
    <row r="3162" spans="1:4">
      <c r="A3162" s="9"/>
      <c r="C3162" s="1"/>
      <c r="D3162" s="10"/>
    </row>
    <row r="3163" spans="1:4">
      <c r="A3163" s="9"/>
      <c r="C3163" s="1"/>
      <c r="D3163" s="10"/>
    </row>
    <row r="3164" spans="1:4">
      <c r="A3164" s="9"/>
      <c r="C3164" s="1"/>
      <c r="D3164" s="10"/>
    </row>
    <row r="3165" spans="1:4">
      <c r="A3165" s="9"/>
      <c r="C3165" s="1"/>
      <c r="D3165" s="10"/>
    </row>
    <row r="3166" spans="1:4">
      <c r="A3166" s="9"/>
      <c r="C3166" s="1"/>
      <c r="D3166" s="10"/>
    </row>
    <row r="3167" spans="1:4">
      <c r="A3167" s="9"/>
      <c r="C3167" s="1"/>
      <c r="D3167" s="10"/>
    </row>
    <row r="3168" spans="1:4">
      <c r="A3168" s="9"/>
      <c r="C3168" s="1"/>
      <c r="D3168" s="10"/>
    </row>
    <row r="3169" spans="1:4">
      <c r="A3169" s="9"/>
      <c r="C3169" s="1"/>
      <c r="D3169" s="10"/>
    </row>
    <row r="3170" spans="1:4">
      <c r="A3170" s="9"/>
      <c r="C3170" s="1"/>
      <c r="D3170" s="10"/>
    </row>
    <row r="3171" spans="1:4">
      <c r="A3171" s="9"/>
      <c r="C3171" s="1"/>
      <c r="D3171" s="10"/>
    </row>
    <row r="3172" spans="1:4">
      <c r="A3172" s="9"/>
      <c r="C3172" s="1"/>
      <c r="D3172" s="10"/>
    </row>
    <row r="3173" spans="1:4">
      <c r="A3173" s="9"/>
      <c r="C3173" s="1"/>
      <c r="D3173" s="10"/>
    </row>
    <row r="3174" spans="1:4">
      <c r="A3174" s="9"/>
      <c r="C3174" s="1"/>
      <c r="D3174" s="10"/>
    </row>
    <row r="3175" spans="1:4">
      <c r="A3175" s="9"/>
      <c r="C3175" s="1"/>
      <c r="D3175" s="10"/>
    </row>
    <row r="3176" spans="1:4">
      <c r="A3176" s="9"/>
      <c r="C3176" s="1"/>
      <c r="D3176" s="10"/>
    </row>
    <row r="3177" spans="1:4">
      <c r="A3177" s="9"/>
      <c r="C3177" s="1"/>
      <c r="D3177" s="10"/>
    </row>
    <row r="3178" spans="1:4">
      <c r="A3178" s="9"/>
      <c r="C3178" s="1"/>
      <c r="D3178" s="10"/>
    </row>
    <row r="3179" spans="1:4">
      <c r="A3179" s="9"/>
      <c r="C3179" s="1"/>
      <c r="D3179" s="10"/>
    </row>
    <row r="3180" spans="1:4">
      <c r="A3180" s="9"/>
      <c r="C3180" s="1"/>
      <c r="D3180" s="10"/>
    </row>
    <row r="3181" spans="1:4">
      <c r="A3181" s="9"/>
      <c r="C3181" s="1"/>
      <c r="D3181" s="10"/>
    </row>
    <row r="3182" spans="1:4">
      <c r="A3182" s="9"/>
      <c r="C3182" s="1"/>
      <c r="D3182" s="10"/>
    </row>
    <row r="3183" spans="1:4">
      <c r="A3183" s="9"/>
      <c r="C3183" s="1"/>
      <c r="D3183" s="10"/>
    </row>
    <row r="3184" spans="1:4">
      <c r="A3184" s="9"/>
      <c r="C3184" s="1"/>
      <c r="D3184" s="10"/>
    </row>
    <row r="3185" spans="1:4">
      <c r="A3185" s="9"/>
      <c r="C3185" s="1"/>
      <c r="D3185" s="10"/>
    </row>
    <row r="3186" spans="1:4">
      <c r="A3186" s="9"/>
      <c r="C3186" s="1"/>
      <c r="D3186" s="10"/>
    </row>
    <row r="3187" spans="1:4">
      <c r="A3187" s="9"/>
      <c r="C3187" s="1"/>
      <c r="D3187" s="10"/>
    </row>
    <row r="3188" spans="1:4">
      <c r="A3188" s="9"/>
      <c r="C3188" s="1"/>
      <c r="D3188" s="10"/>
    </row>
    <row r="3189" spans="1:4">
      <c r="A3189" s="9"/>
      <c r="C3189" s="1"/>
      <c r="D3189" s="10"/>
    </row>
    <row r="3190" spans="1:4">
      <c r="A3190" s="9"/>
      <c r="C3190" s="1"/>
      <c r="D3190" s="10"/>
    </row>
    <row r="3191" spans="1:4">
      <c r="A3191" s="9"/>
      <c r="C3191" s="1"/>
      <c r="D3191" s="10"/>
    </row>
    <row r="3192" spans="1:4">
      <c r="A3192" s="9"/>
      <c r="C3192" s="1"/>
      <c r="D3192" s="10"/>
    </row>
    <row r="3193" spans="1:4">
      <c r="A3193" s="9"/>
      <c r="C3193" s="1"/>
      <c r="D3193" s="10"/>
    </row>
    <row r="3194" spans="1:4">
      <c r="A3194" s="9"/>
      <c r="C3194" s="1"/>
      <c r="D3194" s="10"/>
    </row>
    <row r="3195" spans="1:4">
      <c r="A3195" s="9"/>
      <c r="C3195" s="1"/>
      <c r="D3195" s="10"/>
    </row>
    <row r="3196" spans="1:4">
      <c r="A3196" s="9"/>
      <c r="C3196" s="1"/>
      <c r="D3196" s="10"/>
    </row>
    <row r="3197" spans="1:4">
      <c r="A3197" s="9"/>
      <c r="C3197" s="1"/>
      <c r="D3197" s="10"/>
    </row>
    <row r="3198" spans="1:4">
      <c r="A3198" s="9"/>
      <c r="C3198" s="1"/>
      <c r="D3198" s="10"/>
    </row>
    <row r="3199" spans="1:4">
      <c r="A3199" s="9"/>
      <c r="C3199" s="1"/>
      <c r="D3199" s="10"/>
    </row>
    <row r="3200" spans="1:4">
      <c r="A3200" s="9"/>
      <c r="C3200" s="1"/>
      <c r="D3200" s="10"/>
    </row>
    <row r="3201" spans="1:4">
      <c r="A3201" s="9"/>
      <c r="C3201" s="1"/>
      <c r="D3201" s="10"/>
    </row>
    <row r="3202" spans="1:4">
      <c r="A3202" s="9"/>
      <c r="C3202" s="1"/>
      <c r="D3202" s="10"/>
    </row>
    <row r="3203" spans="1:4">
      <c r="A3203" s="9"/>
      <c r="C3203" s="1"/>
      <c r="D3203" s="10"/>
    </row>
    <row r="3204" spans="1:4">
      <c r="A3204" s="9"/>
      <c r="C3204" s="1"/>
      <c r="D3204" s="10"/>
    </row>
    <row r="3205" spans="1:4">
      <c r="A3205" s="9"/>
      <c r="C3205" s="1"/>
      <c r="D3205" s="10"/>
    </row>
    <row r="3206" spans="1:4">
      <c r="A3206" s="9"/>
      <c r="C3206" s="1"/>
      <c r="D3206" s="10"/>
    </row>
    <row r="3207" spans="1:4">
      <c r="A3207" s="9"/>
      <c r="C3207" s="1"/>
      <c r="D3207" s="10"/>
    </row>
    <row r="3208" spans="1:4">
      <c r="A3208" s="9"/>
      <c r="C3208" s="1"/>
      <c r="D3208" s="10"/>
    </row>
    <row r="3209" spans="1:4">
      <c r="A3209" s="9"/>
      <c r="C3209" s="1"/>
      <c r="D3209" s="10"/>
    </row>
    <row r="3210" spans="1:4">
      <c r="A3210" s="9"/>
      <c r="C3210" s="1"/>
      <c r="D3210" s="10"/>
    </row>
    <row r="3211" spans="1:4">
      <c r="A3211" s="9"/>
      <c r="C3211" s="1"/>
      <c r="D3211" s="10"/>
    </row>
    <row r="3212" spans="1:4">
      <c r="A3212" s="9"/>
      <c r="C3212" s="1"/>
      <c r="D3212" s="10"/>
    </row>
    <row r="3213" spans="1:4">
      <c r="A3213" s="9"/>
      <c r="C3213" s="1"/>
      <c r="D3213" s="10"/>
    </row>
    <row r="3214" spans="1:4">
      <c r="A3214" s="9"/>
      <c r="C3214" s="1"/>
      <c r="D3214" s="10"/>
    </row>
    <row r="3215" spans="1:4">
      <c r="A3215" s="9"/>
      <c r="C3215" s="1"/>
      <c r="D3215" s="10"/>
    </row>
    <row r="3216" spans="1:4">
      <c r="A3216" s="9"/>
      <c r="C3216" s="1"/>
      <c r="D3216" s="10"/>
    </row>
    <row r="3217" spans="1:4">
      <c r="A3217" s="9"/>
      <c r="C3217" s="1"/>
      <c r="D3217" s="10"/>
    </row>
    <row r="3218" spans="1:4">
      <c r="A3218" s="9"/>
      <c r="C3218" s="1"/>
      <c r="D3218" s="10"/>
    </row>
    <row r="3219" spans="1:4">
      <c r="A3219" s="9"/>
      <c r="C3219" s="1"/>
      <c r="D3219" s="10"/>
    </row>
    <row r="3220" spans="1:4">
      <c r="A3220" s="9"/>
      <c r="C3220" s="1"/>
      <c r="D3220" s="10"/>
    </row>
    <row r="3221" spans="1:4">
      <c r="A3221" s="9"/>
      <c r="C3221" s="1"/>
      <c r="D3221" s="10"/>
    </row>
    <row r="3222" spans="1:4">
      <c r="A3222" s="9"/>
      <c r="C3222" s="1"/>
      <c r="D3222" s="10"/>
    </row>
    <row r="3223" spans="1:4">
      <c r="A3223" s="9"/>
      <c r="C3223" s="1"/>
      <c r="D3223" s="10"/>
    </row>
    <row r="3224" spans="1:4">
      <c r="A3224" s="9"/>
      <c r="C3224" s="1"/>
      <c r="D3224" s="10"/>
    </row>
    <row r="3225" spans="1:4">
      <c r="A3225" s="9"/>
      <c r="C3225" s="1"/>
      <c r="D3225" s="10"/>
    </row>
    <row r="3226" spans="1:4">
      <c r="A3226" s="9"/>
      <c r="C3226" s="1"/>
      <c r="D3226" s="10"/>
    </row>
    <row r="3227" spans="1:4">
      <c r="A3227" s="9"/>
      <c r="C3227" s="1"/>
      <c r="D3227" s="10"/>
    </row>
    <row r="3228" spans="1:4">
      <c r="A3228" s="9"/>
      <c r="C3228" s="1"/>
      <c r="D3228" s="10"/>
    </row>
    <row r="3229" spans="1:4">
      <c r="A3229" s="9"/>
      <c r="C3229" s="1"/>
      <c r="D3229" s="10"/>
    </row>
    <row r="3230" spans="1:4">
      <c r="A3230" s="9"/>
      <c r="C3230" s="1"/>
      <c r="D3230" s="10"/>
    </row>
    <row r="3231" spans="1:4">
      <c r="A3231" s="9"/>
      <c r="C3231" s="1"/>
      <c r="D3231" s="10"/>
    </row>
    <row r="3232" spans="1:4">
      <c r="A3232" s="9"/>
      <c r="C3232" s="1"/>
      <c r="D3232" s="10"/>
    </row>
    <row r="3233" spans="1:4">
      <c r="A3233" s="9"/>
      <c r="C3233" s="1"/>
      <c r="D3233" s="10"/>
    </row>
    <row r="3234" spans="1:4">
      <c r="A3234" s="9"/>
      <c r="C3234" s="1"/>
      <c r="D3234" s="10"/>
    </row>
    <row r="3235" spans="1:4">
      <c r="A3235" s="9"/>
      <c r="C3235" s="1"/>
      <c r="D3235" s="10"/>
    </row>
    <row r="3236" spans="1:4">
      <c r="A3236" s="9"/>
      <c r="C3236" s="1"/>
      <c r="D3236" s="10"/>
    </row>
    <row r="3237" spans="1:4">
      <c r="A3237" s="9"/>
      <c r="C3237" s="1"/>
      <c r="D3237" s="10"/>
    </row>
    <row r="3238" spans="1:4">
      <c r="A3238" s="9"/>
      <c r="C3238" s="1"/>
      <c r="D3238" s="10"/>
    </row>
    <row r="3239" spans="1:4">
      <c r="A3239" s="9"/>
      <c r="C3239" s="1"/>
      <c r="D3239" s="10"/>
    </row>
    <row r="3240" spans="1:4">
      <c r="A3240" s="9"/>
      <c r="C3240" s="1"/>
      <c r="D3240" s="10"/>
    </row>
    <row r="3241" spans="1:4">
      <c r="A3241" s="9"/>
      <c r="C3241" s="1"/>
      <c r="D3241" s="10"/>
    </row>
    <row r="3242" spans="1:4">
      <c r="A3242" s="9"/>
      <c r="C3242" s="1"/>
      <c r="D3242" s="10"/>
    </row>
    <row r="3243" spans="1:4">
      <c r="A3243" s="9"/>
      <c r="C3243" s="1"/>
      <c r="D3243" s="10"/>
    </row>
    <row r="3244" spans="1:4">
      <c r="A3244" s="9"/>
      <c r="C3244" s="1"/>
      <c r="D3244" s="10"/>
    </row>
    <row r="3245" spans="1:4">
      <c r="A3245" s="9"/>
      <c r="C3245" s="1"/>
      <c r="D3245" s="10"/>
    </row>
    <row r="3246" spans="1:4">
      <c r="A3246" s="9"/>
      <c r="C3246" s="1"/>
      <c r="D3246" s="10"/>
    </row>
    <row r="3247" spans="1:4">
      <c r="A3247" s="9"/>
      <c r="C3247" s="1"/>
      <c r="D3247" s="10"/>
    </row>
    <row r="3248" spans="1:4">
      <c r="A3248" s="9"/>
      <c r="C3248" s="1"/>
      <c r="D3248" s="10"/>
    </row>
    <row r="3249" spans="1:4">
      <c r="A3249" s="9"/>
      <c r="C3249" s="1"/>
      <c r="D3249" s="10"/>
    </row>
    <row r="3250" spans="1:4">
      <c r="A3250" s="9"/>
      <c r="C3250" s="1"/>
      <c r="D3250" s="10"/>
    </row>
    <row r="3251" spans="1:4">
      <c r="A3251" s="9"/>
      <c r="C3251" s="1"/>
      <c r="D3251" s="10"/>
    </row>
    <row r="3252" spans="1:4">
      <c r="A3252" s="9"/>
      <c r="C3252" s="1"/>
      <c r="D3252" s="10"/>
    </row>
    <row r="3253" spans="1:4">
      <c r="A3253" s="9"/>
      <c r="C3253" s="1"/>
      <c r="D3253" s="10"/>
    </row>
    <row r="3254" spans="1:4">
      <c r="A3254" s="9"/>
      <c r="C3254" s="1"/>
      <c r="D3254" s="10"/>
    </row>
    <row r="3255" spans="1:4">
      <c r="A3255" s="9"/>
      <c r="C3255" s="1"/>
      <c r="D3255" s="10"/>
    </row>
    <row r="3256" spans="1:4">
      <c r="A3256" s="9"/>
      <c r="C3256" s="1"/>
      <c r="D3256" s="10"/>
    </row>
    <row r="3257" spans="1:4">
      <c r="A3257" s="9"/>
      <c r="C3257" s="1"/>
      <c r="D3257" s="10"/>
    </row>
    <row r="3258" spans="1:4">
      <c r="A3258" s="9"/>
      <c r="C3258" s="1"/>
      <c r="D3258" s="10"/>
    </row>
    <row r="3259" spans="1:4">
      <c r="A3259" s="9"/>
      <c r="C3259" s="1"/>
      <c r="D3259" s="10"/>
    </row>
    <row r="3260" spans="1:4">
      <c r="A3260" s="9"/>
      <c r="C3260" s="1"/>
      <c r="D3260" s="10"/>
    </row>
    <row r="3261" spans="1:4">
      <c r="A3261" s="9"/>
      <c r="C3261" s="1"/>
      <c r="D3261" s="10"/>
    </row>
    <row r="3262" spans="1:4">
      <c r="A3262" s="9"/>
      <c r="C3262" s="1"/>
      <c r="D3262" s="10"/>
    </row>
    <row r="3263" spans="1:4">
      <c r="A3263" s="9"/>
      <c r="C3263" s="1"/>
      <c r="D3263" s="10"/>
    </row>
    <row r="3264" spans="1:4">
      <c r="A3264" s="9"/>
      <c r="C3264" s="1"/>
      <c r="D3264" s="10"/>
    </row>
    <row r="3265" spans="1:4">
      <c r="A3265" s="9"/>
      <c r="C3265" s="1"/>
      <c r="D3265" s="10"/>
    </row>
    <row r="3266" spans="1:4">
      <c r="A3266" s="9"/>
      <c r="C3266" s="1"/>
      <c r="D3266" s="10"/>
    </row>
    <row r="3267" spans="1:4">
      <c r="A3267" s="9"/>
      <c r="C3267" s="1"/>
      <c r="D3267" s="10"/>
    </row>
    <row r="3268" spans="1:4">
      <c r="A3268" s="9"/>
      <c r="C3268" s="1"/>
      <c r="D3268" s="10"/>
    </row>
    <row r="3269" spans="1:4">
      <c r="A3269" s="9"/>
      <c r="C3269" s="1"/>
      <c r="D3269" s="10"/>
    </row>
    <row r="3270" spans="1:4">
      <c r="A3270" s="9"/>
      <c r="C3270" s="1"/>
      <c r="D3270" s="10"/>
    </row>
    <row r="3271" spans="1:4">
      <c r="A3271" s="9"/>
      <c r="C3271" s="1"/>
      <c r="D3271" s="10"/>
    </row>
    <row r="3272" spans="1:4">
      <c r="A3272" s="9"/>
      <c r="C3272" s="1"/>
      <c r="D3272" s="10"/>
    </row>
    <row r="3273" spans="1:4">
      <c r="A3273" s="9"/>
      <c r="C3273" s="1"/>
      <c r="D3273" s="10"/>
    </row>
    <row r="3274" spans="1:4">
      <c r="A3274" s="9"/>
      <c r="C3274" s="1"/>
      <c r="D3274" s="10"/>
    </row>
    <row r="3275" spans="1:4">
      <c r="A3275" s="9"/>
      <c r="C3275" s="1"/>
      <c r="D3275" s="10"/>
    </row>
    <row r="3276" spans="1:4">
      <c r="A3276" s="9"/>
      <c r="C3276" s="1"/>
      <c r="D3276" s="10"/>
    </row>
    <row r="3277" spans="1:4">
      <c r="A3277" s="9"/>
      <c r="C3277" s="1"/>
      <c r="D3277" s="10"/>
    </row>
    <row r="3278" spans="1:4">
      <c r="A3278" s="9"/>
      <c r="C3278" s="1"/>
      <c r="D3278" s="10"/>
    </row>
    <row r="3279" spans="1:4">
      <c r="A3279" s="9"/>
      <c r="C3279" s="1"/>
      <c r="D3279" s="10"/>
    </row>
    <row r="3280" spans="1:4">
      <c r="A3280" s="9"/>
      <c r="C3280" s="1"/>
      <c r="D3280" s="10"/>
    </row>
    <row r="3281" spans="1:4">
      <c r="A3281" s="9"/>
      <c r="C3281" s="1"/>
      <c r="D3281" s="10"/>
    </row>
    <row r="3282" spans="1:4">
      <c r="A3282" s="9"/>
      <c r="C3282" s="1"/>
      <c r="D3282" s="10"/>
    </row>
    <row r="3283" spans="1:4">
      <c r="A3283" s="9"/>
      <c r="C3283" s="1"/>
      <c r="D3283" s="10"/>
    </row>
    <row r="3284" spans="1:4">
      <c r="A3284" s="9"/>
      <c r="C3284" s="1"/>
      <c r="D3284" s="10"/>
    </row>
    <row r="3285" spans="1:4">
      <c r="A3285" s="9"/>
      <c r="C3285" s="1"/>
      <c r="D3285" s="10"/>
    </row>
    <row r="3286" spans="1:4">
      <c r="A3286" s="9"/>
      <c r="C3286" s="1"/>
      <c r="D3286" s="10"/>
    </row>
    <row r="3287" spans="1:4">
      <c r="A3287" s="9"/>
      <c r="C3287" s="1"/>
      <c r="D3287" s="10"/>
    </row>
    <row r="3288" spans="1:4">
      <c r="A3288" s="9"/>
      <c r="C3288" s="1"/>
      <c r="D3288" s="10"/>
    </row>
    <row r="3289" spans="1:4">
      <c r="A3289" s="9"/>
      <c r="C3289" s="1"/>
      <c r="D3289" s="10"/>
    </row>
    <row r="3290" spans="1:4">
      <c r="A3290" s="9"/>
      <c r="C3290" s="1"/>
      <c r="D3290" s="10"/>
    </row>
    <row r="3291" spans="1:4">
      <c r="A3291" s="9"/>
      <c r="C3291" s="1"/>
      <c r="D3291" s="10"/>
    </row>
    <row r="3292" spans="1:4">
      <c r="A3292" s="9"/>
      <c r="C3292" s="1"/>
      <c r="D3292" s="10"/>
    </row>
    <row r="3293" spans="1:4">
      <c r="A3293" s="9"/>
      <c r="C3293" s="1"/>
      <c r="D3293" s="10"/>
    </row>
    <row r="3294" spans="1:4">
      <c r="A3294" s="9"/>
      <c r="C3294" s="1"/>
      <c r="D3294" s="10"/>
    </row>
    <row r="3295" spans="1:4">
      <c r="A3295" s="9"/>
      <c r="C3295" s="1"/>
      <c r="D3295" s="10"/>
    </row>
    <row r="3296" spans="1:4">
      <c r="A3296" s="9"/>
      <c r="C3296" s="1"/>
      <c r="D3296" s="10"/>
    </row>
    <row r="3297" spans="1:4">
      <c r="A3297" s="9"/>
      <c r="C3297" s="1"/>
      <c r="D3297" s="10"/>
    </row>
    <row r="3298" spans="1:4">
      <c r="A3298" s="9"/>
      <c r="C3298" s="1"/>
      <c r="D3298" s="10"/>
    </row>
    <row r="3299" spans="1:4">
      <c r="A3299" s="9"/>
      <c r="C3299" s="1"/>
      <c r="D3299" s="10"/>
    </row>
    <row r="3300" spans="1:4">
      <c r="A3300" s="9"/>
      <c r="C3300" s="1"/>
      <c r="D3300" s="10"/>
    </row>
    <row r="3301" spans="1:4">
      <c r="A3301" s="9"/>
      <c r="C3301" s="1"/>
      <c r="D3301" s="10"/>
    </row>
    <row r="3302" spans="1:4">
      <c r="A3302" s="9"/>
      <c r="C3302" s="1"/>
      <c r="D3302" s="10"/>
    </row>
    <row r="3303" spans="1:4">
      <c r="A3303" s="9"/>
      <c r="C3303" s="1"/>
      <c r="D3303" s="10"/>
    </row>
    <row r="3304" spans="1:4">
      <c r="A3304" s="9"/>
      <c r="C3304" s="1"/>
      <c r="D3304" s="10"/>
    </row>
    <row r="3305" spans="1:4">
      <c r="A3305" s="9"/>
      <c r="C3305" s="1"/>
      <c r="D3305" s="10"/>
    </row>
    <row r="3306" spans="1:4">
      <c r="A3306" s="9"/>
      <c r="C3306" s="1"/>
      <c r="D3306" s="10"/>
    </row>
    <row r="3307" spans="1:4">
      <c r="A3307" s="9"/>
      <c r="C3307" s="1"/>
      <c r="D3307" s="10"/>
    </row>
    <row r="3308" spans="1:4">
      <c r="A3308" s="9"/>
      <c r="C3308" s="1"/>
      <c r="D3308" s="10"/>
    </row>
    <row r="3309" spans="1:4">
      <c r="A3309" s="9"/>
      <c r="C3309" s="1"/>
      <c r="D3309" s="10"/>
    </row>
    <row r="3310" spans="1:4">
      <c r="A3310" s="9"/>
      <c r="C3310" s="1"/>
      <c r="D3310" s="10"/>
    </row>
    <row r="3311" spans="1:4">
      <c r="A3311" s="9"/>
      <c r="C3311" s="1"/>
      <c r="D3311" s="10"/>
    </row>
    <row r="3312" spans="1:4">
      <c r="A3312" s="9"/>
      <c r="C3312" s="1"/>
      <c r="D3312" s="10"/>
    </row>
    <row r="3313" spans="1:4">
      <c r="A3313" s="9"/>
      <c r="C3313" s="1"/>
      <c r="D3313" s="10"/>
    </row>
    <row r="3314" spans="1:4">
      <c r="A3314" s="9"/>
      <c r="C3314" s="1"/>
      <c r="D3314" s="10"/>
    </row>
    <row r="3315" spans="1:4">
      <c r="A3315" s="9"/>
      <c r="C3315" s="1"/>
      <c r="D3315" s="10"/>
    </row>
    <row r="3316" spans="1:4">
      <c r="A3316" s="9"/>
      <c r="C3316" s="1"/>
      <c r="D3316" s="10"/>
    </row>
    <row r="3317" spans="1:4">
      <c r="A3317" s="9"/>
      <c r="C3317" s="1"/>
      <c r="D3317" s="10"/>
    </row>
    <row r="3318" spans="1:4">
      <c r="A3318" s="9"/>
      <c r="C3318" s="1"/>
      <c r="D3318" s="10"/>
    </row>
    <row r="3319" spans="1:4">
      <c r="A3319" s="9"/>
      <c r="C3319" s="1"/>
      <c r="D3319" s="10"/>
    </row>
    <row r="3320" spans="1:4">
      <c r="A3320" s="9"/>
      <c r="C3320" s="1"/>
      <c r="D3320" s="10"/>
    </row>
    <row r="3321" spans="1:4">
      <c r="A3321" s="9"/>
      <c r="C3321" s="1"/>
      <c r="D3321" s="10"/>
    </row>
    <row r="3322" spans="1:4">
      <c r="A3322" s="9"/>
      <c r="C3322" s="1"/>
      <c r="D3322" s="10"/>
    </row>
    <row r="3323" spans="1:4">
      <c r="A3323" s="9"/>
      <c r="C3323" s="1"/>
      <c r="D3323" s="10"/>
    </row>
    <row r="3324" spans="1:4">
      <c r="A3324" s="9"/>
      <c r="C3324" s="1"/>
      <c r="D3324" s="10"/>
    </row>
    <row r="3325" spans="1:4">
      <c r="A3325" s="9"/>
      <c r="C3325" s="1"/>
      <c r="D3325" s="10"/>
    </row>
    <row r="3326" spans="1:4">
      <c r="A3326" s="9"/>
      <c r="C3326" s="1"/>
      <c r="D3326" s="10"/>
    </row>
    <row r="3327" spans="1:4">
      <c r="A3327" s="9"/>
      <c r="C3327" s="1"/>
      <c r="D3327" s="10"/>
    </row>
    <row r="3328" spans="1:4">
      <c r="A3328" s="9"/>
      <c r="C3328" s="1"/>
      <c r="D3328" s="10"/>
    </row>
    <row r="3329" spans="1:4">
      <c r="A3329" s="9"/>
      <c r="C3329" s="1"/>
      <c r="D3329" s="10"/>
    </row>
    <row r="3330" spans="1:4">
      <c r="A3330" s="9"/>
      <c r="C3330" s="1"/>
      <c r="D3330" s="10"/>
    </row>
    <row r="3331" spans="1:4">
      <c r="A3331" s="9"/>
      <c r="C3331" s="1"/>
      <c r="D3331" s="10"/>
    </row>
    <row r="3332" spans="1:4">
      <c r="A3332" s="9"/>
      <c r="C3332" s="1"/>
      <c r="D3332" s="10"/>
    </row>
    <row r="3333" spans="1:4">
      <c r="A3333" s="9"/>
      <c r="C3333" s="1"/>
      <c r="D3333" s="10"/>
    </row>
    <row r="3334" spans="1:4">
      <c r="A3334" s="9"/>
      <c r="C3334" s="1"/>
      <c r="D3334" s="10"/>
    </row>
    <row r="3335" spans="1:4">
      <c r="A3335" s="9"/>
      <c r="C3335" s="1"/>
      <c r="D3335" s="10"/>
    </row>
    <row r="3336" spans="1:4">
      <c r="A3336" s="9"/>
      <c r="C3336" s="1"/>
      <c r="D3336" s="10"/>
    </row>
    <row r="3337" spans="1:4">
      <c r="A3337" s="9"/>
      <c r="C3337" s="1"/>
      <c r="D3337" s="10"/>
    </row>
    <row r="3338" spans="1:4">
      <c r="A3338" s="9"/>
      <c r="C3338" s="1"/>
      <c r="D3338" s="10"/>
    </row>
    <row r="3339" spans="1:4">
      <c r="A3339" s="9"/>
      <c r="C3339" s="1"/>
      <c r="D3339" s="10"/>
    </row>
    <row r="3340" spans="1:4">
      <c r="A3340" s="9"/>
      <c r="C3340" s="1"/>
      <c r="D3340" s="10"/>
    </row>
    <row r="3341" spans="1:4">
      <c r="A3341" s="9"/>
      <c r="C3341" s="1"/>
      <c r="D3341" s="10"/>
    </row>
    <row r="3342" spans="1:4">
      <c r="A3342" s="9"/>
      <c r="C3342" s="1"/>
      <c r="D3342" s="10"/>
    </row>
    <row r="3343" spans="1:4">
      <c r="A3343" s="9"/>
      <c r="C3343" s="1"/>
      <c r="D3343" s="10"/>
    </row>
    <row r="3344" spans="1:4">
      <c r="A3344" s="9"/>
      <c r="C3344" s="1"/>
      <c r="D3344" s="10"/>
    </row>
    <row r="3345" spans="1:4">
      <c r="A3345" s="9"/>
      <c r="C3345" s="1"/>
      <c r="D3345" s="10"/>
    </row>
    <row r="3346" spans="1:4">
      <c r="A3346" s="9"/>
      <c r="C3346" s="1"/>
      <c r="D3346" s="10"/>
    </row>
    <row r="3347" spans="1:4">
      <c r="A3347" s="9"/>
      <c r="C3347" s="1"/>
      <c r="D3347" s="10"/>
    </row>
    <row r="3348" spans="1:4">
      <c r="A3348" s="9"/>
      <c r="C3348" s="1"/>
      <c r="D3348" s="10"/>
    </row>
    <row r="3349" spans="1:4">
      <c r="A3349" s="9"/>
      <c r="C3349" s="1"/>
      <c r="D3349" s="10"/>
    </row>
    <row r="3350" spans="1:4">
      <c r="A3350" s="9"/>
      <c r="C3350" s="1"/>
      <c r="D3350" s="10"/>
    </row>
    <row r="3351" spans="1:4">
      <c r="A3351" s="9"/>
      <c r="C3351" s="1"/>
      <c r="D3351" s="10"/>
    </row>
    <row r="3352" spans="1:4">
      <c r="A3352" s="9"/>
      <c r="C3352" s="1"/>
      <c r="D3352" s="10"/>
    </row>
    <row r="3353" spans="1:4">
      <c r="A3353" s="9"/>
      <c r="C3353" s="1"/>
      <c r="D3353" s="10"/>
    </row>
    <row r="3354" spans="1:4">
      <c r="A3354" s="9"/>
      <c r="C3354" s="1"/>
      <c r="D3354" s="10"/>
    </row>
    <row r="3355" spans="1:4">
      <c r="A3355" s="9"/>
      <c r="C3355" s="1"/>
      <c r="D3355" s="10"/>
    </row>
    <row r="3356" spans="1:4">
      <c r="A3356" s="9"/>
      <c r="C3356" s="1"/>
      <c r="D3356" s="10"/>
    </row>
    <row r="3357" spans="1:4">
      <c r="A3357" s="9"/>
      <c r="C3357" s="1"/>
      <c r="D3357" s="10"/>
    </row>
    <row r="3358" spans="1:4">
      <c r="A3358" s="9"/>
      <c r="C3358" s="1"/>
      <c r="D3358" s="10"/>
    </row>
    <row r="3359" spans="1:4">
      <c r="A3359" s="9"/>
      <c r="C3359" s="1"/>
      <c r="D3359" s="10"/>
    </row>
    <row r="3360" spans="1:4">
      <c r="A3360" s="9"/>
      <c r="C3360" s="1"/>
      <c r="D3360" s="10"/>
    </row>
    <row r="3361" spans="1:4">
      <c r="A3361" s="9"/>
      <c r="C3361" s="1"/>
      <c r="D3361" s="10"/>
    </row>
    <row r="3362" spans="1:4">
      <c r="A3362" s="9"/>
      <c r="C3362" s="1"/>
      <c r="D3362" s="10"/>
    </row>
    <row r="3363" spans="1:4">
      <c r="A3363" s="9"/>
      <c r="C3363" s="1"/>
      <c r="D3363" s="10"/>
    </row>
    <row r="3364" spans="1:4">
      <c r="A3364" s="9"/>
      <c r="C3364" s="1"/>
      <c r="D3364" s="10"/>
    </row>
    <row r="3365" spans="1:4">
      <c r="A3365" s="9"/>
      <c r="C3365" s="1"/>
      <c r="D3365" s="10"/>
    </row>
    <row r="3366" spans="1:4">
      <c r="A3366" s="9"/>
      <c r="C3366" s="1"/>
      <c r="D3366" s="10"/>
    </row>
    <row r="3367" spans="1:4">
      <c r="A3367" s="9"/>
      <c r="C3367" s="1"/>
      <c r="D3367" s="10"/>
    </row>
    <row r="3368" spans="1:4">
      <c r="A3368" s="9"/>
      <c r="C3368" s="1"/>
      <c r="D3368" s="10"/>
    </row>
    <row r="3369" spans="1:4">
      <c r="A3369" s="9"/>
      <c r="C3369" s="1"/>
      <c r="D3369" s="10"/>
    </row>
    <row r="3370" spans="1:4">
      <c r="A3370" s="9"/>
      <c r="C3370" s="1"/>
      <c r="D3370" s="10"/>
    </row>
    <row r="3371" spans="1:4">
      <c r="A3371" s="9"/>
      <c r="C3371" s="1"/>
      <c r="D3371" s="10"/>
    </row>
    <row r="3372" spans="1:4">
      <c r="A3372" s="9"/>
      <c r="C3372" s="1"/>
      <c r="D3372" s="10"/>
    </row>
    <row r="3373" spans="1:4">
      <c r="A3373" s="9"/>
      <c r="C3373" s="1"/>
      <c r="D3373" s="10"/>
    </row>
    <row r="3374" spans="1:4">
      <c r="A3374" s="9"/>
      <c r="C3374" s="1"/>
      <c r="D3374" s="10"/>
    </row>
    <row r="3375" spans="1:4">
      <c r="A3375" s="9"/>
      <c r="C3375" s="1"/>
      <c r="D3375" s="10"/>
    </row>
    <row r="3376" spans="1:4">
      <c r="A3376" s="9"/>
      <c r="C3376" s="1"/>
      <c r="D3376" s="10"/>
    </row>
    <row r="3377" spans="1:4">
      <c r="A3377" s="9"/>
      <c r="C3377" s="1"/>
      <c r="D3377" s="10"/>
    </row>
    <row r="3378" spans="1:4">
      <c r="A3378" s="9"/>
      <c r="C3378" s="1"/>
      <c r="D3378" s="10"/>
    </row>
    <row r="3379" spans="1:4">
      <c r="A3379" s="9"/>
      <c r="C3379" s="1"/>
      <c r="D3379" s="10"/>
    </row>
    <row r="3380" spans="1:4">
      <c r="A3380" s="9"/>
      <c r="C3380" s="1"/>
      <c r="D3380" s="10"/>
    </row>
    <row r="3381" spans="1:4">
      <c r="A3381" s="9"/>
      <c r="C3381" s="1"/>
      <c r="D3381" s="10"/>
    </row>
    <row r="3382" spans="1:4">
      <c r="A3382" s="9"/>
      <c r="C3382" s="1"/>
      <c r="D3382" s="10"/>
    </row>
    <row r="3383" spans="1:4">
      <c r="A3383" s="9"/>
      <c r="C3383" s="1"/>
      <c r="D3383" s="10"/>
    </row>
    <row r="3384" spans="1:4">
      <c r="A3384" s="9"/>
      <c r="C3384" s="1"/>
      <c r="D3384" s="10"/>
    </row>
    <row r="3385" spans="1:4">
      <c r="A3385" s="9"/>
      <c r="C3385" s="1"/>
      <c r="D3385" s="10"/>
    </row>
    <row r="3386" spans="1:4">
      <c r="A3386" s="9"/>
      <c r="C3386" s="1"/>
      <c r="D3386" s="10"/>
    </row>
    <row r="3387" spans="1:4">
      <c r="A3387" s="9"/>
      <c r="C3387" s="1"/>
      <c r="D3387" s="10"/>
    </row>
    <row r="3388" spans="1:4">
      <c r="A3388" s="9"/>
      <c r="C3388" s="1"/>
      <c r="D3388" s="10"/>
    </row>
    <row r="3389" spans="1:4">
      <c r="A3389" s="9"/>
      <c r="C3389" s="1"/>
      <c r="D3389" s="10"/>
    </row>
    <row r="3390" spans="1:4">
      <c r="A3390" s="9"/>
      <c r="C3390" s="1"/>
      <c r="D3390" s="10"/>
    </row>
    <row r="3391" spans="1:4">
      <c r="A3391" s="9"/>
      <c r="C3391" s="1"/>
      <c r="D3391" s="10"/>
    </row>
    <row r="3392" spans="1:4">
      <c r="A3392" s="9"/>
      <c r="C3392" s="1"/>
      <c r="D3392" s="10"/>
    </row>
    <row r="3393" spans="1:4">
      <c r="A3393" s="9"/>
      <c r="C3393" s="1"/>
      <c r="D3393" s="10"/>
    </row>
    <row r="3394" spans="1:4">
      <c r="A3394" s="9"/>
      <c r="C3394" s="1"/>
      <c r="D3394" s="10"/>
    </row>
    <row r="3395" spans="1:4">
      <c r="A3395" s="9"/>
      <c r="C3395" s="1"/>
      <c r="D3395" s="10"/>
    </row>
    <row r="3396" spans="1:4">
      <c r="A3396" s="9"/>
      <c r="C3396" s="1"/>
      <c r="D3396" s="10"/>
    </row>
    <row r="3397" spans="1:4">
      <c r="A3397" s="9"/>
      <c r="C3397" s="1"/>
      <c r="D3397" s="10"/>
    </row>
    <row r="3398" spans="1:4">
      <c r="A3398" s="9"/>
      <c r="C3398" s="1"/>
      <c r="D3398" s="10"/>
    </row>
    <row r="3399" spans="1:4">
      <c r="A3399" s="9"/>
      <c r="C3399" s="1"/>
      <c r="D3399" s="10"/>
    </row>
    <row r="3400" spans="1:4">
      <c r="A3400" s="9"/>
      <c r="C3400" s="1"/>
      <c r="D3400" s="10"/>
    </row>
    <row r="3401" spans="1:4">
      <c r="A3401" s="9"/>
      <c r="C3401" s="1"/>
      <c r="D3401" s="10"/>
    </row>
    <row r="3402" spans="1:4">
      <c r="A3402" s="9"/>
      <c r="C3402" s="1"/>
      <c r="D3402" s="10"/>
    </row>
    <row r="3403" spans="1:4">
      <c r="A3403" s="9"/>
      <c r="C3403" s="1"/>
      <c r="D3403" s="10"/>
    </row>
    <row r="3404" spans="1:4">
      <c r="A3404" s="9"/>
      <c r="C3404" s="1"/>
      <c r="D3404" s="10"/>
    </row>
    <row r="3405" spans="1:4">
      <c r="A3405" s="9"/>
      <c r="C3405" s="1"/>
      <c r="D3405" s="10"/>
    </row>
    <row r="3406" spans="1:4">
      <c r="A3406" s="9"/>
      <c r="C3406" s="1"/>
      <c r="D3406" s="10"/>
    </row>
    <row r="3407" spans="1:4">
      <c r="A3407" s="9"/>
      <c r="C3407" s="1"/>
      <c r="D3407" s="10"/>
    </row>
    <row r="3408" spans="1:4">
      <c r="A3408" s="9"/>
      <c r="C3408" s="1"/>
      <c r="D3408" s="10"/>
    </row>
    <row r="3409" spans="1:4">
      <c r="A3409" s="9"/>
      <c r="C3409" s="1"/>
      <c r="D3409" s="10"/>
    </row>
    <row r="3410" spans="1:4">
      <c r="A3410" s="9"/>
      <c r="C3410" s="1"/>
      <c r="D3410" s="10"/>
    </row>
    <row r="3411" spans="1:4">
      <c r="A3411" s="9"/>
      <c r="C3411" s="1"/>
      <c r="D3411" s="10"/>
    </row>
    <row r="3412" spans="1:4">
      <c r="A3412" s="9"/>
      <c r="C3412" s="1"/>
      <c r="D3412" s="10"/>
    </row>
    <row r="3413" spans="1:4">
      <c r="A3413" s="9"/>
      <c r="C3413" s="1"/>
      <c r="D3413" s="10"/>
    </row>
    <row r="3414" spans="1:4">
      <c r="A3414" s="9"/>
      <c r="C3414" s="1"/>
      <c r="D3414" s="10"/>
    </row>
    <row r="3415" spans="1:4">
      <c r="A3415" s="9"/>
      <c r="C3415" s="1"/>
      <c r="D3415" s="10"/>
    </row>
    <row r="3416" spans="1:4">
      <c r="A3416" s="9"/>
      <c r="C3416" s="1"/>
      <c r="D3416" s="10"/>
    </row>
    <row r="3417" spans="1:4">
      <c r="A3417" s="9"/>
      <c r="C3417" s="1"/>
      <c r="D3417" s="10"/>
    </row>
    <row r="3418" spans="1:4">
      <c r="A3418" s="9"/>
      <c r="C3418" s="1"/>
      <c r="D3418" s="10"/>
    </row>
    <row r="3419" spans="1:4">
      <c r="A3419" s="9"/>
      <c r="C3419" s="1"/>
      <c r="D3419" s="10"/>
    </row>
    <row r="3420" spans="1:4">
      <c r="A3420" s="9"/>
      <c r="C3420" s="1"/>
      <c r="D3420" s="10"/>
    </row>
    <row r="3421" spans="1:4">
      <c r="A3421" s="9"/>
      <c r="C3421" s="1"/>
      <c r="D3421" s="10"/>
    </row>
    <row r="3422" spans="1:4">
      <c r="A3422" s="9"/>
      <c r="C3422" s="1"/>
      <c r="D3422" s="10"/>
    </row>
    <row r="3423" spans="1:4">
      <c r="A3423" s="9"/>
      <c r="C3423" s="1"/>
      <c r="D3423" s="10"/>
    </row>
    <row r="3424" spans="1:4">
      <c r="A3424" s="9"/>
      <c r="C3424" s="1"/>
      <c r="D3424" s="10"/>
    </row>
    <row r="3425" spans="1:4">
      <c r="A3425" s="9"/>
      <c r="C3425" s="1"/>
      <c r="D3425" s="10"/>
    </row>
    <row r="3426" spans="1:4">
      <c r="A3426" s="9"/>
      <c r="C3426" s="1"/>
      <c r="D3426" s="10"/>
    </row>
    <row r="3427" spans="1:4">
      <c r="A3427" s="9"/>
      <c r="C3427" s="1"/>
      <c r="D3427" s="10"/>
    </row>
    <row r="3428" spans="1:4">
      <c r="A3428" s="9"/>
      <c r="C3428" s="1"/>
      <c r="D3428" s="10"/>
    </row>
    <row r="3429" spans="1:4">
      <c r="A3429" s="9"/>
      <c r="C3429" s="1"/>
      <c r="D3429" s="10"/>
    </row>
    <row r="3430" spans="1:4">
      <c r="A3430" s="9"/>
      <c r="C3430" s="1"/>
      <c r="D3430" s="10"/>
    </row>
    <row r="3431" spans="1:4">
      <c r="A3431" s="9"/>
      <c r="C3431" s="1"/>
      <c r="D3431" s="10"/>
    </row>
    <row r="3432" spans="1:4">
      <c r="A3432" s="9"/>
      <c r="C3432" s="1"/>
      <c r="D3432" s="10"/>
    </row>
    <row r="3433" spans="1:4">
      <c r="A3433" s="9"/>
      <c r="C3433" s="1"/>
      <c r="D3433" s="10"/>
    </row>
    <row r="3434" spans="1:4">
      <c r="A3434" s="9"/>
      <c r="C3434" s="1"/>
      <c r="D3434" s="10"/>
    </row>
    <row r="3435" spans="1:4">
      <c r="A3435" s="9"/>
      <c r="C3435" s="1"/>
      <c r="D3435" s="10"/>
    </row>
    <row r="3436" spans="1:4">
      <c r="A3436" s="9"/>
      <c r="C3436" s="1"/>
      <c r="D3436" s="10"/>
    </row>
    <row r="3437" spans="1:4">
      <c r="A3437" s="9"/>
      <c r="C3437" s="1"/>
      <c r="D3437" s="10"/>
    </row>
    <row r="3438" spans="1:4">
      <c r="A3438" s="9"/>
      <c r="C3438" s="1"/>
      <c r="D3438" s="10"/>
    </row>
    <row r="3439" spans="1:4">
      <c r="A3439" s="9"/>
      <c r="C3439" s="1"/>
      <c r="D3439" s="10"/>
    </row>
    <row r="3440" spans="1:4">
      <c r="A3440" s="9"/>
      <c r="C3440" s="1"/>
      <c r="D3440" s="10"/>
    </row>
    <row r="3441" spans="1:4">
      <c r="A3441" s="9"/>
      <c r="C3441" s="1"/>
      <c r="D3441" s="10"/>
    </row>
    <row r="3442" spans="1:4">
      <c r="A3442" s="9"/>
      <c r="C3442" s="1"/>
      <c r="D3442" s="10"/>
    </row>
    <row r="3443" spans="1:4">
      <c r="A3443" s="9"/>
      <c r="C3443" s="1"/>
      <c r="D3443" s="10"/>
    </row>
    <row r="3444" spans="1:4">
      <c r="A3444" s="9"/>
      <c r="C3444" s="1"/>
      <c r="D3444" s="10"/>
    </row>
    <row r="3445" spans="1:4">
      <c r="A3445" s="9"/>
      <c r="C3445" s="1"/>
      <c r="D3445" s="10"/>
    </row>
    <row r="3446" spans="1:4">
      <c r="A3446" s="9"/>
      <c r="C3446" s="1"/>
      <c r="D3446" s="10"/>
    </row>
    <row r="3447" spans="1:4">
      <c r="A3447" s="9"/>
      <c r="C3447" s="1"/>
      <c r="D3447" s="10"/>
    </row>
    <row r="3448" spans="1:4">
      <c r="A3448" s="9"/>
      <c r="C3448" s="1"/>
      <c r="D3448" s="10"/>
    </row>
    <row r="3449" spans="1:4">
      <c r="A3449" s="9"/>
      <c r="C3449" s="1"/>
      <c r="D3449" s="10"/>
    </row>
    <row r="3450" spans="1:4">
      <c r="A3450" s="9"/>
      <c r="C3450" s="1"/>
      <c r="D3450" s="10"/>
    </row>
    <row r="3451" spans="1:4">
      <c r="A3451" s="9"/>
      <c r="C3451" s="1"/>
      <c r="D3451" s="10"/>
    </row>
    <row r="3452" spans="1:4">
      <c r="A3452" s="9"/>
      <c r="C3452" s="1"/>
      <c r="D3452" s="10"/>
    </row>
    <row r="3453" spans="1:4">
      <c r="A3453" s="9"/>
      <c r="C3453" s="1"/>
      <c r="D3453" s="10"/>
    </row>
    <row r="3454" spans="1:4">
      <c r="A3454" s="9"/>
      <c r="C3454" s="1"/>
      <c r="D3454" s="10"/>
    </row>
    <row r="3455" spans="1:4">
      <c r="A3455" s="9"/>
      <c r="C3455" s="1"/>
      <c r="D3455" s="10"/>
    </row>
    <row r="3456" spans="1:4">
      <c r="A3456" s="9"/>
      <c r="C3456" s="1"/>
      <c r="D3456" s="10"/>
    </row>
    <row r="3457" spans="1:4">
      <c r="A3457" s="9"/>
      <c r="C3457" s="1"/>
      <c r="D3457" s="10"/>
    </row>
    <row r="3458" spans="1:4">
      <c r="A3458" s="9"/>
      <c r="C3458" s="1"/>
      <c r="D3458" s="10"/>
    </row>
    <row r="3459" spans="1:4">
      <c r="A3459" s="9"/>
      <c r="C3459" s="1"/>
      <c r="D3459" s="10"/>
    </row>
    <row r="3460" spans="1:4">
      <c r="A3460" s="9"/>
      <c r="C3460" s="1"/>
      <c r="D3460" s="10"/>
    </row>
    <row r="3461" spans="1:4">
      <c r="A3461" s="9"/>
      <c r="C3461" s="1"/>
      <c r="D3461" s="10"/>
    </row>
    <row r="3462" spans="1:4">
      <c r="A3462" s="9"/>
      <c r="C3462" s="1"/>
      <c r="D3462" s="10"/>
    </row>
    <row r="3463" spans="1:4">
      <c r="A3463" s="9"/>
      <c r="C3463" s="1"/>
      <c r="D3463" s="10"/>
    </row>
    <row r="3464" spans="1:4">
      <c r="A3464" s="9"/>
      <c r="C3464" s="1"/>
      <c r="D3464" s="10"/>
    </row>
    <row r="3465" spans="1:4">
      <c r="A3465" s="9"/>
      <c r="C3465" s="1"/>
      <c r="D3465" s="10"/>
    </row>
    <row r="3466" spans="1:4">
      <c r="A3466" s="9"/>
      <c r="C3466" s="1"/>
      <c r="D3466" s="10"/>
    </row>
    <row r="3467" spans="1:4">
      <c r="A3467" s="9"/>
      <c r="C3467" s="1"/>
      <c r="D3467" s="10"/>
    </row>
    <row r="3468" spans="1:4">
      <c r="A3468" s="9"/>
      <c r="C3468" s="1"/>
      <c r="D3468" s="10"/>
    </row>
    <row r="3469" spans="1:4">
      <c r="A3469" s="9"/>
      <c r="C3469" s="1"/>
      <c r="D3469" s="10"/>
    </row>
    <row r="3470" spans="1:4">
      <c r="A3470" s="9"/>
      <c r="C3470" s="1"/>
      <c r="D3470" s="10"/>
    </row>
    <row r="3471" spans="1:4">
      <c r="A3471" s="9"/>
      <c r="C3471" s="1"/>
      <c r="D3471" s="10"/>
    </row>
    <row r="3472" spans="1:4">
      <c r="A3472" s="9"/>
      <c r="C3472" s="1"/>
      <c r="D3472" s="10"/>
    </row>
    <row r="3473" spans="1:4">
      <c r="A3473" s="9"/>
      <c r="C3473" s="1"/>
      <c r="D3473" s="10"/>
    </row>
    <row r="3474" spans="1:4">
      <c r="A3474" s="9"/>
      <c r="C3474" s="1"/>
      <c r="D3474" s="10"/>
    </row>
    <row r="3475" spans="1:4">
      <c r="A3475" s="9"/>
      <c r="C3475" s="1"/>
      <c r="D3475" s="10"/>
    </row>
    <row r="3476" spans="1:4">
      <c r="A3476" s="9"/>
      <c r="C3476" s="1"/>
      <c r="D3476" s="10"/>
    </row>
    <row r="3477" spans="1:4">
      <c r="A3477" s="9"/>
      <c r="C3477" s="1"/>
      <c r="D3477" s="10"/>
    </row>
    <row r="3478" spans="1:4">
      <c r="A3478" s="9"/>
      <c r="C3478" s="1"/>
      <c r="D3478" s="10"/>
    </row>
    <row r="3479" spans="1:4">
      <c r="A3479" s="9"/>
      <c r="C3479" s="1"/>
      <c r="D3479" s="10"/>
    </row>
    <row r="3480" spans="1:4">
      <c r="A3480" s="9"/>
      <c r="C3480" s="1"/>
      <c r="D3480" s="10"/>
    </row>
    <row r="3481" spans="1:4">
      <c r="A3481" s="9"/>
      <c r="C3481" s="1"/>
      <c r="D3481" s="10"/>
    </row>
    <row r="3482" spans="1:4">
      <c r="A3482" s="9"/>
      <c r="C3482" s="1"/>
      <c r="D3482" s="10"/>
    </row>
    <row r="3483" spans="1:4">
      <c r="A3483" s="9"/>
      <c r="C3483" s="1"/>
      <c r="D3483" s="10"/>
    </row>
    <row r="3484" spans="1:4">
      <c r="A3484" s="9"/>
      <c r="C3484" s="1"/>
      <c r="D3484" s="10"/>
    </row>
    <row r="3485" spans="1:4">
      <c r="A3485" s="9"/>
      <c r="C3485" s="1"/>
      <c r="D3485" s="10"/>
    </row>
    <row r="3486" spans="1:4">
      <c r="A3486" s="9"/>
      <c r="C3486" s="1"/>
      <c r="D3486" s="10"/>
    </row>
    <row r="3487" spans="1:4">
      <c r="A3487" s="9"/>
      <c r="C3487" s="1"/>
      <c r="D3487" s="10"/>
    </row>
    <row r="3488" spans="1:4">
      <c r="A3488" s="9"/>
      <c r="C3488" s="1"/>
      <c r="D3488" s="10"/>
    </row>
    <row r="3489" spans="1:4">
      <c r="A3489" s="9"/>
      <c r="C3489" s="1"/>
      <c r="D3489" s="10"/>
    </row>
    <row r="3490" spans="1:4">
      <c r="A3490" s="9"/>
      <c r="C3490" s="1"/>
      <c r="D3490" s="10"/>
    </row>
    <row r="3491" spans="1:4">
      <c r="A3491" s="9"/>
      <c r="C3491" s="1"/>
      <c r="D3491" s="10"/>
    </row>
    <row r="3492" spans="1:4">
      <c r="A3492" s="9"/>
      <c r="C3492" s="1"/>
      <c r="D3492" s="10"/>
    </row>
    <row r="3493" spans="1:4">
      <c r="A3493" s="9"/>
      <c r="C3493" s="1"/>
      <c r="D3493" s="10"/>
    </row>
    <row r="3494" spans="1:4">
      <c r="A3494" s="9"/>
      <c r="C3494" s="1"/>
      <c r="D3494" s="10"/>
    </row>
    <row r="3495" spans="1:4">
      <c r="A3495" s="9"/>
      <c r="C3495" s="1"/>
      <c r="D3495" s="10"/>
    </row>
    <row r="3496" spans="1:4">
      <c r="A3496" s="9"/>
      <c r="C3496" s="1"/>
      <c r="D3496" s="10"/>
    </row>
    <row r="3497" spans="1:4">
      <c r="A3497" s="9"/>
      <c r="C3497" s="1"/>
      <c r="D3497" s="10"/>
    </row>
    <row r="3498" spans="1:4">
      <c r="A3498" s="9"/>
      <c r="C3498" s="1"/>
      <c r="D3498" s="10"/>
    </row>
    <row r="3499" spans="1:4">
      <c r="A3499" s="9"/>
      <c r="C3499" s="1"/>
      <c r="D3499" s="10"/>
    </row>
    <row r="3500" spans="1:4">
      <c r="A3500" s="9"/>
      <c r="C3500" s="1"/>
      <c r="D3500" s="10"/>
    </row>
    <row r="3501" spans="1:4">
      <c r="A3501" s="9"/>
      <c r="C3501" s="1"/>
      <c r="D3501" s="10"/>
    </row>
    <row r="3502" spans="1:4">
      <c r="A3502" s="9"/>
      <c r="C3502" s="1"/>
      <c r="D3502" s="10"/>
    </row>
    <row r="3503" spans="1:4">
      <c r="A3503" s="9"/>
      <c r="C3503" s="1"/>
      <c r="D3503" s="10"/>
    </row>
    <row r="3504" spans="1:4">
      <c r="A3504" s="9"/>
      <c r="C3504" s="1"/>
      <c r="D3504" s="10"/>
    </row>
    <row r="3505" spans="1:4">
      <c r="A3505" s="9"/>
      <c r="C3505" s="1"/>
      <c r="D3505" s="10"/>
    </row>
    <row r="3506" spans="1:4">
      <c r="A3506" s="9"/>
      <c r="C3506" s="1"/>
      <c r="D3506" s="10"/>
    </row>
    <row r="3507" spans="1:4">
      <c r="A3507" s="9"/>
      <c r="C3507" s="1"/>
      <c r="D3507" s="10"/>
    </row>
    <row r="3508" spans="1:4">
      <c r="A3508" s="9"/>
      <c r="C3508" s="1"/>
      <c r="D3508" s="10"/>
    </row>
    <row r="3509" spans="1:4">
      <c r="A3509" s="9"/>
      <c r="C3509" s="1"/>
      <c r="D3509" s="10"/>
    </row>
    <row r="3510" spans="1:4">
      <c r="A3510" s="9"/>
      <c r="C3510" s="1"/>
      <c r="D3510" s="10"/>
    </row>
    <row r="3511" spans="1:4">
      <c r="A3511" s="9"/>
      <c r="C3511" s="1"/>
      <c r="D3511" s="10"/>
    </row>
    <row r="3512" spans="1:4">
      <c r="A3512" s="9"/>
      <c r="C3512" s="1"/>
      <c r="D3512" s="10"/>
    </row>
    <row r="3513" spans="1:4">
      <c r="A3513" s="9"/>
      <c r="C3513" s="1"/>
      <c r="D3513" s="10"/>
    </row>
    <row r="3514" spans="1:4">
      <c r="A3514" s="9"/>
      <c r="C3514" s="1"/>
      <c r="D3514" s="10"/>
    </row>
    <row r="3515" spans="1:4">
      <c r="A3515" s="9"/>
      <c r="C3515" s="1"/>
      <c r="D3515" s="10"/>
    </row>
    <row r="3516" spans="1:4">
      <c r="A3516" s="9"/>
      <c r="C3516" s="1"/>
      <c r="D3516" s="10"/>
    </row>
    <row r="3517" spans="1:4">
      <c r="A3517" s="9"/>
      <c r="C3517" s="1"/>
      <c r="D3517" s="10"/>
    </row>
    <row r="3518" spans="1:4">
      <c r="A3518" s="9"/>
      <c r="C3518" s="1"/>
      <c r="D3518" s="10"/>
    </row>
    <row r="3519" spans="1:4">
      <c r="A3519" s="9"/>
      <c r="C3519" s="1"/>
      <c r="D3519" s="10"/>
    </row>
    <row r="3520" spans="1:4">
      <c r="A3520" s="9"/>
      <c r="C3520" s="1"/>
      <c r="D3520" s="10"/>
    </row>
    <row r="3521" spans="1:4">
      <c r="A3521" s="9"/>
      <c r="C3521" s="1"/>
      <c r="D3521" s="10"/>
    </row>
    <row r="3522" spans="1:4">
      <c r="A3522" s="9"/>
      <c r="C3522" s="1"/>
      <c r="D3522" s="10"/>
    </row>
    <row r="3523" spans="1:4">
      <c r="A3523" s="9"/>
      <c r="C3523" s="1"/>
      <c r="D3523" s="10"/>
    </row>
    <row r="3524" spans="1:4">
      <c r="A3524" s="9"/>
      <c r="C3524" s="1"/>
      <c r="D3524" s="10"/>
    </row>
    <row r="3525" spans="1:4">
      <c r="A3525" s="9"/>
      <c r="C3525" s="1"/>
      <c r="D3525" s="10"/>
    </row>
    <row r="3526" spans="1:4">
      <c r="A3526" s="9"/>
      <c r="C3526" s="1"/>
      <c r="D3526" s="10"/>
    </row>
    <row r="3527" spans="1:4">
      <c r="A3527" s="9"/>
      <c r="C3527" s="1"/>
      <c r="D3527" s="10"/>
    </row>
    <row r="3528" spans="1:4">
      <c r="A3528" s="9"/>
      <c r="C3528" s="1"/>
      <c r="D3528" s="10"/>
    </row>
    <row r="3529" spans="1:4">
      <c r="A3529" s="9"/>
      <c r="C3529" s="1"/>
      <c r="D3529" s="10"/>
    </row>
    <row r="3530" spans="1:4">
      <c r="A3530" s="9"/>
      <c r="C3530" s="1"/>
      <c r="D3530" s="10"/>
    </row>
    <row r="3531" spans="1:4">
      <c r="A3531" s="9"/>
      <c r="C3531" s="1"/>
      <c r="D3531" s="10"/>
    </row>
    <row r="3532" spans="1:4">
      <c r="A3532" s="9"/>
      <c r="C3532" s="1"/>
      <c r="D3532" s="10"/>
    </row>
    <row r="3533" spans="1:4">
      <c r="A3533" s="9"/>
      <c r="C3533" s="1"/>
      <c r="D3533" s="10"/>
    </row>
    <row r="3534" spans="1:4">
      <c r="A3534" s="9"/>
      <c r="C3534" s="1"/>
      <c r="D3534" s="10"/>
    </row>
    <row r="3535" spans="1:4">
      <c r="A3535" s="9"/>
      <c r="C3535" s="1"/>
      <c r="D3535" s="10"/>
    </row>
    <row r="3536" spans="1:4">
      <c r="A3536" s="9"/>
      <c r="C3536" s="1"/>
      <c r="D3536" s="10"/>
    </row>
    <row r="3537" spans="1:4">
      <c r="A3537" s="9"/>
      <c r="C3537" s="1"/>
      <c r="D3537" s="10"/>
    </row>
    <row r="3538" spans="1:4">
      <c r="A3538" s="9"/>
      <c r="C3538" s="1"/>
      <c r="D3538" s="10"/>
    </row>
    <row r="3539" spans="1:4">
      <c r="A3539" s="9"/>
      <c r="C3539" s="1"/>
      <c r="D3539" s="10"/>
    </row>
    <row r="3540" spans="1:4">
      <c r="A3540" s="9"/>
      <c r="C3540" s="1"/>
      <c r="D3540" s="10"/>
    </row>
    <row r="3541" spans="1:4">
      <c r="A3541" s="9"/>
      <c r="C3541" s="1"/>
      <c r="D3541" s="10"/>
    </row>
    <row r="3542" spans="1:4">
      <c r="A3542" s="9"/>
      <c r="C3542" s="1"/>
      <c r="D3542" s="10"/>
    </row>
    <row r="3543" spans="1:4">
      <c r="A3543" s="9"/>
      <c r="C3543" s="1"/>
      <c r="D3543" s="10"/>
    </row>
    <row r="3544" spans="1:4">
      <c r="A3544" s="9"/>
      <c r="C3544" s="1"/>
      <c r="D3544" s="10"/>
    </row>
    <row r="3545" spans="1:4">
      <c r="A3545" s="9"/>
      <c r="C3545" s="1"/>
      <c r="D3545" s="10"/>
    </row>
    <row r="3546" spans="1:4">
      <c r="A3546" s="9"/>
      <c r="C3546" s="1"/>
      <c r="D3546" s="10"/>
    </row>
    <row r="3547" spans="1:4">
      <c r="A3547" s="9"/>
      <c r="C3547" s="1"/>
      <c r="D3547" s="10"/>
    </row>
    <row r="3548" spans="1:4">
      <c r="A3548" s="9"/>
      <c r="C3548" s="1"/>
      <c r="D3548" s="10"/>
    </row>
    <row r="3549" spans="1:4">
      <c r="A3549" s="9"/>
      <c r="C3549" s="1"/>
      <c r="D3549" s="10"/>
    </row>
    <row r="3550" spans="1:4">
      <c r="A3550" s="9"/>
      <c r="C3550" s="1"/>
      <c r="D3550" s="10"/>
    </row>
    <row r="3551" spans="1:4">
      <c r="A3551" s="9"/>
      <c r="C3551" s="1"/>
      <c r="D3551" s="10"/>
    </row>
    <row r="3552" spans="1:4">
      <c r="A3552" s="9"/>
      <c r="C3552" s="1"/>
      <c r="D3552" s="10"/>
    </row>
    <row r="3553" spans="1:4">
      <c r="A3553" s="9"/>
      <c r="C3553" s="1"/>
      <c r="D3553" s="10"/>
    </row>
    <row r="3554" spans="1:4">
      <c r="A3554" s="9"/>
      <c r="C3554" s="1"/>
      <c r="D3554" s="10"/>
    </row>
    <row r="3555" spans="1:4">
      <c r="A3555" s="9"/>
      <c r="C3555" s="1"/>
      <c r="D3555" s="10"/>
    </row>
    <row r="3556" spans="1:4">
      <c r="A3556" s="9"/>
      <c r="C3556" s="1"/>
      <c r="D3556" s="10"/>
    </row>
    <row r="3557" spans="1:4">
      <c r="A3557" s="9"/>
      <c r="C3557" s="1"/>
      <c r="D3557" s="10"/>
    </row>
    <row r="3558" spans="1:4">
      <c r="A3558" s="9"/>
      <c r="C3558" s="1"/>
      <c r="D3558" s="10"/>
    </row>
    <row r="3559" spans="1:4">
      <c r="A3559" s="9"/>
      <c r="C3559" s="1"/>
      <c r="D3559" s="10"/>
    </row>
    <row r="3560" spans="1:4">
      <c r="A3560" s="9"/>
      <c r="C3560" s="1"/>
      <c r="D3560" s="10"/>
    </row>
    <row r="3561" spans="1:4">
      <c r="A3561" s="9"/>
      <c r="C3561" s="1"/>
      <c r="D3561" s="10"/>
    </row>
    <row r="3562" spans="1:4">
      <c r="A3562" s="9"/>
      <c r="C3562" s="1"/>
      <c r="D3562" s="10"/>
    </row>
    <row r="3563" spans="1:4">
      <c r="A3563" s="9"/>
      <c r="C3563" s="1"/>
      <c r="D3563" s="10"/>
    </row>
    <row r="3564" spans="1:4">
      <c r="A3564" s="9"/>
      <c r="C3564" s="1"/>
      <c r="D3564" s="10"/>
    </row>
    <row r="3565" spans="1:4">
      <c r="A3565" s="9"/>
      <c r="C3565" s="1"/>
      <c r="D3565" s="10"/>
    </row>
    <row r="3566" spans="1:4">
      <c r="A3566" s="9"/>
      <c r="C3566" s="1"/>
      <c r="D3566" s="10"/>
    </row>
    <row r="3567" spans="1:4">
      <c r="A3567" s="9"/>
      <c r="C3567" s="1"/>
      <c r="D3567" s="10"/>
    </row>
    <row r="3568" spans="1:4">
      <c r="A3568" s="9"/>
      <c r="C3568" s="1"/>
      <c r="D3568" s="10"/>
    </row>
    <row r="3569" spans="1:4">
      <c r="A3569" s="9"/>
      <c r="C3569" s="1"/>
      <c r="D3569" s="10"/>
    </row>
    <row r="3570" spans="1:4">
      <c r="A3570" s="9"/>
      <c r="C3570" s="1"/>
      <c r="D3570" s="10"/>
    </row>
    <row r="3571" spans="1:4">
      <c r="A3571" s="9"/>
      <c r="C3571" s="1"/>
      <c r="D3571" s="10"/>
    </row>
    <row r="3572" spans="1:4">
      <c r="A3572" s="9"/>
      <c r="C3572" s="1"/>
      <c r="D3572" s="10"/>
    </row>
    <row r="3573" spans="1:4">
      <c r="A3573" s="9"/>
      <c r="C3573" s="1"/>
      <c r="D3573" s="10"/>
    </row>
    <row r="3574" spans="1:4">
      <c r="A3574" s="9"/>
      <c r="C3574" s="1"/>
      <c r="D3574" s="10"/>
    </row>
    <row r="3575" spans="1:4">
      <c r="A3575" s="9"/>
      <c r="C3575" s="1"/>
      <c r="D3575" s="10"/>
    </row>
    <row r="3576" spans="1:4">
      <c r="A3576" s="9"/>
      <c r="C3576" s="1"/>
      <c r="D3576" s="10"/>
    </row>
    <row r="3577" spans="1:4">
      <c r="A3577" s="9"/>
      <c r="C3577" s="1"/>
      <c r="D3577" s="10"/>
    </row>
    <row r="3578" spans="1:4">
      <c r="A3578" s="9"/>
      <c r="C3578" s="1"/>
      <c r="D3578" s="10"/>
    </row>
    <row r="3579" spans="1:4">
      <c r="A3579" s="9"/>
      <c r="C3579" s="1"/>
      <c r="D3579" s="10"/>
    </row>
    <row r="3580" spans="1:4">
      <c r="A3580" s="9"/>
      <c r="C3580" s="1"/>
      <c r="D3580" s="10"/>
    </row>
    <row r="3581" spans="1:4">
      <c r="A3581" s="9"/>
      <c r="C3581" s="1"/>
      <c r="D3581" s="10"/>
    </row>
    <row r="3582" spans="1:4">
      <c r="A3582" s="9"/>
      <c r="C3582" s="1"/>
      <c r="D3582" s="10"/>
    </row>
    <row r="3583" spans="1:4">
      <c r="A3583" s="9"/>
      <c r="C3583" s="1"/>
      <c r="D3583" s="10"/>
    </row>
    <row r="3584" spans="1:4">
      <c r="A3584" s="9"/>
      <c r="C3584" s="1"/>
      <c r="D3584" s="10"/>
    </row>
    <row r="3585" spans="1:4">
      <c r="A3585" s="9"/>
      <c r="C3585" s="1"/>
      <c r="D3585" s="10"/>
    </row>
    <row r="3586" spans="1:4">
      <c r="A3586" s="9"/>
      <c r="C3586" s="1"/>
      <c r="D3586" s="10"/>
    </row>
    <row r="3587" spans="1:4">
      <c r="A3587" s="9"/>
      <c r="C3587" s="1"/>
      <c r="D3587" s="10"/>
    </row>
    <row r="3588" spans="1:4">
      <c r="A3588" s="9"/>
      <c r="C3588" s="1"/>
      <c r="D3588" s="10"/>
    </row>
    <row r="3589" spans="1:4">
      <c r="A3589" s="9"/>
      <c r="C3589" s="1"/>
      <c r="D3589" s="10"/>
    </row>
    <row r="3590" spans="1:4">
      <c r="A3590" s="9"/>
      <c r="C3590" s="1"/>
      <c r="D3590" s="10"/>
    </row>
    <row r="3591" spans="1:4">
      <c r="A3591" s="9"/>
      <c r="C3591" s="1"/>
      <c r="D3591" s="10"/>
    </row>
    <row r="3592" spans="1:4">
      <c r="A3592" s="9"/>
      <c r="C3592" s="1"/>
      <c r="D3592" s="10"/>
    </row>
    <row r="3593" spans="1:4">
      <c r="A3593" s="9"/>
      <c r="C3593" s="1"/>
      <c r="D3593" s="10"/>
    </row>
    <row r="3594" spans="1:4">
      <c r="A3594" s="9"/>
      <c r="C3594" s="1"/>
      <c r="D3594" s="10"/>
    </row>
    <row r="3595" spans="1:4">
      <c r="A3595" s="9"/>
      <c r="C3595" s="1"/>
      <c r="D3595" s="10"/>
    </row>
    <row r="3596" spans="1:4">
      <c r="A3596" s="9"/>
      <c r="C3596" s="1"/>
      <c r="D3596" s="10"/>
    </row>
    <row r="3597" spans="1:4">
      <c r="A3597" s="9"/>
      <c r="C3597" s="1"/>
      <c r="D3597" s="10"/>
    </row>
    <row r="3598" spans="1:4">
      <c r="A3598" s="9"/>
      <c r="C3598" s="1"/>
      <c r="D3598" s="10"/>
    </row>
    <row r="3599" spans="1:4">
      <c r="A3599" s="9"/>
      <c r="C3599" s="1"/>
      <c r="D3599" s="10"/>
    </row>
    <row r="3600" spans="1:4">
      <c r="A3600" s="9"/>
      <c r="C3600" s="1"/>
      <c r="D3600" s="10"/>
    </row>
    <row r="3601" spans="1:4">
      <c r="A3601" s="9"/>
      <c r="C3601" s="1"/>
      <c r="D3601" s="10"/>
    </row>
    <row r="3602" spans="1:4">
      <c r="A3602" s="9"/>
      <c r="C3602" s="1"/>
      <c r="D3602" s="10"/>
    </row>
    <row r="3603" spans="1:4">
      <c r="A3603" s="9"/>
      <c r="C3603" s="1"/>
      <c r="D3603" s="10"/>
    </row>
    <row r="3604" spans="1:4">
      <c r="A3604" s="9"/>
      <c r="C3604" s="1"/>
      <c r="D3604" s="10"/>
    </row>
    <row r="3605" spans="1:4">
      <c r="A3605" s="9"/>
      <c r="C3605" s="1"/>
      <c r="D3605" s="10"/>
    </row>
    <row r="3606" spans="1:4">
      <c r="A3606" s="9"/>
      <c r="C3606" s="1"/>
      <c r="D3606" s="10"/>
    </row>
    <row r="3607" spans="1:4">
      <c r="A3607" s="9"/>
      <c r="C3607" s="1"/>
      <c r="D3607" s="10"/>
    </row>
    <row r="3608" spans="1:4">
      <c r="A3608" s="9"/>
      <c r="C3608" s="1"/>
      <c r="D3608" s="10"/>
    </row>
    <row r="3609" spans="1:4">
      <c r="A3609" s="9"/>
      <c r="C3609" s="1"/>
      <c r="D3609" s="10"/>
    </row>
    <row r="3610" spans="1:4">
      <c r="A3610" s="9"/>
      <c r="C3610" s="1"/>
      <c r="D3610" s="10"/>
    </row>
    <row r="3611" spans="1:4">
      <c r="A3611" s="9"/>
      <c r="C3611" s="1"/>
      <c r="D3611" s="10"/>
    </row>
    <row r="3612" spans="1:4">
      <c r="A3612" s="9"/>
      <c r="C3612" s="1"/>
      <c r="D3612" s="10"/>
    </row>
    <row r="3613" spans="1:4">
      <c r="A3613" s="9"/>
      <c r="C3613" s="1"/>
      <c r="D3613" s="10"/>
    </row>
    <row r="3614" spans="1:4">
      <c r="A3614" s="9"/>
      <c r="C3614" s="1"/>
      <c r="D3614" s="10"/>
    </row>
    <row r="3615" spans="1:4">
      <c r="A3615" s="9"/>
      <c r="C3615" s="1"/>
      <c r="D3615" s="10"/>
    </row>
    <row r="3616" spans="1:4">
      <c r="A3616" s="9"/>
      <c r="C3616" s="1"/>
      <c r="D3616" s="10"/>
    </row>
    <row r="3617" spans="1:4">
      <c r="A3617" s="9"/>
      <c r="C3617" s="1"/>
      <c r="D3617" s="10"/>
    </row>
    <row r="3618" spans="1:4">
      <c r="A3618" s="9"/>
      <c r="C3618" s="1"/>
      <c r="D3618" s="10"/>
    </row>
  </sheetData>
  <mergeCells count="3">
    <mergeCell ref="A3:B3"/>
    <mergeCell ref="A4:B4"/>
    <mergeCell ref="A5:B5"/>
  </mergeCells>
  <hyperlinks>
    <hyperlink ref="A3" r:id="rId1" display="https://www.dwr.state.co.us/SurfaceWater/provisionaldata.aspx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8"/>
  <sheetViews>
    <sheetView topLeftCell="A262" workbookViewId="0">
      <selection activeCell="M26" sqref="M26"/>
    </sheetView>
  </sheetViews>
  <sheetFormatPr defaultRowHeight="15"/>
  <cols>
    <col min="1" max="1" width="81.140625" bestFit="1" customWidth="1"/>
    <col min="2" max="2" width="8" bestFit="1" customWidth="1"/>
    <col min="3" max="3" width="10.7109375" customWidth="1"/>
    <col min="4" max="4" width="18.28515625" bestFit="1" customWidth="1"/>
    <col min="5" max="5" width="21.42578125" bestFit="1" customWidth="1"/>
    <col min="7" max="7" width="10.7109375" bestFit="1" customWidth="1"/>
  </cols>
  <sheetData>
    <row r="1" spans="1:14" ht="15.75" thickBot="1">
      <c r="A1" t="s">
        <v>0</v>
      </c>
      <c r="G1" s="24" t="s">
        <v>96</v>
      </c>
      <c r="H1" s="25"/>
      <c r="I1" s="25"/>
      <c r="J1" s="26"/>
      <c r="L1" s="27" t="s">
        <v>101</v>
      </c>
      <c r="M1" s="28"/>
      <c r="N1" s="29"/>
    </row>
    <row r="2" spans="1:14">
      <c r="A2" t="s">
        <v>1</v>
      </c>
      <c r="G2" s="2" t="s">
        <v>97</v>
      </c>
      <c r="H2" s="2" t="s">
        <v>98</v>
      </c>
      <c r="I2" s="2" t="s">
        <v>99</v>
      </c>
      <c r="J2" s="3" t="s">
        <v>100</v>
      </c>
      <c r="L2" s="2" t="s">
        <v>102</v>
      </c>
      <c r="M2" s="2" t="s">
        <v>99</v>
      </c>
      <c r="N2" s="3" t="s">
        <v>103</v>
      </c>
    </row>
    <row r="3" spans="1:14">
      <c r="A3" t="s">
        <v>2</v>
      </c>
      <c r="G3" s="4">
        <v>43101</v>
      </c>
      <c r="H3" s="5">
        <f>YEAR(G3)*100+MONTH(G3)</f>
        <v>201801</v>
      </c>
      <c r="I3" s="6">
        <f t="shared" ref="I3:I13" si="0">SUMIF($H$30:$H$394,H3,D$30:D$399)/COUNTIF($H$30:$H$394,H3)</f>
        <v>0</v>
      </c>
      <c r="J3" s="7">
        <f>SUMIF($H$30:$H$394,H3,J$30:J$400)</f>
        <v>0</v>
      </c>
      <c r="L3" s="8">
        <f>YEAR(G3)</f>
        <v>2018</v>
      </c>
      <c r="M3" s="6">
        <f>SUMIF(I$30:I$394,L3,D$30:D$394)/COUNTIF(I$30:I$394,L3)</f>
        <v>1.1348493150684933</v>
      </c>
      <c r="N3" s="6">
        <f>SUMIF(I$30:I$394,L3,J$30:J$394)</f>
        <v>821.59338842975205</v>
      </c>
    </row>
    <row r="4" spans="1:14">
      <c r="A4" t="s">
        <v>3</v>
      </c>
      <c r="G4" s="4">
        <f>DATE(IF(MONTH(G3)=12,YEAR(G3)+1,YEAR(G3)),IF(MONTH(G3)=12,1,MONTH(G3)+1),1)</f>
        <v>43132</v>
      </c>
      <c r="H4" s="5">
        <f t="shared" ref="H4:H14" si="1">YEAR(G4)*100+MONTH(G4)</f>
        <v>201802</v>
      </c>
      <c r="I4" s="6">
        <f t="shared" si="0"/>
        <v>0</v>
      </c>
      <c r="J4" s="7">
        <f t="shared" ref="J4:J13" si="2">SUMIF($H$30:$H$394,H4,J$30:J$400)</f>
        <v>0</v>
      </c>
    </row>
    <row r="5" spans="1:14">
      <c r="A5" t="s">
        <v>4</v>
      </c>
      <c r="G5" s="4">
        <f t="shared" ref="G5:G14" si="3">DATE(IF(MONTH(G4)=12,YEAR(G4)+1,YEAR(G4)),IF(MONTH(G4)=12,1,MONTH(G4)+1),1)</f>
        <v>43160</v>
      </c>
      <c r="H5" s="5">
        <f t="shared" si="1"/>
        <v>201803</v>
      </c>
      <c r="I5" s="6">
        <f t="shared" si="0"/>
        <v>0</v>
      </c>
      <c r="J5" s="7">
        <f t="shared" si="2"/>
        <v>0</v>
      </c>
    </row>
    <row r="6" spans="1:14">
      <c r="A6" t="s">
        <v>5</v>
      </c>
      <c r="G6" s="4">
        <f t="shared" si="3"/>
        <v>43191</v>
      </c>
      <c r="H6" s="5">
        <f t="shared" si="1"/>
        <v>201804</v>
      </c>
      <c r="I6" s="6">
        <f t="shared" si="0"/>
        <v>3.9333333333333338E-2</v>
      </c>
      <c r="J6" s="7">
        <f t="shared" si="2"/>
        <v>2.340495867768595</v>
      </c>
    </row>
    <row r="7" spans="1:14">
      <c r="A7" t="s">
        <v>6</v>
      </c>
      <c r="G7" s="4">
        <f t="shared" si="3"/>
        <v>43221</v>
      </c>
      <c r="H7" s="5">
        <f t="shared" si="1"/>
        <v>201805</v>
      </c>
      <c r="I7" s="6">
        <f t="shared" si="0"/>
        <v>2.5296774193548388</v>
      </c>
      <c r="J7" s="7">
        <f t="shared" si="2"/>
        <v>155.5438016528926</v>
      </c>
    </row>
    <row r="8" spans="1:14">
      <c r="A8" t="s">
        <v>7</v>
      </c>
      <c r="G8" s="4">
        <f t="shared" si="3"/>
        <v>43252</v>
      </c>
      <c r="H8" s="5">
        <f t="shared" si="1"/>
        <v>201806</v>
      </c>
      <c r="I8" s="6">
        <f t="shared" si="0"/>
        <v>2.8506666666666662</v>
      </c>
      <c r="J8" s="7">
        <f t="shared" si="2"/>
        <v>169.62644628099167</v>
      </c>
    </row>
    <row r="9" spans="1:14">
      <c r="A9" t="s">
        <v>6</v>
      </c>
      <c r="G9" s="4">
        <f t="shared" si="3"/>
        <v>43282</v>
      </c>
      <c r="H9" s="5">
        <f t="shared" si="1"/>
        <v>201807</v>
      </c>
      <c r="I9" s="6">
        <f t="shared" si="0"/>
        <v>2.3158064516129033</v>
      </c>
      <c r="J9" s="7">
        <f t="shared" si="2"/>
        <v>142.39338842975209</v>
      </c>
    </row>
    <row r="10" spans="1:14">
      <c r="A10" t="s">
        <v>8</v>
      </c>
      <c r="G10" s="4">
        <f t="shared" si="3"/>
        <v>43313</v>
      </c>
      <c r="H10" s="5">
        <f t="shared" si="1"/>
        <v>201808</v>
      </c>
      <c r="I10" s="6">
        <f t="shared" si="0"/>
        <v>2.064193548387097</v>
      </c>
      <c r="J10" s="7">
        <f>SUMIF($H$30:$H$394,H10,J$30:J$400)</f>
        <v>126.92231404958679</v>
      </c>
    </row>
    <row r="11" spans="1:14">
      <c r="A11" t="s">
        <v>9</v>
      </c>
      <c r="G11" s="4">
        <f t="shared" si="3"/>
        <v>43344</v>
      </c>
      <c r="H11" s="5">
        <f t="shared" si="1"/>
        <v>201809</v>
      </c>
      <c r="I11" s="6">
        <f t="shared" si="0"/>
        <v>2.0113333333333339</v>
      </c>
      <c r="J11" s="7">
        <f t="shared" si="2"/>
        <v>119.68264462809915</v>
      </c>
    </row>
    <row r="12" spans="1:14">
      <c r="A12" t="s">
        <v>6</v>
      </c>
      <c r="G12" s="4">
        <f t="shared" si="3"/>
        <v>43374</v>
      </c>
      <c r="H12" s="5">
        <f t="shared" si="1"/>
        <v>201810</v>
      </c>
      <c r="I12" s="6">
        <f t="shared" si="0"/>
        <v>1.7090322580645163</v>
      </c>
      <c r="J12" s="7">
        <f t="shared" si="2"/>
        <v>105.08429752066117</v>
      </c>
    </row>
    <row r="13" spans="1:14">
      <c r="A13" t="s">
        <v>10</v>
      </c>
      <c r="G13" s="4">
        <f t="shared" si="3"/>
        <v>43405</v>
      </c>
      <c r="H13" s="5">
        <f t="shared" si="1"/>
        <v>201811</v>
      </c>
      <c r="I13" s="6">
        <f t="shared" si="0"/>
        <v>0</v>
      </c>
      <c r="J13" s="7">
        <f t="shared" si="2"/>
        <v>0</v>
      </c>
    </row>
    <row r="14" spans="1:14">
      <c r="A14" t="s">
        <v>119</v>
      </c>
      <c r="G14" s="4">
        <f t="shared" si="3"/>
        <v>43435</v>
      </c>
      <c r="H14" s="5">
        <f t="shared" si="1"/>
        <v>201812</v>
      </c>
      <c r="I14" s="6">
        <f>SUMIF($H$30:$H$394,H14,D$30:D$394)/COUNTIF($H$30:$H$394,H14)</f>
        <v>0</v>
      </c>
      <c r="J14" s="7">
        <f>SUMIF($H$30:$H$394,H14,J$30:J$394)</f>
        <v>0</v>
      </c>
    </row>
    <row r="15" spans="1:14">
      <c r="A15" t="s">
        <v>6</v>
      </c>
    </row>
    <row r="16" spans="1:14">
      <c r="A16" t="s">
        <v>11</v>
      </c>
    </row>
    <row r="17" spans="1:10">
      <c r="A17" t="s">
        <v>33</v>
      </c>
    </row>
    <row r="18" spans="1:10">
      <c r="A18" t="s">
        <v>13</v>
      </c>
    </row>
    <row r="19" spans="1:10">
      <c r="A19" t="s">
        <v>6</v>
      </c>
    </row>
    <row r="20" spans="1:10">
      <c r="A20" t="s">
        <v>34</v>
      </c>
    </row>
    <row r="21" spans="1:10">
      <c r="A21" t="s">
        <v>15</v>
      </c>
    </row>
    <row r="22" spans="1:10">
      <c r="A22" t="s">
        <v>35</v>
      </c>
    </row>
    <row r="23" spans="1:10">
      <c r="A23" t="s">
        <v>6</v>
      </c>
    </row>
    <row r="24" spans="1:10">
      <c r="A24" t="s">
        <v>17</v>
      </c>
      <c r="G24" s="1" t="str">
        <f>IF(OR(C24&lt;=0,ISTEXT(C24)),"",C24)</f>
        <v/>
      </c>
      <c r="H24" s="5" t="str">
        <f>IF(NOT(ISTEXT(G24)),YEAR(G24)*100+MONTH(G24),"")</f>
        <v/>
      </c>
      <c r="I24" s="5" t="str">
        <f>IF(NOT(ISTEXT(G24)),YEAR(G24),"")</f>
        <v/>
      </c>
    </row>
    <row r="25" spans="1:10">
      <c r="A25" t="s">
        <v>18</v>
      </c>
      <c r="G25" s="1" t="str">
        <f t="shared" ref="G25:G88" si="4">IF(OR(C25&lt;=0,ISTEXT(C25)),"",C25)</f>
        <v/>
      </c>
      <c r="H25" s="5" t="str">
        <f t="shared" ref="H25:H88" si="5">IF(NOT(ISTEXT(G25)),YEAR(G25)*100+MONTH(G25),"")</f>
        <v/>
      </c>
      <c r="I25" s="5" t="str">
        <f t="shared" ref="I25:I88" si="6">IF(NOT(ISTEXT(G25)),YEAR(G25),"")</f>
        <v/>
      </c>
    </row>
    <row r="26" spans="1:10">
      <c r="A26" t="s">
        <v>36</v>
      </c>
      <c r="G26" s="1" t="str">
        <f t="shared" si="4"/>
        <v/>
      </c>
      <c r="H26" s="5" t="str">
        <f t="shared" si="5"/>
        <v/>
      </c>
      <c r="I26" s="5" t="str">
        <f t="shared" si="6"/>
        <v/>
      </c>
    </row>
    <row r="27" spans="1:10">
      <c r="A27" t="s">
        <v>19</v>
      </c>
      <c r="G27" s="1" t="str">
        <f t="shared" si="4"/>
        <v/>
      </c>
      <c r="H27" s="5" t="str">
        <f t="shared" si="5"/>
        <v/>
      </c>
      <c r="I27" s="5" t="str">
        <f t="shared" si="6"/>
        <v/>
      </c>
    </row>
    <row r="28" spans="1:10">
      <c r="A28" t="s">
        <v>20</v>
      </c>
      <c r="B28" t="s">
        <v>21</v>
      </c>
      <c r="C28" t="s">
        <v>22</v>
      </c>
      <c r="D28" t="s">
        <v>37</v>
      </c>
      <c r="E28" t="s">
        <v>38</v>
      </c>
      <c r="G28" s="1" t="str">
        <f t="shared" si="4"/>
        <v/>
      </c>
      <c r="H28" s="5" t="str">
        <f t="shared" si="5"/>
        <v/>
      </c>
      <c r="I28" s="5" t="str">
        <f t="shared" si="6"/>
        <v/>
      </c>
    </row>
    <row r="29" spans="1:10">
      <c r="A29" t="s">
        <v>25</v>
      </c>
      <c r="B29" t="s">
        <v>26</v>
      </c>
      <c r="C29" t="s">
        <v>27</v>
      </c>
      <c r="D29" t="s">
        <v>28</v>
      </c>
      <c r="E29" t="s">
        <v>29</v>
      </c>
      <c r="G29" s="1" t="str">
        <f t="shared" si="4"/>
        <v/>
      </c>
      <c r="H29" s="5" t="str">
        <f t="shared" si="5"/>
        <v/>
      </c>
      <c r="I29" s="5" t="str">
        <f t="shared" si="6"/>
        <v/>
      </c>
    </row>
    <row r="30" spans="1:10">
      <c r="A30" t="s">
        <v>30</v>
      </c>
      <c r="B30">
        <v>6821500</v>
      </c>
      <c r="C30" s="1">
        <v>43101</v>
      </c>
      <c r="D30">
        <v>0</v>
      </c>
      <c r="E30" t="s">
        <v>31</v>
      </c>
      <c r="G30" s="1">
        <f t="shared" si="4"/>
        <v>43101</v>
      </c>
      <c r="H30" s="5">
        <f t="shared" si="5"/>
        <v>201801</v>
      </c>
      <c r="I30" s="5">
        <f t="shared" si="6"/>
        <v>2018</v>
      </c>
      <c r="J30">
        <f t="shared" ref="J30:J88" si="7">IF(AND(ISNUMBER(G30),ISNUMBER(D30)),D30*(640*24*3600)/(5280^2),"DataGap")</f>
        <v>0</v>
      </c>
    </row>
    <row r="31" spans="1:10">
      <c r="A31" t="s">
        <v>30</v>
      </c>
      <c r="B31">
        <v>6821500</v>
      </c>
      <c r="C31" s="1">
        <v>43102</v>
      </c>
      <c r="D31">
        <v>0</v>
      </c>
      <c r="E31" t="s">
        <v>31</v>
      </c>
      <c r="G31" s="1">
        <f t="shared" si="4"/>
        <v>43102</v>
      </c>
      <c r="H31" s="5">
        <f t="shared" si="5"/>
        <v>201801</v>
      </c>
      <c r="I31" s="5">
        <f t="shared" si="6"/>
        <v>2018</v>
      </c>
      <c r="J31">
        <f t="shared" si="7"/>
        <v>0</v>
      </c>
    </row>
    <row r="32" spans="1:10">
      <c r="A32" t="s">
        <v>30</v>
      </c>
      <c r="B32">
        <v>6821500</v>
      </c>
      <c r="C32" s="1">
        <v>43103</v>
      </c>
      <c r="D32">
        <v>0</v>
      </c>
      <c r="E32" t="s">
        <v>31</v>
      </c>
      <c r="G32" s="1">
        <f t="shared" si="4"/>
        <v>43103</v>
      </c>
      <c r="H32" s="5">
        <f t="shared" si="5"/>
        <v>201801</v>
      </c>
      <c r="I32" s="5">
        <f t="shared" si="6"/>
        <v>2018</v>
      </c>
      <c r="J32">
        <f t="shared" si="7"/>
        <v>0</v>
      </c>
    </row>
    <row r="33" spans="1:10">
      <c r="A33" t="s">
        <v>30</v>
      </c>
      <c r="B33">
        <v>6821500</v>
      </c>
      <c r="C33" s="1">
        <v>43104</v>
      </c>
      <c r="D33">
        <v>0</v>
      </c>
      <c r="E33" t="s">
        <v>31</v>
      </c>
      <c r="G33" s="1">
        <f t="shared" si="4"/>
        <v>43104</v>
      </c>
      <c r="H33" s="5">
        <f t="shared" si="5"/>
        <v>201801</v>
      </c>
      <c r="I33" s="5">
        <f t="shared" si="6"/>
        <v>2018</v>
      </c>
      <c r="J33">
        <f t="shared" si="7"/>
        <v>0</v>
      </c>
    </row>
    <row r="34" spans="1:10">
      <c r="A34" t="s">
        <v>30</v>
      </c>
      <c r="B34">
        <v>6821500</v>
      </c>
      <c r="C34" s="1">
        <v>43105</v>
      </c>
      <c r="D34">
        <v>0</v>
      </c>
      <c r="E34" t="s">
        <v>31</v>
      </c>
      <c r="G34" s="1">
        <f t="shared" si="4"/>
        <v>43105</v>
      </c>
      <c r="H34" s="5">
        <f t="shared" si="5"/>
        <v>201801</v>
      </c>
      <c r="I34" s="5">
        <f t="shared" si="6"/>
        <v>2018</v>
      </c>
      <c r="J34">
        <f t="shared" si="7"/>
        <v>0</v>
      </c>
    </row>
    <row r="35" spans="1:10">
      <c r="A35" t="s">
        <v>30</v>
      </c>
      <c r="B35">
        <v>6821500</v>
      </c>
      <c r="C35" s="1">
        <v>43106</v>
      </c>
      <c r="D35">
        <v>0</v>
      </c>
      <c r="E35" t="s">
        <v>31</v>
      </c>
      <c r="G35" s="1">
        <f t="shared" si="4"/>
        <v>43106</v>
      </c>
      <c r="H35" s="5">
        <f t="shared" si="5"/>
        <v>201801</v>
      </c>
      <c r="I35" s="5">
        <f t="shared" si="6"/>
        <v>2018</v>
      </c>
      <c r="J35">
        <f t="shared" si="7"/>
        <v>0</v>
      </c>
    </row>
    <row r="36" spans="1:10">
      <c r="A36" t="s">
        <v>30</v>
      </c>
      <c r="B36">
        <v>6821500</v>
      </c>
      <c r="C36" s="1">
        <v>43107</v>
      </c>
      <c r="D36">
        <v>0</v>
      </c>
      <c r="E36" t="s">
        <v>31</v>
      </c>
      <c r="G36" s="1">
        <f t="shared" si="4"/>
        <v>43107</v>
      </c>
      <c r="H36" s="5">
        <f t="shared" si="5"/>
        <v>201801</v>
      </c>
      <c r="I36" s="5">
        <f t="shared" si="6"/>
        <v>2018</v>
      </c>
      <c r="J36">
        <f t="shared" si="7"/>
        <v>0</v>
      </c>
    </row>
    <row r="37" spans="1:10">
      <c r="A37" t="s">
        <v>30</v>
      </c>
      <c r="B37">
        <v>6821500</v>
      </c>
      <c r="C37" s="1">
        <v>43108</v>
      </c>
      <c r="D37">
        <v>0</v>
      </c>
      <c r="E37" t="s">
        <v>31</v>
      </c>
      <c r="G37" s="1">
        <f t="shared" si="4"/>
        <v>43108</v>
      </c>
      <c r="H37" s="5">
        <f t="shared" si="5"/>
        <v>201801</v>
      </c>
      <c r="I37" s="5">
        <f t="shared" si="6"/>
        <v>2018</v>
      </c>
      <c r="J37">
        <f t="shared" si="7"/>
        <v>0</v>
      </c>
    </row>
    <row r="38" spans="1:10">
      <c r="A38" t="s">
        <v>30</v>
      </c>
      <c r="B38">
        <v>6821500</v>
      </c>
      <c r="C38" s="1">
        <v>43109</v>
      </c>
      <c r="D38">
        <v>0</v>
      </c>
      <c r="E38" t="s">
        <v>31</v>
      </c>
      <c r="G38" s="1">
        <f t="shared" si="4"/>
        <v>43109</v>
      </c>
      <c r="H38" s="5">
        <f t="shared" si="5"/>
        <v>201801</v>
      </c>
      <c r="I38" s="5">
        <f t="shared" si="6"/>
        <v>2018</v>
      </c>
      <c r="J38">
        <f t="shared" si="7"/>
        <v>0</v>
      </c>
    </row>
    <row r="39" spans="1:10">
      <c r="A39" t="s">
        <v>30</v>
      </c>
      <c r="B39">
        <v>6821500</v>
      </c>
      <c r="C39" s="1">
        <v>43110</v>
      </c>
      <c r="D39">
        <v>0</v>
      </c>
      <c r="E39" t="s">
        <v>31</v>
      </c>
      <c r="G39" s="1">
        <f t="shared" si="4"/>
        <v>43110</v>
      </c>
      <c r="H39" s="5">
        <f t="shared" si="5"/>
        <v>201801</v>
      </c>
      <c r="I39" s="5">
        <f t="shared" si="6"/>
        <v>2018</v>
      </c>
      <c r="J39">
        <f t="shared" si="7"/>
        <v>0</v>
      </c>
    </row>
    <row r="40" spans="1:10">
      <c r="A40" t="s">
        <v>30</v>
      </c>
      <c r="B40">
        <v>6821500</v>
      </c>
      <c r="C40" s="1">
        <v>43111</v>
      </c>
      <c r="D40">
        <v>0</v>
      </c>
      <c r="E40" t="s">
        <v>31</v>
      </c>
      <c r="G40" s="1">
        <f t="shared" si="4"/>
        <v>43111</v>
      </c>
      <c r="H40" s="5">
        <f t="shared" si="5"/>
        <v>201801</v>
      </c>
      <c r="I40" s="5">
        <f t="shared" si="6"/>
        <v>2018</v>
      </c>
      <c r="J40">
        <f t="shared" si="7"/>
        <v>0</v>
      </c>
    </row>
    <row r="41" spans="1:10">
      <c r="A41" t="s">
        <v>30</v>
      </c>
      <c r="B41">
        <v>6821500</v>
      </c>
      <c r="C41" s="1">
        <v>43112</v>
      </c>
      <c r="D41">
        <v>0</v>
      </c>
      <c r="E41" t="s">
        <v>31</v>
      </c>
      <c r="G41" s="1">
        <f t="shared" si="4"/>
        <v>43112</v>
      </c>
      <c r="H41" s="5">
        <f t="shared" si="5"/>
        <v>201801</v>
      </c>
      <c r="I41" s="5">
        <f t="shared" si="6"/>
        <v>2018</v>
      </c>
      <c r="J41">
        <f t="shared" si="7"/>
        <v>0</v>
      </c>
    </row>
    <row r="42" spans="1:10">
      <c r="A42" t="s">
        <v>30</v>
      </c>
      <c r="B42">
        <v>6821500</v>
      </c>
      <c r="C42" s="1">
        <v>43113</v>
      </c>
      <c r="D42">
        <v>0</v>
      </c>
      <c r="E42" t="s">
        <v>31</v>
      </c>
      <c r="G42" s="1">
        <f t="shared" si="4"/>
        <v>43113</v>
      </c>
      <c r="H42" s="5">
        <f t="shared" si="5"/>
        <v>201801</v>
      </c>
      <c r="I42" s="5">
        <f t="shared" si="6"/>
        <v>2018</v>
      </c>
      <c r="J42">
        <f t="shared" si="7"/>
        <v>0</v>
      </c>
    </row>
    <row r="43" spans="1:10">
      <c r="A43" t="s">
        <v>30</v>
      </c>
      <c r="B43">
        <v>6821500</v>
      </c>
      <c r="C43" s="1">
        <v>43114</v>
      </c>
      <c r="D43">
        <v>0</v>
      </c>
      <c r="E43" t="s">
        <v>31</v>
      </c>
      <c r="G43" s="1">
        <f t="shared" si="4"/>
        <v>43114</v>
      </c>
      <c r="H43" s="5">
        <f t="shared" si="5"/>
        <v>201801</v>
      </c>
      <c r="I43" s="5">
        <f t="shared" si="6"/>
        <v>2018</v>
      </c>
      <c r="J43">
        <f t="shared" si="7"/>
        <v>0</v>
      </c>
    </row>
    <row r="44" spans="1:10">
      <c r="A44" t="s">
        <v>30</v>
      </c>
      <c r="B44">
        <v>6821500</v>
      </c>
      <c r="C44" s="1">
        <v>43115</v>
      </c>
      <c r="D44">
        <v>0</v>
      </c>
      <c r="E44" t="s">
        <v>31</v>
      </c>
      <c r="G44" s="1">
        <f t="shared" si="4"/>
        <v>43115</v>
      </c>
      <c r="H44" s="5">
        <f t="shared" si="5"/>
        <v>201801</v>
      </c>
      <c r="I44" s="5">
        <f t="shared" si="6"/>
        <v>2018</v>
      </c>
      <c r="J44">
        <f t="shared" si="7"/>
        <v>0</v>
      </c>
    </row>
    <row r="45" spans="1:10">
      <c r="A45" t="s">
        <v>30</v>
      </c>
      <c r="B45">
        <v>6821500</v>
      </c>
      <c r="C45" s="1">
        <v>43116</v>
      </c>
      <c r="D45">
        <v>0</v>
      </c>
      <c r="E45" t="s">
        <v>31</v>
      </c>
      <c r="G45" s="1">
        <f t="shared" si="4"/>
        <v>43116</v>
      </c>
      <c r="H45" s="5">
        <f t="shared" si="5"/>
        <v>201801</v>
      </c>
      <c r="I45" s="5">
        <f t="shared" si="6"/>
        <v>2018</v>
      </c>
      <c r="J45">
        <f t="shared" si="7"/>
        <v>0</v>
      </c>
    </row>
    <row r="46" spans="1:10">
      <c r="A46" t="s">
        <v>30</v>
      </c>
      <c r="B46">
        <v>6821500</v>
      </c>
      <c r="C46" s="1">
        <v>43117</v>
      </c>
      <c r="D46">
        <v>0</v>
      </c>
      <c r="E46" t="s">
        <v>31</v>
      </c>
      <c r="G46" s="1">
        <f t="shared" si="4"/>
        <v>43117</v>
      </c>
      <c r="H46" s="5">
        <f t="shared" si="5"/>
        <v>201801</v>
      </c>
      <c r="I46" s="5">
        <f t="shared" si="6"/>
        <v>2018</v>
      </c>
      <c r="J46">
        <f t="shared" si="7"/>
        <v>0</v>
      </c>
    </row>
    <row r="47" spans="1:10">
      <c r="A47" t="s">
        <v>30</v>
      </c>
      <c r="B47">
        <v>6821500</v>
      </c>
      <c r="C47" s="1">
        <v>43118</v>
      </c>
      <c r="D47">
        <v>0</v>
      </c>
      <c r="E47" t="s">
        <v>31</v>
      </c>
      <c r="G47" s="1">
        <f t="shared" si="4"/>
        <v>43118</v>
      </c>
      <c r="H47" s="5">
        <f t="shared" si="5"/>
        <v>201801</v>
      </c>
      <c r="I47" s="5">
        <f t="shared" si="6"/>
        <v>2018</v>
      </c>
      <c r="J47">
        <f t="shared" si="7"/>
        <v>0</v>
      </c>
    </row>
    <row r="48" spans="1:10">
      <c r="A48" t="s">
        <v>30</v>
      </c>
      <c r="B48">
        <v>6821500</v>
      </c>
      <c r="C48" s="1">
        <v>43119</v>
      </c>
      <c r="D48">
        <v>0</v>
      </c>
      <c r="E48" t="s">
        <v>31</v>
      </c>
      <c r="G48" s="1">
        <f t="shared" si="4"/>
        <v>43119</v>
      </c>
      <c r="H48" s="5">
        <f t="shared" si="5"/>
        <v>201801</v>
      </c>
      <c r="I48" s="5">
        <f t="shared" si="6"/>
        <v>2018</v>
      </c>
      <c r="J48">
        <f t="shared" si="7"/>
        <v>0</v>
      </c>
    </row>
    <row r="49" spans="1:10">
      <c r="A49" t="s">
        <v>30</v>
      </c>
      <c r="B49">
        <v>6821500</v>
      </c>
      <c r="C49" s="1">
        <v>43120</v>
      </c>
      <c r="D49">
        <v>0</v>
      </c>
      <c r="E49" t="s">
        <v>31</v>
      </c>
      <c r="G49" s="1">
        <f t="shared" si="4"/>
        <v>43120</v>
      </c>
      <c r="H49" s="5">
        <f t="shared" si="5"/>
        <v>201801</v>
      </c>
      <c r="I49" s="5">
        <f t="shared" si="6"/>
        <v>2018</v>
      </c>
      <c r="J49">
        <f t="shared" si="7"/>
        <v>0</v>
      </c>
    </row>
    <row r="50" spans="1:10">
      <c r="A50" t="s">
        <v>30</v>
      </c>
      <c r="B50">
        <v>6821500</v>
      </c>
      <c r="C50" s="1">
        <v>43121</v>
      </c>
      <c r="D50">
        <v>0</v>
      </c>
      <c r="E50" t="s">
        <v>31</v>
      </c>
      <c r="G50" s="1">
        <f t="shared" si="4"/>
        <v>43121</v>
      </c>
      <c r="H50" s="5">
        <f t="shared" si="5"/>
        <v>201801</v>
      </c>
      <c r="I50" s="5">
        <f t="shared" si="6"/>
        <v>2018</v>
      </c>
      <c r="J50">
        <f t="shared" si="7"/>
        <v>0</v>
      </c>
    </row>
    <row r="51" spans="1:10">
      <c r="A51" t="s">
        <v>30</v>
      </c>
      <c r="B51">
        <v>6821500</v>
      </c>
      <c r="C51" s="1">
        <v>43122</v>
      </c>
      <c r="D51">
        <v>0</v>
      </c>
      <c r="E51" t="s">
        <v>31</v>
      </c>
      <c r="G51" s="1">
        <f t="shared" si="4"/>
        <v>43122</v>
      </c>
      <c r="H51" s="5">
        <f t="shared" si="5"/>
        <v>201801</v>
      </c>
      <c r="I51" s="5">
        <f t="shared" si="6"/>
        <v>2018</v>
      </c>
      <c r="J51">
        <f t="shared" si="7"/>
        <v>0</v>
      </c>
    </row>
    <row r="52" spans="1:10">
      <c r="A52" t="s">
        <v>30</v>
      </c>
      <c r="B52">
        <v>6821500</v>
      </c>
      <c r="C52" s="1">
        <v>43123</v>
      </c>
      <c r="D52">
        <v>0</v>
      </c>
      <c r="E52" t="s">
        <v>31</v>
      </c>
      <c r="G52" s="1">
        <f t="shared" si="4"/>
        <v>43123</v>
      </c>
      <c r="H52" s="5">
        <f t="shared" si="5"/>
        <v>201801</v>
      </c>
      <c r="I52" s="5">
        <f t="shared" si="6"/>
        <v>2018</v>
      </c>
      <c r="J52">
        <f t="shared" si="7"/>
        <v>0</v>
      </c>
    </row>
    <row r="53" spans="1:10">
      <c r="A53" t="s">
        <v>30</v>
      </c>
      <c r="B53">
        <v>6821500</v>
      </c>
      <c r="C53" s="1">
        <v>43124</v>
      </c>
      <c r="D53">
        <v>0</v>
      </c>
      <c r="E53" t="s">
        <v>31</v>
      </c>
      <c r="G53" s="1">
        <f t="shared" si="4"/>
        <v>43124</v>
      </c>
      <c r="H53" s="5">
        <f t="shared" si="5"/>
        <v>201801</v>
      </c>
      <c r="I53" s="5">
        <f t="shared" si="6"/>
        <v>2018</v>
      </c>
      <c r="J53">
        <f t="shared" si="7"/>
        <v>0</v>
      </c>
    </row>
    <row r="54" spans="1:10">
      <c r="A54" t="s">
        <v>30</v>
      </c>
      <c r="B54">
        <v>6821500</v>
      </c>
      <c r="C54" s="1">
        <v>43125</v>
      </c>
      <c r="D54">
        <v>0</v>
      </c>
      <c r="E54" t="s">
        <v>31</v>
      </c>
      <c r="G54" s="1">
        <f t="shared" si="4"/>
        <v>43125</v>
      </c>
      <c r="H54" s="5">
        <f t="shared" si="5"/>
        <v>201801</v>
      </c>
      <c r="I54" s="5">
        <f t="shared" si="6"/>
        <v>2018</v>
      </c>
      <c r="J54">
        <f t="shared" si="7"/>
        <v>0</v>
      </c>
    </row>
    <row r="55" spans="1:10">
      <c r="A55" t="s">
        <v>30</v>
      </c>
      <c r="B55">
        <v>6821500</v>
      </c>
      <c r="C55" s="1">
        <v>43126</v>
      </c>
      <c r="D55">
        <v>0</v>
      </c>
      <c r="E55" t="s">
        <v>31</v>
      </c>
      <c r="G55" s="1">
        <f t="shared" si="4"/>
        <v>43126</v>
      </c>
      <c r="H55" s="5">
        <f t="shared" si="5"/>
        <v>201801</v>
      </c>
      <c r="I55" s="5">
        <f t="shared" si="6"/>
        <v>2018</v>
      </c>
      <c r="J55">
        <f t="shared" si="7"/>
        <v>0</v>
      </c>
    </row>
    <row r="56" spans="1:10">
      <c r="A56" t="s">
        <v>30</v>
      </c>
      <c r="B56">
        <v>6821500</v>
      </c>
      <c r="C56" s="1">
        <v>43127</v>
      </c>
      <c r="D56">
        <v>0</v>
      </c>
      <c r="E56" t="s">
        <v>31</v>
      </c>
      <c r="G56" s="1">
        <f t="shared" si="4"/>
        <v>43127</v>
      </c>
      <c r="H56" s="5">
        <f t="shared" si="5"/>
        <v>201801</v>
      </c>
      <c r="I56" s="5">
        <f t="shared" si="6"/>
        <v>2018</v>
      </c>
      <c r="J56">
        <f t="shared" si="7"/>
        <v>0</v>
      </c>
    </row>
    <row r="57" spans="1:10">
      <c r="A57" t="s">
        <v>30</v>
      </c>
      <c r="B57">
        <v>6821500</v>
      </c>
      <c r="C57" s="1">
        <v>43128</v>
      </c>
      <c r="D57">
        <v>0</v>
      </c>
      <c r="E57" t="s">
        <v>31</v>
      </c>
      <c r="G57" s="1">
        <f t="shared" si="4"/>
        <v>43128</v>
      </c>
      <c r="H57" s="5">
        <f t="shared" si="5"/>
        <v>201801</v>
      </c>
      <c r="I57" s="5">
        <f t="shared" si="6"/>
        <v>2018</v>
      </c>
      <c r="J57">
        <f t="shared" si="7"/>
        <v>0</v>
      </c>
    </row>
    <row r="58" spans="1:10">
      <c r="A58" t="s">
        <v>30</v>
      </c>
      <c r="B58">
        <v>6821500</v>
      </c>
      <c r="C58" s="1">
        <v>43129</v>
      </c>
      <c r="D58">
        <v>0</v>
      </c>
      <c r="E58" t="s">
        <v>31</v>
      </c>
      <c r="G58" s="1">
        <f t="shared" si="4"/>
        <v>43129</v>
      </c>
      <c r="H58" s="5">
        <f t="shared" si="5"/>
        <v>201801</v>
      </c>
      <c r="I58" s="5">
        <f t="shared" si="6"/>
        <v>2018</v>
      </c>
      <c r="J58">
        <f t="shared" si="7"/>
        <v>0</v>
      </c>
    </row>
    <row r="59" spans="1:10">
      <c r="A59" t="s">
        <v>30</v>
      </c>
      <c r="B59">
        <v>6821500</v>
      </c>
      <c r="C59" s="1">
        <v>43130</v>
      </c>
      <c r="D59">
        <v>0</v>
      </c>
      <c r="E59" t="s">
        <v>31</v>
      </c>
      <c r="G59" s="1">
        <f t="shared" si="4"/>
        <v>43130</v>
      </c>
      <c r="H59" s="5">
        <f t="shared" si="5"/>
        <v>201801</v>
      </c>
      <c r="I59" s="5">
        <f t="shared" si="6"/>
        <v>2018</v>
      </c>
      <c r="J59">
        <f t="shared" si="7"/>
        <v>0</v>
      </c>
    </row>
    <row r="60" spans="1:10">
      <c r="A60" t="s">
        <v>30</v>
      </c>
      <c r="B60">
        <v>6821500</v>
      </c>
      <c r="C60" s="1">
        <v>43131</v>
      </c>
      <c r="D60">
        <v>0</v>
      </c>
      <c r="E60" t="s">
        <v>31</v>
      </c>
      <c r="G60" s="1">
        <f t="shared" si="4"/>
        <v>43131</v>
      </c>
      <c r="H60" s="5">
        <f t="shared" si="5"/>
        <v>201801</v>
      </c>
      <c r="I60" s="5">
        <f t="shared" si="6"/>
        <v>2018</v>
      </c>
      <c r="J60">
        <f t="shared" si="7"/>
        <v>0</v>
      </c>
    </row>
    <row r="61" spans="1:10">
      <c r="A61" t="s">
        <v>30</v>
      </c>
      <c r="B61">
        <v>6821500</v>
      </c>
      <c r="C61" s="1">
        <v>43132</v>
      </c>
      <c r="D61">
        <v>0</v>
      </c>
      <c r="E61" t="s">
        <v>31</v>
      </c>
      <c r="G61" s="1">
        <f t="shared" si="4"/>
        <v>43132</v>
      </c>
      <c r="H61" s="5">
        <f t="shared" si="5"/>
        <v>201802</v>
      </c>
      <c r="I61" s="5">
        <f t="shared" si="6"/>
        <v>2018</v>
      </c>
      <c r="J61">
        <f t="shared" si="7"/>
        <v>0</v>
      </c>
    </row>
    <row r="62" spans="1:10">
      <c r="A62" t="s">
        <v>30</v>
      </c>
      <c r="B62">
        <v>6821500</v>
      </c>
      <c r="C62" s="1">
        <v>43133</v>
      </c>
      <c r="D62">
        <v>0</v>
      </c>
      <c r="E62" t="s">
        <v>31</v>
      </c>
      <c r="G62" s="1">
        <f t="shared" si="4"/>
        <v>43133</v>
      </c>
      <c r="H62" s="5">
        <f t="shared" si="5"/>
        <v>201802</v>
      </c>
      <c r="I62" s="5">
        <f t="shared" si="6"/>
        <v>2018</v>
      </c>
      <c r="J62">
        <f t="shared" si="7"/>
        <v>0</v>
      </c>
    </row>
    <row r="63" spans="1:10">
      <c r="A63" t="s">
        <v>30</v>
      </c>
      <c r="B63">
        <v>6821500</v>
      </c>
      <c r="C63" s="1">
        <v>43134</v>
      </c>
      <c r="D63">
        <v>0</v>
      </c>
      <c r="E63" t="s">
        <v>31</v>
      </c>
      <c r="G63" s="1">
        <f t="shared" si="4"/>
        <v>43134</v>
      </c>
      <c r="H63" s="5">
        <f t="shared" si="5"/>
        <v>201802</v>
      </c>
      <c r="I63" s="5">
        <f t="shared" si="6"/>
        <v>2018</v>
      </c>
      <c r="J63">
        <f t="shared" si="7"/>
        <v>0</v>
      </c>
    </row>
    <row r="64" spans="1:10">
      <c r="A64" t="s">
        <v>30</v>
      </c>
      <c r="B64">
        <v>6821500</v>
      </c>
      <c r="C64" s="1">
        <v>43135</v>
      </c>
      <c r="D64">
        <v>0</v>
      </c>
      <c r="E64" t="s">
        <v>31</v>
      </c>
      <c r="G64" s="1">
        <f t="shared" si="4"/>
        <v>43135</v>
      </c>
      <c r="H64" s="5">
        <f t="shared" si="5"/>
        <v>201802</v>
      </c>
      <c r="I64" s="5">
        <f t="shared" si="6"/>
        <v>2018</v>
      </c>
      <c r="J64">
        <f t="shared" si="7"/>
        <v>0</v>
      </c>
    </row>
    <row r="65" spans="1:10">
      <c r="A65" t="s">
        <v>30</v>
      </c>
      <c r="B65">
        <v>6821500</v>
      </c>
      <c r="C65" s="1">
        <v>43136</v>
      </c>
      <c r="D65">
        <v>0</v>
      </c>
      <c r="E65" t="s">
        <v>31</v>
      </c>
      <c r="G65" s="1">
        <f t="shared" si="4"/>
        <v>43136</v>
      </c>
      <c r="H65" s="5">
        <f t="shared" si="5"/>
        <v>201802</v>
      </c>
      <c r="I65" s="5">
        <f t="shared" si="6"/>
        <v>2018</v>
      </c>
      <c r="J65">
        <f t="shared" si="7"/>
        <v>0</v>
      </c>
    </row>
    <row r="66" spans="1:10">
      <c r="A66" t="s">
        <v>30</v>
      </c>
      <c r="B66">
        <v>6821500</v>
      </c>
      <c r="C66" s="1">
        <v>43137</v>
      </c>
      <c r="D66">
        <v>0</v>
      </c>
      <c r="E66" t="s">
        <v>31</v>
      </c>
      <c r="G66" s="1">
        <f t="shared" si="4"/>
        <v>43137</v>
      </c>
      <c r="H66" s="5">
        <f t="shared" si="5"/>
        <v>201802</v>
      </c>
      <c r="I66" s="5">
        <f t="shared" si="6"/>
        <v>2018</v>
      </c>
      <c r="J66">
        <f t="shared" si="7"/>
        <v>0</v>
      </c>
    </row>
    <row r="67" spans="1:10">
      <c r="A67" t="s">
        <v>30</v>
      </c>
      <c r="B67">
        <v>6821500</v>
      </c>
      <c r="C67" s="1">
        <v>43138</v>
      </c>
      <c r="D67">
        <v>0</v>
      </c>
      <c r="E67" t="s">
        <v>31</v>
      </c>
      <c r="G67" s="1">
        <f t="shared" si="4"/>
        <v>43138</v>
      </c>
      <c r="H67" s="5">
        <f t="shared" si="5"/>
        <v>201802</v>
      </c>
      <c r="I67" s="5">
        <f t="shared" si="6"/>
        <v>2018</v>
      </c>
      <c r="J67">
        <f t="shared" si="7"/>
        <v>0</v>
      </c>
    </row>
    <row r="68" spans="1:10">
      <c r="A68" t="s">
        <v>30</v>
      </c>
      <c r="B68">
        <v>6821500</v>
      </c>
      <c r="C68" s="1">
        <v>43139</v>
      </c>
      <c r="D68">
        <v>0</v>
      </c>
      <c r="E68" t="s">
        <v>31</v>
      </c>
      <c r="G68" s="1">
        <f t="shared" si="4"/>
        <v>43139</v>
      </c>
      <c r="H68" s="5">
        <f t="shared" si="5"/>
        <v>201802</v>
      </c>
      <c r="I68" s="5">
        <f t="shared" si="6"/>
        <v>2018</v>
      </c>
      <c r="J68">
        <f t="shared" si="7"/>
        <v>0</v>
      </c>
    </row>
    <row r="69" spans="1:10">
      <c r="A69" t="s">
        <v>30</v>
      </c>
      <c r="B69">
        <v>6821500</v>
      </c>
      <c r="C69" s="1">
        <v>43140</v>
      </c>
      <c r="D69">
        <v>0</v>
      </c>
      <c r="E69" t="s">
        <v>31</v>
      </c>
      <c r="G69" s="1">
        <f t="shared" si="4"/>
        <v>43140</v>
      </c>
      <c r="H69" s="5">
        <f t="shared" si="5"/>
        <v>201802</v>
      </c>
      <c r="I69" s="5">
        <f t="shared" si="6"/>
        <v>2018</v>
      </c>
      <c r="J69">
        <f t="shared" si="7"/>
        <v>0</v>
      </c>
    </row>
    <row r="70" spans="1:10">
      <c r="A70" t="s">
        <v>30</v>
      </c>
      <c r="B70">
        <v>6821500</v>
      </c>
      <c r="C70" s="1">
        <v>43141</v>
      </c>
      <c r="D70">
        <v>0</v>
      </c>
      <c r="E70" t="s">
        <v>31</v>
      </c>
      <c r="G70" s="1">
        <f t="shared" si="4"/>
        <v>43141</v>
      </c>
      <c r="H70" s="5">
        <f t="shared" si="5"/>
        <v>201802</v>
      </c>
      <c r="I70" s="5">
        <f t="shared" si="6"/>
        <v>2018</v>
      </c>
      <c r="J70">
        <f t="shared" si="7"/>
        <v>0</v>
      </c>
    </row>
    <row r="71" spans="1:10">
      <c r="A71" t="s">
        <v>30</v>
      </c>
      <c r="B71">
        <v>6821500</v>
      </c>
      <c r="C71" s="1">
        <v>43142</v>
      </c>
      <c r="D71">
        <v>0</v>
      </c>
      <c r="E71" t="s">
        <v>31</v>
      </c>
      <c r="G71" s="1">
        <f t="shared" si="4"/>
        <v>43142</v>
      </c>
      <c r="H71" s="5">
        <f t="shared" si="5"/>
        <v>201802</v>
      </c>
      <c r="I71" s="5">
        <f t="shared" si="6"/>
        <v>2018</v>
      </c>
      <c r="J71">
        <f t="shared" si="7"/>
        <v>0</v>
      </c>
    </row>
    <row r="72" spans="1:10">
      <c r="A72" t="s">
        <v>30</v>
      </c>
      <c r="B72">
        <v>6821500</v>
      </c>
      <c r="C72" s="1">
        <v>43143</v>
      </c>
      <c r="D72">
        <v>0</v>
      </c>
      <c r="E72" t="s">
        <v>31</v>
      </c>
      <c r="G72" s="1">
        <f t="shared" si="4"/>
        <v>43143</v>
      </c>
      <c r="H72" s="5">
        <f t="shared" si="5"/>
        <v>201802</v>
      </c>
      <c r="I72" s="5">
        <f t="shared" si="6"/>
        <v>2018</v>
      </c>
      <c r="J72">
        <f t="shared" si="7"/>
        <v>0</v>
      </c>
    </row>
    <row r="73" spans="1:10">
      <c r="A73" t="s">
        <v>30</v>
      </c>
      <c r="B73">
        <v>6821500</v>
      </c>
      <c r="C73" s="1">
        <v>43144</v>
      </c>
      <c r="D73">
        <v>0</v>
      </c>
      <c r="E73" t="s">
        <v>31</v>
      </c>
      <c r="G73" s="1">
        <f t="shared" si="4"/>
        <v>43144</v>
      </c>
      <c r="H73" s="5">
        <f t="shared" si="5"/>
        <v>201802</v>
      </c>
      <c r="I73" s="5">
        <f t="shared" si="6"/>
        <v>2018</v>
      </c>
      <c r="J73">
        <f t="shared" si="7"/>
        <v>0</v>
      </c>
    </row>
    <row r="74" spans="1:10">
      <c r="A74" t="s">
        <v>30</v>
      </c>
      <c r="B74">
        <v>6821500</v>
      </c>
      <c r="C74" s="1">
        <v>43145</v>
      </c>
      <c r="D74">
        <v>0</v>
      </c>
      <c r="E74" t="s">
        <v>31</v>
      </c>
      <c r="G74" s="1">
        <f t="shared" si="4"/>
        <v>43145</v>
      </c>
      <c r="H74" s="5">
        <f t="shared" si="5"/>
        <v>201802</v>
      </c>
      <c r="I74" s="5">
        <f t="shared" si="6"/>
        <v>2018</v>
      </c>
      <c r="J74">
        <f t="shared" si="7"/>
        <v>0</v>
      </c>
    </row>
    <row r="75" spans="1:10">
      <c r="A75" t="s">
        <v>30</v>
      </c>
      <c r="B75">
        <v>6821500</v>
      </c>
      <c r="C75" s="1">
        <v>43146</v>
      </c>
      <c r="D75">
        <v>0</v>
      </c>
      <c r="E75" t="s">
        <v>31</v>
      </c>
      <c r="G75" s="1">
        <f t="shared" si="4"/>
        <v>43146</v>
      </c>
      <c r="H75" s="5">
        <f t="shared" si="5"/>
        <v>201802</v>
      </c>
      <c r="I75" s="5">
        <f t="shared" si="6"/>
        <v>2018</v>
      </c>
      <c r="J75">
        <f t="shared" si="7"/>
        <v>0</v>
      </c>
    </row>
    <row r="76" spans="1:10">
      <c r="A76" t="s">
        <v>30</v>
      </c>
      <c r="B76">
        <v>6821500</v>
      </c>
      <c r="C76" s="1">
        <v>43147</v>
      </c>
      <c r="D76">
        <v>0</v>
      </c>
      <c r="E76" t="s">
        <v>31</v>
      </c>
      <c r="G76" s="1">
        <f t="shared" si="4"/>
        <v>43147</v>
      </c>
      <c r="H76" s="5">
        <f t="shared" si="5"/>
        <v>201802</v>
      </c>
      <c r="I76" s="5">
        <f t="shared" si="6"/>
        <v>2018</v>
      </c>
      <c r="J76">
        <f t="shared" si="7"/>
        <v>0</v>
      </c>
    </row>
    <row r="77" spans="1:10">
      <c r="A77" t="s">
        <v>30</v>
      </c>
      <c r="B77">
        <v>6821500</v>
      </c>
      <c r="C77" s="1">
        <v>43148</v>
      </c>
      <c r="D77">
        <v>0</v>
      </c>
      <c r="E77" t="s">
        <v>31</v>
      </c>
      <c r="G77" s="1">
        <f t="shared" si="4"/>
        <v>43148</v>
      </c>
      <c r="H77" s="5">
        <f t="shared" si="5"/>
        <v>201802</v>
      </c>
      <c r="I77" s="5">
        <f t="shared" si="6"/>
        <v>2018</v>
      </c>
      <c r="J77">
        <f t="shared" si="7"/>
        <v>0</v>
      </c>
    </row>
    <row r="78" spans="1:10">
      <c r="A78" t="s">
        <v>30</v>
      </c>
      <c r="B78">
        <v>6821500</v>
      </c>
      <c r="C78" s="1">
        <v>43149</v>
      </c>
      <c r="D78">
        <v>0</v>
      </c>
      <c r="E78" t="s">
        <v>31</v>
      </c>
      <c r="G78" s="1">
        <f t="shared" si="4"/>
        <v>43149</v>
      </c>
      <c r="H78" s="5">
        <f t="shared" si="5"/>
        <v>201802</v>
      </c>
      <c r="I78" s="5">
        <f t="shared" si="6"/>
        <v>2018</v>
      </c>
      <c r="J78">
        <f t="shared" si="7"/>
        <v>0</v>
      </c>
    </row>
    <row r="79" spans="1:10">
      <c r="A79" t="s">
        <v>30</v>
      </c>
      <c r="B79">
        <v>6821500</v>
      </c>
      <c r="C79" s="1">
        <v>43150</v>
      </c>
      <c r="D79">
        <v>0</v>
      </c>
      <c r="E79" t="s">
        <v>31</v>
      </c>
      <c r="G79" s="1">
        <f t="shared" si="4"/>
        <v>43150</v>
      </c>
      <c r="H79" s="5">
        <f t="shared" si="5"/>
        <v>201802</v>
      </c>
      <c r="I79" s="5">
        <f t="shared" si="6"/>
        <v>2018</v>
      </c>
      <c r="J79">
        <f t="shared" si="7"/>
        <v>0</v>
      </c>
    </row>
    <row r="80" spans="1:10">
      <c r="A80" t="s">
        <v>30</v>
      </c>
      <c r="B80">
        <v>6821500</v>
      </c>
      <c r="C80" s="1">
        <v>43151</v>
      </c>
      <c r="D80">
        <v>0</v>
      </c>
      <c r="E80" t="s">
        <v>31</v>
      </c>
      <c r="G80" s="1">
        <f t="shared" si="4"/>
        <v>43151</v>
      </c>
      <c r="H80" s="5">
        <f t="shared" si="5"/>
        <v>201802</v>
      </c>
      <c r="I80" s="5">
        <f t="shared" si="6"/>
        <v>2018</v>
      </c>
      <c r="J80">
        <f t="shared" si="7"/>
        <v>0</v>
      </c>
    </row>
    <row r="81" spans="1:10">
      <c r="A81" t="s">
        <v>30</v>
      </c>
      <c r="B81">
        <v>6821500</v>
      </c>
      <c r="C81" s="1">
        <v>43152</v>
      </c>
      <c r="D81">
        <v>0</v>
      </c>
      <c r="E81" t="s">
        <v>31</v>
      </c>
      <c r="G81" s="1">
        <f t="shared" si="4"/>
        <v>43152</v>
      </c>
      <c r="H81" s="5">
        <f t="shared" si="5"/>
        <v>201802</v>
      </c>
      <c r="I81" s="5">
        <f t="shared" si="6"/>
        <v>2018</v>
      </c>
      <c r="J81">
        <f t="shared" si="7"/>
        <v>0</v>
      </c>
    </row>
    <row r="82" spans="1:10">
      <c r="A82" t="s">
        <v>30</v>
      </c>
      <c r="B82">
        <v>6821500</v>
      </c>
      <c r="C82" s="1">
        <v>43153</v>
      </c>
      <c r="D82">
        <v>0</v>
      </c>
      <c r="E82" t="s">
        <v>31</v>
      </c>
      <c r="G82" s="1">
        <f t="shared" si="4"/>
        <v>43153</v>
      </c>
      <c r="H82" s="5">
        <f t="shared" si="5"/>
        <v>201802</v>
      </c>
      <c r="I82" s="5">
        <f t="shared" si="6"/>
        <v>2018</v>
      </c>
      <c r="J82">
        <f t="shared" si="7"/>
        <v>0</v>
      </c>
    </row>
    <row r="83" spans="1:10">
      <c r="A83" t="s">
        <v>30</v>
      </c>
      <c r="B83">
        <v>6821500</v>
      </c>
      <c r="C83" s="1">
        <v>43154</v>
      </c>
      <c r="D83">
        <v>0</v>
      </c>
      <c r="E83" t="s">
        <v>31</v>
      </c>
      <c r="G83" s="1">
        <f t="shared" si="4"/>
        <v>43154</v>
      </c>
      <c r="H83" s="5">
        <f t="shared" si="5"/>
        <v>201802</v>
      </c>
      <c r="I83" s="5">
        <f t="shared" si="6"/>
        <v>2018</v>
      </c>
      <c r="J83">
        <f t="shared" si="7"/>
        <v>0</v>
      </c>
    </row>
    <row r="84" spans="1:10">
      <c r="A84" t="s">
        <v>30</v>
      </c>
      <c r="B84">
        <v>6821500</v>
      </c>
      <c r="C84" s="1">
        <v>43155</v>
      </c>
      <c r="D84">
        <v>0</v>
      </c>
      <c r="E84" t="s">
        <v>31</v>
      </c>
      <c r="G84" s="1">
        <f t="shared" si="4"/>
        <v>43155</v>
      </c>
      <c r="H84" s="5">
        <f t="shared" si="5"/>
        <v>201802</v>
      </c>
      <c r="I84" s="5">
        <f t="shared" si="6"/>
        <v>2018</v>
      </c>
      <c r="J84">
        <f t="shared" si="7"/>
        <v>0</v>
      </c>
    </row>
    <row r="85" spans="1:10">
      <c r="A85" t="s">
        <v>30</v>
      </c>
      <c r="B85">
        <v>6821500</v>
      </c>
      <c r="C85" s="1">
        <v>43156</v>
      </c>
      <c r="D85">
        <v>0</v>
      </c>
      <c r="E85" t="s">
        <v>31</v>
      </c>
      <c r="G85" s="1">
        <f t="shared" si="4"/>
        <v>43156</v>
      </c>
      <c r="H85" s="5">
        <f t="shared" si="5"/>
        <v>201802</v>
      </c>
      <c r="I85" s="5">
        <f t="shared" si="6"/>
        <v>2018</v>
      </c>
      <c r="J85">
        <f t="shared" si="7"/>
        <v>0</v>
      </c>
    </row>
    <row r="86" spans="1:10">
      <c r="A86" t="s">
        <v>30</v>
      </c>
      <c r="B86">
        <v>6821500</v>
      </c>
      <c r="C86" s="1">
        <v>43157</v>
      </c>
      <c r="D86">
        <v>0</v>
      </c>
      <c r="E86" t="s">
        <v>31</v>
      </c>
      <c r="G86" s="1">
        <f t="shared" si="4"/>
        <v>43157</v>
      </c>
      <c r="H86" s="5">
        <f t="shared" si="5"/>
        <v>201802</v>
      </c>
      <c r="I86" s="5">
        <f t="shared" si="6"/>
        <v>2018</v>
      </c>
      <c r="J86">
        <f t="shared" si="7"/>
        <v>0</v>
      </c>
    </row>
    <row r="87" spans="1:10">
      <c r="A87" t="s">
        <v>30</v>
      </c>
      <c r="B87">
        <v>6821500</v>
      </c>
      <c r="C87" s="1">
        <v>43158</v>
      </c>
      <c r="D87">
        <v>0</v>
      </c>
      <c r="E87" t="s">
        <v>31</v>
      </c>
      <c r="G87" s="1">
        <f t="shared" si="4"/>
        <v>43158</v>
      </c>
      <c r="H87" s="5">
        <f t="shared" si="5"/>
        <v>201802</v>
      </c>
      <c r="I87" s="5">
        <f t="shared" si="6"/>
        <v>2018</v>
      </c>
      <c r="J87">
        <f t="shared" si="7"/>
        <v>0</v>
      </c>
    </row>
    <row r="88" spans="1:10">
      <c r="A88" t="s">
        <v>30</v>
      </c>
      <c r="B88">
        <v>6821500</v>
      </c>
      <c r="C88" s="1">
        <v>43159</v>
      </c>
      <c r="D88">
        <v>0</v>
      </c>
      <c r="E88" t="s">
        <v>31</v>
      </c>
      <c r="G88" s="1">
        <f t="shared" si="4"/>
        <v>43159</v>
      </c>
      <c r="H88" s="5">
        <f t="shared" si="5"/>
        <v>201802</v>
      </c>
      <c r="I88" s="5">
        <f t="shared" si="6"/>
        <v>2018</v>
      </c>
      <c r="J88">
        <f t="shared" si="7"/>
        <v>0</v>
      </c>
    </row>
    <row r="89" spans="1:10">
      <c r="A89" t="s">
        <v>30</v>
      </c>
      <c r="B89">
        <v>6821500</v>
      </c>
      <c r="C89" s="1">
        <v>43160</v>
      </c>
      <c r="D89">
        <v>0</v>
      </c>
      <c r="E89" t="s">
        <v>31</v>
      </c>
      <c r="G89" s="1">
        <f t="shared" ref="G89:G151" si="8">IF(OR(C89&lt;=0,ISTEXT(C89)),"",C89)</f>
        <v>43160</v>
      </c>
      <c r="H89" s="5">
        <f t="shared" ref="H89:H151" si="9">IF(NOT(ISTEXT(G89)),YEAR(G89)*100+MONTH(G89),"")</f>
        <v>201803</v>
      </c>
      <c r="I89" s="5">
        <f t="shared" ref="I89:I151" si="10">IF(NOT(ISTEXT(G89)),YEAR(G89),"")</f>
        <v>2018</v>
      </c>
      <c r="J89">
        <f t="shared" ref="J89:J151" si="11">IF(AND(ISNUMBER(G89),ISNUMBER(D89)),D89*(640*24*3600)/(5280^2),"DataGap")</f>
        <v>0</v>
      </c>
    </row>
    <row r="90" spans="1:10">
      <c r="A90" t="s">
        <v>30</v>
      </c>
      <c r="B90">
        <v>6821500</v>
      </c>
      <c r="C90" s="1">
        <v>43161</v>
      </c>
      <c r="D90">
        <v>0</v>
      </c>
      <c r="E90" t="s">
        <v>31</v>
      </c>
      <c r="G90" s="1">
        <f t="shared" si="8"/>
        <v>43161</v>
      </c>
      <c r="H90" s="5">
        <f t="shared" si="9"/>
        <v>201803</v>
      </c>
      <c r="I90" s="5">
        <f t="shared" si="10"/>
        <v>2018</v>
      </c>
      <c r="J90">
        <f t="shared" si="11"/>
        <v>0</v>
      </c>
    </row>
    <row r="91" spans="1:10">
      <c r="A91" t="s">
        <v>30</v>
      </c>
      <c r="B91">
        <v>6821500</v>
      </c>
      <c r="C91" s="1">
        <v>43162</v>
      </c>
      <c r="D91">
        <v>0</v>
      </c>
      <c r="E91" t="s">
        <v>31</v>
      </c>
      <c r="G91" s="1">
        <f t="shared" si="8"/>
        <v>43162</v>
      </c>
      <c r="H91" s="5">
        <f t="shared" si="9"/>
        <v>201803</v>
      </c>
      <c r="I91" s="5">
        <f t="shared" si="10"/>
        <v>2018</v>
      </c>
      <c r="J91">
        <f t="shared" si="11"/>
        <v>0</v>
      </c>
    </row>
    <row r="92" spans="1:10">
      <c r="A92" t="s">
        <v>30</v>
      </c>
      <c r="B92">
        <v>6821500</v>
      </c>
      <c r="C92" s="1">
        <v>43163</v>
      </c>
      <c r="D92">
        <v>0</v>
      </c>
      <c r="E92" t="s">
        <v>31</v>
      </c>
      <c r="G92" s="1">
        <f t="shared" si="8"/>
        <v>43163</v>
      </c>
      <c r="H92" s="5">
        <f t="shared" si="9"/>
        <v>201803</v>
      </c>
      <c r="I92" s="5">
        <f t="shared" si="10"/>
        <v>2018</v>
      </c>
      <c r="J92">
        <f t="shared" si="11"/>
        <v>0</v>
      </c>
    </row>
    <row r="93" spans="1:10">
      <c r="A93" t="s">
        <v>30</v>
      </c>
      <c r="B93">
        <v>6821500</v>
      </c>
      <c r="C93" s="1">
        <v>43164</v>
      </c>
      <c r="D93">
        <v>0</v>
      </c>
      <c r="E93" t="s">
        <v>31</v>
      </c>
      <c r="G93" s="1">
        <f t="shared" si="8"/>
        <v>43164</v>
      </c>
      <c r="H93" s="5">
        <f t="shared" si="9"/>
        <v>201803</v>
      </c>
      <c r="I93" s="5">
        <f t="shared" si="10"/>
        <v>2018</v>
      </c>
      <c r="J93">
        <f t="shared" si="11"/>
        <v>0</v>
      </c>
    </row>
    <row r="94" spans="1:10">
      <c r="A94" t="s">
        <v>30</v>
      </c>
      <c r="B94">
        <v>6821500</v>
      </c>
      <c r="C94" s="1">
        <v>43165</v>
      </c>
      <c r="D94">
        <v>0</v>
      </c>
      <c r="E94" t="s">
        <v>31</v>
      </c>
      <c r="G94" s="1">
        <f t="shared" si="8"/>
        <v>43165</v>
      </c>
      <c r="H94" s="5">
        <f t="shared" si="9"/>
        <v>201803</v>
      </c>
      <c r="I94" s="5">
        <f t="shared" si="10"/>
        <v>2018</v>
      </c>
      <c r="J94">
        <f t="shared" si="11"/>
        <v>0</v>
      </c>
    </row>
    <row r="95" spans="1:10">
      <c r="A95" t="s">
        <v>30</v>
      </c>
      <c r="B95">
        <v>6821500</v>
      </c>
      <c r="C95" s="1">
        <v>43166</v>
      </c>
      <c r="D95">
        <v>0</v>
      </c>
      <c r="E95" t="s">
        <v>31</v>
      </c>
      <c r="G95" s="1">
        <f t="shared" si="8"/>
        <v>43166</v>
      </c>
      <c r="H95" s="5">
        <f t="shared" si="9"/>
        <v>201803</v>
      </c>
      <c r="I95" s="5">
        <f t="shared" si="10"/>
        <v>2018</v>
      </c>
      <c r="J95">
        <f t="shared" si="11"/>
        <v>0</v>
      </c>
    </row>
    <row r="96" spans="1:10">
      <c r="A96" t="s">
        <v>30</v>
      </c>
      <c r="B96">
        <v>6821500</v>
      </c>
      <c r="C96" s="1">
        <v>43167</v>
      </c>
      <c r="D96">
        <v>0</v>
      </c>
      <c r="E96" t="s">
        <v>31</v>
      </c>
      <c r="G96" s="1">
        <f t="shared" si="8"/>
        <v>43167</v>
      </c>
      <c r="H96" s="5">
        <f t="shared" si="9"/>
        <v>201803</v>
      </c>
      <c r="I96" s="5">
        <f t="shared" si="10"/>
        <v>2018</v>
      </c>
      <c r="J96">
        <f t="shared" si="11"/>
        <v>0</v>
      </c>
    </row>
    <row r="97" spans="1:10">
      <c r="A97" t="s">
        <v>30</v>
      </c>
      <c r="B97">
        <v>6821500</v>
      </c>
      <c r="C97" s="1">
        <v>43168</v>
      </c>
      <c r="D97">
        <v>0</v>
      </c>
      <c r="E97" t="s">
        <v>31</v>
      </c>
      <c r="G97" s="1">
        <f t="shared" si="8"/>
        <v>43168</v>
      </c>
      <c r="H97" s="5">
        <f t="shared" si="9"/>
        <v>201803</v>
      </c>
      <c r="I97" s="5">
        <f t="shared" si="10"/>
        <v>2018</v>
      </c>
      <c r="J97">
        <f t="shared" si="11"/>
        <v>0</v>
      </c>
    </row>
    <row r="98" spans="1:10">
      <c r="A98" t="s">
        <v>30</v>
      </c>
      <c r="B98">
        <v>6821500</v>
      </c>
      <c r="C98" s="1">
        <v>43169</v>
      </c>
      <c r="D98">
        <v>0</v>
      </c>
      <c r="E98" t="s">
        <v>31</v>
      </c>
      <c r="G98" s="1">
        <f t="shared" si="8"/>
        <v>43169</v>
      </c>
      <c r="H98" s="5">
        <f t="shared" si="9"/>
        <v>201803</v>
      </c>
      <c r="I98" s="5">
        <f t="shared" si="10"/>
        <v>2018</v>
      </c>
      <c r="J98">
        <f t="shared" si="11"/>
        <v>0</v>
      </c>
    </row>
    <row r="99" spans="1:10">
      <c r="A99" t="s">
        <v>30</v>
      </c>
      <c r="B99">
        <v>6821500</v>
      </c>
      <c r="C99" s="1">
        <v>43170</v>
      </c>
      <c r="D99">
        <v>0</v>
      </c>
      <c r="E99" t="s">
        <v>31</v>
      </c>
      <c r="G99" s="1">
        <f t="shared" si="8"/>
        <v>43170</v>
      </c>
      <c r="H99" s="5">
        <f t="shared" si="9"/>
        <v>201803</v>
      </c>
      <c r="I99" s="5">
        <f t="shared" si="10"/>
        <v>2018</v>
      </c>
      <c r="J99">
        <f t="shared" si="11"/>
        <v>0</v>
      </c>
    </row>
    <row r="100" spans="1:10">
      <c r="A100" t="s">
        <v>30</v>
      </c>
      <c r="B100">
        <v>6821500</v>
      </c>
      <c r="C100" s="1">
        <v>43171</v>
      </c>
      <c r="D100">
        <v>0</v>
      </c>
      <c r="E100" t="s">
        <v>31</v>
      </c>
      <c r="G100" s="1">
        <f t="shared" si="8"/>
        <v>43171</v>
      </c>
      <c r="H100" s="5">
        <f t="shared" si="9"/>
        <v>201803</v>
      </c>
      <c r="I100" s="5">
        <f t="shared" si="10"/>
        <v>2018</v>
      </c>
      <c r="J100">
        <f t="shared" si="11"/>
        <v>0</v>
      </c>
    </row>
    <row r="101" spans="1:10">
      <c r="A101" t="s">
        <v>30</v>
      </c>
      <c r="B101">
        <v>6821500</v>
      </c>
      <c r="C101" s="1">
        <v>43172</v>
      </c>
      <c r="D101">
        <v>0</v>
      </c>
      <c r="E101" t="s">
        <v>31</v>
      </c>
      <c r="G101" s="1">
        <f t="shared" si="8"/>
        <v>43172</v>
      </c>
      <c r="H101" s="5">
        <f t="shared" si="9"/>
        <v>201803</v>
      </c>
      <c r="I101" s="5">
        <f t="shared" si="10"/>
        <v>2018</v>
      </c>
      <c r="J101">
        <f t="shared" si="11"/>
        <v>0</v>
      </c>
    </row>
    <row r="102" spans="1:10">
      <c r="A102" t="s">
        <v>30</v>
      </c>
      <c r="B102">
        <v>6821500</v>
      </c>
      <c r="C102" s="1">
        <v>43173</v>
      </c>
      <c r="D102">
        <v>0</v>
      </c>
      <c r="E102" t="s">
        <v>31</v>
      </c>
      <c r="G102" s="1">
        <f t="shared" si="8"/>
        <v>43173</v>
      </c>
      <c r="H102" s="5">
        <f t="shared" si="9"/>
        <v>201803</v>
      </c>
      <c r="I102" s="5">
        <f t="shared" si="10"/>
        <v>2018</v>
      </c>
      <c r="J102">
        <f t="shared" si="11"/>
        <v>0</v>
      </c>
    </row>
    <row r="103" spans="1:10">
      <c r="A103" t="s">
        <v>30</v>
      </c>
      <c r="B103">
        <v>6821500</v>
      </c>
      <c r="C103" s="1">
        <v>43174</v>
      </c>
      <c r="D103">
        <v>0</v>
      </c>
      <c r="E103" t="s">
        <v>31</v>
      </c>
      <c r="G103" s="1">
        <f t="shared" si="8"/>
        <v>43174</v>
      </c>
      <c r="H103" s="5">
        <f t="shared" si="9"/>
        <v>201803</v>
      </c>
      <c r="I103" s="5">
        <f t="shared" si="10"/>
        <v>2018</v>
      </c>
      <c r="J103">
        <f t="shared" si="11"/>
        <v>0</v>
      </c>
    </row>
    <row r="104" spans="1:10">
      <c r="A104" t="s">
        <v>30</v>
      </c>
      <c r="B104">
        <v>6821500</v>
      </c>
      <c r="C104" s="1">
        <v>43175</v>
      </c>
      <c r="D104">
        <v>0</v>
      </c>
      <c r="E104" t="s">
        <v>31</v>
      </c>
      <c r="G104" s="1">
        <f t="shared" si="8"/>
        <v>43175</v>
      </c>
      <c r="H104" s="5">
        <f t="shared" si="9"/>
        <v>201803</v>
      </c>
      <c r="I104" s="5">
        <f t="shared" si="10"/>
        <v>2018</v>
      </c>
      <c r="J104">
        <f t="shared" si="11"/>
        <v>0</v>
      </c>
    </row>
    <row r="105" spans="1:10">
      <c r="A105" t="s">
        <v>30</v>
      </c>
      <c r="B105">
        <v>6821500</v>
      </c>
      <c r="C105" s="1">
        <v>43176</v>
      </c>
      <c r="D105">
        <v>0</v>
      </c>
      <c r="E105" t="s">
        <v>31</v>
      </c>
      <c r="G105" s="1">
        <f t="shared" si="8"/>
        <v>43176</v>
      </c>
      <c r="H105" s="5">
        <f t="shared" si="9"/>
        <v>201803</v>
      </c>
      <c r="I105" s="5">
        <f t="shared" si="10"/>
        <v>2018</v>
      </c>
      <c r="J105">
        <f t="shared" si="11"/>
        <v>0</v>
      </c>
    </row>
    <row r="106" spans="1:10">
      <c r="A106" t="s">
        <v>30</v>
      </c>
      <c r="B106">
        <v>6821500</v>
      </c>
      <c r="C106" s="1">
        <v>43177</v>
      </c>
      <c r="D106">
        <v>0</v>
      </c>
      <c r="E106" t="s">
        <v>31</v>
      </c>
      <c r="G106" s="1">
        <f t="shared" si="8"/>
        <v>43177</v>
      </c>
      <c r="H106" s="5">
        <f t="shared" si="9"/>
        <v>201803</v>
      </c>
      <c r="I106" s="5">
        <f t="shared" si="10"/>
        <v>2018</v>
      </c>
      <c r="J106">
        <f t="shared" si="11"/>
        <v>0</v>
      </c>
    </row>
    <row r="107" spans="1:10">
      <c r="A107" t="s">
        <v>30</v>
      </c>
      <c r="B107">
        <v>6821500</v>
      </c>
      <c r="C107" s="1">
        <v>43178</v>
      </c>
      <c r="D107">
        <v>0</v>
      </c>
      <c r="E107" t="s">
        <v>31</v>
      </c>
      <c r="G107" s="1">
        <f t="shared" si="8"/>
        <v>43178</v>
      </c>
      <c r="H107" s="5">
        <f t="shared" si="9"/>
        <v>201803</v>
      </c>
      <c r="I107" s="5">
        <f t="shared" si="10"/>
        <v>2018</v>
      </c>
      <c r="J107">
        <f t="shared" si="11"/>
        <v>0</v>
      </c>
    </row>
    <row r="108" spans="1:10">
      <c r="A108" t="s">
        <v>30</v>
      </c>
      <c r="B108">
        <v>6821500</v>
      </c>
      <c r="C108" s="1">
        <v>43179</v>
      </c>
      <c r="D108">
        <v>0</v>
      </c>
      <c r="E108" t="s">
        <v>31</v>
      </c>
      <c r="G108" s="1">
        <f t="shared" si="8"/>
        <v>43179</v>
      </c>
      <c r="H108" s="5">
        <f t="shared" si="9"/>
        <v>201803</v>
      </c>
      <c r="I108" s="5">
        <f t="shared" si="10"/>
        <v>2018</v>
      </c>
      <c r="J108">
        <f t="shared" si="11"/>
        <v>0</v>
      </c>
    </row>
    <row r="109" spans="1:10">
      <c r="A109" t="s">
        <v>30</v>
      </c>
      <c r="B109">
        <v>6821500</v>
      </c>
      <c r="C109" s="1">
        <v>43180</v>
      </c>
      <c r="D109">
        <v>0</v>
      </c>
      <c r="E109" t="s">
        <v>31</v>
      </c>
      <c r="G109" s="1">
        <f t="shared" si="8"/>
        <v>43180</v>
      </c>
      <c r="H109" s="5">
        <f t="shared" si="9"/>
        <v>201803</v>
      </c>
      <c r="I109" s="5">
        <f t="shared" si="10"/>
        <v>2018</v>
      </c>
      <c r="J109">
        <f t="shared" si="11"/>
        <v>0</v>
      </c>
    </row>
    <row r="110" spans="1:10">
      <c r="A110" t="s">
        <v>30</v>
      </c>
      <c r="B110">
        <v>6821500</v>
      </c>
      <c r="C110" s="1">
        <v>43181</v>
      </c>
      <c r="D110">
        <v>0</v>
      </c>
      <c r="E110" t="s">
        <v>31</v>
      </c>
      <c r="G110" s="1">
        <f t="shared" si="8"/>
        <v>43181</v>
      </c>
      <c r="H110" s="5">
        <f t="shared" si="9"/>
        <v>201803</v>
      </c>
      <c r="I110" s="5">
        <f t="shared" si="10"/>
        <v>2018</v>
      </c>
      <c r="J110">
        <f t="shared" si="11"/>
        <v>0</v>
      </c>
    </row>
    <row r="111" spans="1:10">
      <c r="A111" t="s">
        <v>30</v>
      </c>
      <c r="B111">
        <v>6821500</v>
      </c>
      <c r="C111" s="1">
        <v>43182</v>
      </c>
      <c r="D111">
        <v>0</v>
      </c>
      <c r="E111" t="s">
        <v>31</v>
      </c>
      <c r="G111" s="1">
        <f t="shared" si="8"/>
        <v>43182</v>
      </c>
      <c r="H111" s="5">
        <f t="shared" si="9"/>
        <v>201803</v>
      </c>
      <c r="I111" s="5">
        <f t="shared" si="10"/>
        <v>2018</v>
      </c>
      <c r="J111">
        <f t="shared" si="11"/>
        <v>0</v>
      </c>
    </row>
    <row r="112" spans="1:10">
      <c r="A112" t="s">
        <v>30</v>
      </c>
      <c r="B112">
        <v>6821500</v>
      </c>
      <c r="C112" s="1">
        <v>43183</v>
      </c>
      <c r="D112">
        <v>0</v>
      </c>
      <c r="E112" t="s">
        <v>31</v>
      </c>
      <c r="G112" s="1">
        <f t="shared" si="8"/>
        <v>43183</v>
      </c>
      <c r="H112" s="5">
        <f t="shared" si="9"/>
        <v>201803</v>
      </c>
      <c r="I112" s="5">
        <f t="shared" si="10"/>
        <v>2018</v>
      </c>
      <c r="J112">
        <f t="shared" si="11"/>
        <v>0</v>
      </c>
    </row>
    <row r="113" spans="1:10">
      <c r="A113" t="s">
        <v>30</v>
      </c>
      <c r="B113">
        <v>6821500</v>
      </c>
      <c r="C113" s="1">
        <v>43184</v>
      </c>
      <c r="D113">
        <v>0</v>
      </c>
      <c r="E113" t="s">
        <v>31</v>
      </c>
      <c r="G113" s="1">
        <f t="shared" si="8"/>
        <v>43184</v>
      </c>
      <c r="H113" s="5">
        <f t="shared" si="9"/>
        <v>201803</v>
      </c>
      <c r="I113" s="5">
        <f t="shared" si="10"/>
        <v>2018</v>
      </c>
      <c r="J113">
        <f t="shared" si="11"/>
        <v>0</v>
      </c>
    </row>
    <row r="114" spans="1:10">
      <c r="A114" t="s">
        <v>30</v>
      </c>
      <c r="B114">
        <v>6821500</v>
      </c>
      <c r="C114" s="1">
        <v>43185</v>
      </c>
      <c r="D114">
        <v>0</v>
      </c>
      <c r="E114" t="s">
        <v>31</v>
      </c>
      <c r="G114" s="1">
        <f t="shared" si="8"/>
        <v>43185</v>
      </c>
      <c r="H114" s="5">
        <f t="shared" si="9"/>
        <v>201803</v>
      </c>
      <c r="I114" s="5">
        <f t="shared" si="10"/>
        <v>2018</v>
      </c>
      <c r="J114">
        <f t="shared" si="11"/>
        <v>0</v>
      </c>
    </row>
    <row r="115" spans="1:10">
      <c r="A115" t="s">
        <v>30</v>
      </c>
      <c r="B115">
        <v>6821500</v>
      </c>
      <c r="C115" s="1">
        <v>43186</v>
      </c>
      <c r="D115">
        <v>0</v>
      </c>
      <c r="E115" t="s">
        <v>31</v>
      </c>
      <c r="G115" s="1">
        <f t="shared" si="8"/>
        <v>43186</v>
      </c>
      <c r="H115" s="5">
        <f t="shared" si="9"/>
        <v>201803</v>
      </c>
      <c r="I115" s="5">
        <f t="shared" si="10"/>
        <v>2018</v>
      </c>
      <c r="J115">
        <f t="shared" si="11"/>
        <v>0</v>
      </c>
    </row>
    <row r="116" spans="1:10">
      <c r="A116" t="s">
        <v>30</v>
      </c>
      <c r="B116">
        <v>6821500</v>
      </c>
      <c r="C116" s="1">
        <v>43187</v>
      </c>
      <c r="D116">
        <v>0</v>
      </c>
      <c r="E116" t="s">
        <v>31</v>
      </c>
      <c r="G116" s="1">
        <f t="shared" si="8"/>
        <v>43187</v>
      </c>
      <c r="H116" s="5">
        <f t="shared" si="9"/>
        <v>201803</v>
      </c>
      <c r="I116" s="5">
        <f t="shared" si="10"/>
        <v>2018</v>
      </c>
      <c r="J116">
        <f t="shared" si="11"/>
        <v>0</v>
      </c>
    </row>
    <row r="117" spans="1:10">
      <c r="A117" t="s">
        <v>30</v>
      </c>
      <c r="B117">
        <v>6821500</v>
      </c>
      <c r="C117" s="1">
        <v>43188</v>
      </c>
      <c r="D117">
        <v>0</v>
      </c>
      <c r="E117" t="s">
        <v>31</v>
      </c>
      <c r="G117" s="1">
        <f t="shared" si="8"/>
        <v>43188</v>
      </c>
      <c r="H117" s="5">
        <f t="shared" si="9"/>
        <v>201803</v>
      </c>
      <c r="I117" s="5">
        <f t="shared" si="10"/>
        <v>2018</v>
      </c>
      <c r="J117">
        <f t="shared" si="11"/>
        <v>0</v>
      </c>
    </row>
    <row r="118" spans="1:10">
      <c r="A118" t="s">
        <v>30</v>
      </c>
      <c r="B118">
        <v>6821500</v>
      </c>
      <c r="C118" s="1">
        <v>43189</v>
      </c>
      <c r="D118">
        <v>0</v>
      </c>
      <c r="E118" t="s">
        <v>31</v>
      </c>
      <c r="G118" s="1">
        <f t="shared" si="8"/>
        <v>43189</v>
      </c>
      <c r="H118" s="5">
        <f t="shared" si="9"/>
        <v>201803</v>
      </c>
      <c r="I118" s="5">
        <f t="shared" si="10"/>
        <v>2018</v>
      </c>
      <c r="J118">
        <f t="shared" si="11"/>
        <v>0</v>
      </c>
    </row>
    <row r="119" spans="1:10">
      <c r="A119" t="s">
        <v>30</v>
      </c>
      <c r="B119">
        <v>6821500</v>
      </c>
      <c r="C119" s="1">
        <v>43190</v>
      </c>
      <c r="D119">
        <v>0</v>
      </c>
      <c r="E119" t="s">
        <v>31</v>
      </c>
      <c r="G119" s="1">
        <f t="shared" si="8"/>
        <v>43190</v>
      </c>
      <c r="H119" s="5">
        <f t="shared" si="9"/>
        <v>201803</v>
      </c>
      <c r="I119" s="5">
        <f t="shared" si="10"/>
        <v>2018</v>
      </c>
      <c r="J119">
        <f t="shared" si="11"/>
        <v>0</v>
      </c>
    </row>
    <row r="120" spans="1:10">
      <c r="A120" t="s">
        <v>30</v>
      </c>
      <c r="B120">
        <v>6821500</v>
      </c>
      <c r="C120" s="1">
        <v>43191</v>
      </c>
      <c r="D120">
        <v>0</v>
      </c>
      <c r="E120" t="s">
        <v>31</v>
      </c>
      <c r="G120" s="1">
        <f t="shared" si="8"/>
        <v>43191</v>
      </c>
      <c r="H120" s="5">
        <f t="shared" si="9"/>
        <v>201804</v>
      </c>
      <c r="I120" s="5">
        <f t="shared" si="10"/>
        <v>2018</v>
      </c>
      <c r="J120">
        <f t="shared" si="11"/>
        <v>0</v>
      </c>
    </row>
    <row r="121" spans="1:10">
      <c r="A121" t="s">
        <v>30</v>
      </c>
      <c r="B121">
        <v>6821500</v>
      </c>
      <c r="C121" s="1">
        <v>43192</v>
      </c>
      <c r="D121">
        <v>0</v>
      </c>
      <c r="E121" t="s">
        <v>31</v>
      </c>
      <c r="G121" s="1">
        <f t="shared" si="8"/>
        <v>43192</v>
      </c>
      <c r="H121" s="5">
        <f t="shared" si="9"/>
        <v>201804</v>
      </c>
      <c r="I121" s="5">
        <f t="shared" si="10"/>
        <v>2018</v>
      </c>
      <c r="J121">
        <f t="shared" si="11"/>
        <v>0</v>
      </c>
    </row>
    <row r="122" spans="1:10">
      <c r="A122" t="s">
        <v>30</v>
      </c>
      <c r="B122">
        <v>6821500</v>
      </c>
      <c r="C122" s="1">
        <v>43193</v>
      </c>
      <c r="D122">
        <v>0</v>
      </c>
      <c r="E122" t="s">
        <v>31</v>
      </c>
      <c r="G122" s="1">
        <f t="shared" si="8"/>
        <v>43193</v>
      </c>
      <c r="H122" s="5">
        <f t="shared" si="9"/>
        <v>201804</v>
      </c>
      <c r="I122" s="5">
        <f t="shared" si="10"/>
        <v>2018</v>
      </c>
      <c r="J122">
        <f t="shared" si="11"/>
        <v>0</v>
      </c>
    </row>
    <row r="123" spans="1:10">
      <c r="A123" t="s">
        <v>30</v>
      </c>
      <c r="B123">
        <v>6821500</v>
      </c>
      <c r="C123" s="1">
        <v>43194</v>
      </c>
      <c r="D123">
        <v>0</v>
      </c>
      <c r="E123" t="s">
        <v>31</v>
      </c>
      <c r="G123" s="1">
        <f t="shared" si="8"/>
        <v>43194</v>
      </c>
      <c r="H123" s="5">
        <f t="shared" si="9"/>
        <v>201804</v>
      </c>
      <c r="I123" s="5">
        <f t="shared" si="10"/>
        <v>2018</v>
      </c>
      <c r="J123">
        <f t="shared" si="11"/>
        <v>0</v>
      </c>
    </row>
    <row r="124" spans="1:10">
      <c r="A124" t="s">
        <v>30</v>
      </c>
      <c r="B124">
        <v>6821500</v>
      </c>
      <c r="C124" s="1">
        <v>43195</v>
      </c>
      <c r="D124">
        <v>0</v>
      </c>
      <c r="E124" t="s">
        <v>31</v>
      </c>
      <c r="G124" s="1">
        <f t="shared" si="8"/>
        <v>43195</v>
      </c>
      <c r="H124" s="5">
        <f t="shared" si="9"/>
        <v>201804</v>
      </c>
      <c r="I124" s="5">
        <f t="shared" si="10"/>
        <v>2018</v>
      </c>
      <c r="J124">
        <f t="shared" si="11"/>
        <v>0</v>
      </c>
    </row>
    <row r="125" spans="1:10">
      <c r="A125" t="s">
        <v>30</v>
      </c>
      <c r="B125">
        <v>6821500</v>
      </c>
      <c r="C125" s="1">
        <v>43196</v>
      </c>
      <c r="D125">
        <v>0</v>
      </c>
      <c r="E125" t="s">
        <v>31</v>
      </c>
      <c r="G125" s="1">
        <f t="shared" si="8"/>
        <v>43196</v>
      </c>
      <c r="H125" s="5">
        <f t="shared" si="9"/>
        <v>201804</v>
      </c>
      <c r="I125" s="5">
        <f t="shared" si="10"/>
        <v>2018</v>
      </c>
      <c r="J125">
        <f t="shared" si="11"/>
        <v>0</v>
      </c>
    </row>
    <row r="126" spans="1:10">
      <c r="A126" t="s">
        <v>30</v>
      </c>
      <c r="B126">
        <v>6821500</v>
      </c>
      <c r="C126" s="1">
        <v>43197</v>
      </c>
      <c r="D126">
        <v>0</v>
      </c>
      <c r="E126" t="s">
        <v>31</v>
      </c>
      <c r="G126" s="1">
        <f t="shared" si="8"/>
        <v>43197</v>
      </c>
      <c r="H126" s="5">
        <f t="shared" si="9"/>
        <v>201804</v>
      </c>
      <c r="I126" s="5">
        <f t="shared" si="10"/>
        <v>2018</v>
      </c>
      <c r="J126">
        <f t="shared" si="11"/>
        <v>0</v>
      </c>
    </row>
    <row r="127" spans="1:10">
      <c r="A127" t="s">
        <v>30</v>
      </c>
      <c r="B127">
        <v>6821500</v>
      </c>
      <c r="C127" s="1">
        <v>43198</v>
      </c>
      <c r="D127">
        <v>0</v>
      </c>
      <c r="E127" t="s">
        <v>31</v>
      </c>
      <c r="G127" s="1">
        <f t="shared" si="8"/>
        <v>43198</v>
      </c>
      <c r="H127" s="5">
        <f t="shared" si="9"/>
        <v>201804</v>
      </c>
      <c r="I127" s="5">
        <f t="shared" si="10"/>
        <v>2018</v>
      </c>
      <c r="J127">
        <f t="shared" si="11"/>
        <v>0</v>
      </c>
    </row>
    <row r="128" spans="1:10">
      <c r="A128" t="s">
        <v>30</v>
      </c>
      <c r="B128">
        <v>6821500</v>
      </c>
      <c r="C128" s="1">
        <v>43199</v>
      </c>
      <c r="D128">
        <v>0</v>
      </c>
      <c r="E128" t="s">
        <v>31</v>
      </c>
      <c r="G128" s="1">
        <f t="shared" si="8"/>
        <v>43199</v>
      </c>
      <c r="H128" s="5">
        <f t="shared" si="9"/>
        <v>201804</v>
      </c>
      <c r="I128" s="5">
        <f t="shared" si="10"/>
        <v>2018</v>
      </c>
      <c r="J128">
        <f t="shared" si="11"/>
        <v>0</v>
      </c>
    </row>
    <row r="129" spans="1:10">
      <c r="A129" t="s">
        <v>30</v>
      </c>
      <c r="B129">
        <v>6821500</v>
      </c>
      <c r="C129" s="1">
        <v>43200</v>
      </c>
      <c r="D129">
        <v>0</v>
      </c>
      <c r="E129" t="s">
        <v>31</v>
      </c>
      <c r="G129" s="1">
        <f t="shared" si="8"/>
        <v>43200</v>
      </c>
      <c r="H129" s="5">
        <f t="shared" si="9"/>
        <v>201804</v>
      </c>
      <c r="I129" s="5">
        <f t="shared" si="10"/>
        <v>2018</v>
      </c>
      <c r="J129">
        <f t="shared" si="11"/>
        <v>0</v>
      </c>
    </row>
    <row r="130" spans="1:10">
      <c r="A130" t="s">
        <v>30</v>
      </c>
      <c r="B130">
        <v>6821500</v>
      </c>
      <c r="C130" s="1">
        <v>43201</v>
      </c>
      <c r="D130">
        <v>0</v>
      </c>
      <c r="E130" t="s">
        <v>31</v>
      </c>
      <c r="G130" s="1">
        <f t="shared" si="8"/>
        <v>43201</v>
      </c>
      <c r="H130" s="5">
        <f t="shared" si="9"/>
        <v>201804</v>
      </c>
      <c r="I130" s="5">
        <f t="shared" si="10"/>
        <v>2018</v>
      </c>
      <c r="J130">
        <f t="shared" si="11"/>
        <v>0</v>
      </c>
    </row>
    <row r="131" spans="1:10">
      <c r="A131" t="s">
        <v>30</v>
      </c>
      <c r="B131">
        <v>6821500</v>
      </c>
      <c r="C131" s="1">
        <v>43202</v>
      </c>
      <c r="D131">
        <v>0</v>
      </c>
      <c r="E131" t="s">
        <v>31</v>
      </c>
      <c r="G131" s="1">
        <f t="shared" si="8"/>
        <v>43202</v>
      </c>
      <c r="H131" s="5">
        <f t="shared" si="9"/>
        <v>201804</v>
      </c>
      <c r="I131" s="5">
        <f t="shared" si="10"/>
        <v>2018</v>
      </c>
      <c r="J131">
        <f t="shared" si="11"/>
        <v>0</v>
      </c>
    </row>
    <row r="132" spans="1:10">
      <c r="A132" t="s">
        <v>30</v>
      </c>
      <c r="B132">
        <v>6821500</v>
      </c>
      <c r="C132" s="1">
        <v>43203</v>
      </c>
      <c r="D132">
        <v>0</v>
      </c>
      <c r="E132" t="s">
        <v>31</v>
      </c>
      <c r="G132" s="1">
        <f t="shared" si="8"/>
        <v>43203</v>
      </c>
      <c r="H132" s="5">
        <f t="shared" si="9"/>
        <v>201804</v>
      </c>
      <c r="I132" s="5">
        <f t="shared" si="10"/>
        <v>2018</v>
      </c>
      <c r="J132">
        <f t="shared" si="11"/>
        <v>0</v>
      </c>
    </row>
    <row r="133" spans="1:10">
      <c r="A133" t="s">
        <v>30</v>
      </c>
      <c r="B133">
        <v>6821500</v>
      </c>
      <c r="C133" s="1">
        <v>43204</v>
      </c>
      <c r="D133">
        <v>0</v>
      </c>
      <c r="E133" t="s">
        <v>31</v>
      </c>
      <c r="G133" s="1">
        <f t="shared" si="8"/>
        <v>43204</v>
      </c>
      <c r="H133" s="5">
        <f t="shared" si="9"/>
        <v>201804</v>
      </c>
      <c r="I133" s="5">
        <f t="shared" si="10"/>
        <v>2018</v>
      </c>
      <c r="J133">
        <f t="shared" si="11"/>
        <v>0</v>
      </c>
    </row>
    <row r="134" spans="1:10">
      <c r="A134" t="s">
        <v>30</v>
      </c>
      <c r="B134">
        <v>6821500</v>
      </c>
      <c r="C134" s="1">
        <v>43205</v>
      </c>
      <c r="D134">
        <v>0</v>
      </c>
      <c r="E134" t="s">
        <v>39</v>
      </c>
      <c r="G134" s="1">
        <f t="shared" si="8"/>
        <v>43205</v>
      </c>
      <c r="H134" s="5">
        <f t="shared" si="9"/>
        <v>201804</v>
      </c>
      <c r="I134" s="5">
        <f t="shared" si="10"/>
        <v>2018</v>
      </c>
      <c r="J134">
        <f t="shared" si="11"/>
        <v>0</v>
      </c>
    </row>
    <row r="135" spans="1:10">
      <c r="A135" t="s">
        <v>30</v>
      </c>
      <c r="B135">
        <v>6821500</v>
      </c>
      <c r="C135" s="1">
        <v>43206</v>
      </c>
      <c r="D135">
        <v>0.04</v>
      </c>
      <c r="E135" t="s">
        <v>39</v>
      </c>
      <c r="G135" s="1">
        <f t="shared" si="8"/>
        <v>43206</v>
      </c>
      <c r="H135" s="5">
        <f t="shared" si="9"/>
        <v>201804</v>
      </c>
      <c r="I135" s="5">
        <f t="shared" si="10"/>
        <v>2018</v>
      </c>
      <c r="J135">
        <f t="shared" si="11"/>
        <v>7.9338842975206617E-2</v>
      </c>
    </row>
    <row r="136" spans="1:10">
      <c r="A136" t="s">
        <v>30</v>
      </c>
      <c r="B136">
        <v>6821500</v>
      </c>
      <c r="C136" s="1">
        <v>43207</v>
      </c>
      <c r="D136">
        <v>0.09</v>
      </c>
      <c r="E136" t="s">
        <v>39</v>
      </c>
      <c r="G136" s="1">
        <f t="shared" si="8"/>
        <v>43207</v>
      </c>
      <c r="H136" s="5">
        <f t="shared" si="9"/>
        <v>201804</v>
      </c>
      <c r="I136" s="5">
        <f t="shared" si="10"/>
        <v>2018</v>
      </c>
      <c r="J136">
        <f t="shared" si="11"/>
        <v>0.17851239669421487</v>
      </c>
    </row>
    <row r="137" spans="1:10">
      <c r="A137" t="s">
        <v>30</v>
      </c>
      <c r="B137">
        <v>6821500</v>
      </c>
      <c r="C137" s="1">
        <v>43208</v>
      </c>
      <c r="D137">
        <v>0.03</v>
      </c>
      <c r="E137" t="s">
        <v>39</v>
      </c>
      <c r="G137" s="1">
        <f t="shared" si="8"/>
        <v>43208</v>
      </c>
      <c r="H137" s="5">
        <f t="shared" si="9"/>
        <v>201804</v>
      </c>
      <c r="I137" s="5">
        <f t="shared" si="10"/>
        <v>2018</v>
      </c>
      <c r="J137">
        <f t="shared" si="11"/>
        <v>5.9504132231404959E-2</v>
      </c>
    </row>
    <row r="138" spans="1:10">
      <c r="A138" t="s">
        <v>30</v>
      </c>
      <c r="B138">
        <v>6821500</v>
      </c>
      <c r="C138" s="1">
        <v>43209</v>
      </c>
      <c r="D138">
        <v>0</v>
      </c>
      <c r="E138" t="s">
        <v>39</v>
      </c>
      <c r="G138" s="1">
        <f t="shared" si="8"/>
        <v>43209</v>
      </c>
      <c r="H138" s="5">
        <f t="shared" si="9"/>
        <v>201804</v>
      </c>
      <c r="I138" s="5">
        <f t="shared" si="10"/>
        <v>2018</v>
      </c>
      <c r="J138">
        <f t="shared" si="11"/>
        <v>0</v>
      </c>
    </row>
    <row r="139" spans="1:10">
      <c r="A139" t="s">
        <v>30</v>
      </c>
      <c r="B139">
        <v>6821500</v>
      </c>
      <c r="C139" s="1">
        <v>43210</v>
      </c>
      <c r="D139">
        <v>0.01</v>
      </c>
      <c r="E139" t="s">
        <v>39</v>
      </c>
      <c r="G139" s="1">
        <f t="shared" si="8"/>
        <v>43210</v>
      </c>
      <c r="H139" s="5">
        <f t="shared" si="9"/>
        <v>201804</v>
      </c>
      <c r="I139" s="5">
        <f t="shared" si="10"/>
        <v>2018</v>
      </c>
      <c r="J139">
        <f t="shared" si="11"/>
        <v>1.9834710743801654E-2</v>
      </c>
    </row>
    <row r="140" spans="1:10">
      <c r="A140" t="s">
        <v>30</v>
      </c>
      <c r="B140">
        <v>6821500</v>
      </c>
      <c r="C140" s="1">
        <v>43211</v>
      </c>
      <c r="D140">
        <v>0.14000000000000001</v>
      </c>
      <c r="E140" t="s">
        <v>39</v>
      </c>
      <c r="G140" s="1">
        <f t="shared" si="8"/>
        <v>43211</v>
      </c>
      <c r="H140" s="5">
        <f t="shared" si="9"/>
        <v>201804</v>
      </c>
      <c r="I140" s="5">
        <f t="shared" si="10"/>
        <v>2018</v>
      </c>
      <c r="J140">
        <f t="shared" si="11"/>
        <v>0.27768595041322319</v>
      </c>
    </row>
    <row r="141" spans="1:10">
      <c r="A141" t="s">
        <v>30</v>
      </c>
      <c r="B141">
        <v>6821500</v>
      </c>
      <c r="C141" s="1">
        <v>43212</v>
      </c>
      <c r="D141">
        <v>0.11</v>
      </c>
      <c r="E141" t="s">
        <v>39</v>
      </c>
      <c r="G141" s="1">
        <f t="shared" si="8"/>
        <v>43212</v>
      </c>
      <c r="H141" s="5">
        <f t="shared" si="9"/>
        <v>201804</v>
      </c>
      <c r="I141" s="5">
        <f t="shared" si="10"/>
        <v>2018</v>
      </c>
      <c r="J141">
        <f t="shared" si="11"/>
        <v>0.21818181818181817</v>
      </c>
    </row>
    <row r="142" spans="1:10">
      <c r="A142" t="s">
        <v>30</v>
      </c>
      <c r="B142">
        <v>6821500</v>
      </c>
      <c r="C142" s="1">
        <v>43213</v>
      </c>
      <c r="D142">
        <v>0.08</v>
      </c>
      <c r="E142" t="s">
        <v>39</v>
      </c>
      <c r="G142" s="1">
        <f t="shared" si="8"/>
        <v>43213</v>
      </c>
      <c r="H142" s="5">
        <f t="shared" si="9"/>
        <v>201804</v>
      </c>
      <c r="I142" s="5">
        <f t="shared" si="10"/>
        <v>2018</v>
      </c>
      <c r="J142">
        <f t="shared" si="11"/>
        <v>0.15867768595041323</v>
      </c>
    </row>
    <row r="143" spans="1:10">
      <c r="A143" t="s">
        <v>30</v>
      </c>
      <c r="B143">
        <v>6821500</v>
      </c>
      <c r="C143" s="1">
        <v>43214</v>
      </c>
      <c r="D143">
        <v>0.14000000000000001</v>
      </c>
      <c r="E143" t="s">
        <v>39</v>
      </c>
      <c r="G143" s="1">
        <f t="shared" si="8"/>
        <v>43214</v>
      </c>
      <c r="H143" s="5">
        <f t="shared" si="9"/>
        <v>201804</v>
      </c>
      <c r="I143" s="5">
        <f t="shared" si="10"/>
        <v>2018</v>
      </c>
      <c r="J143">
        <f t="shared" si="11"/>
        <v>0.27768595041322319</v>
      </c>
    </row>
    <row r="144" spans="1:10">
      <c r="A144" t="s">
        <v>30</v>
      </c>
      <c r="B144">
        <v>6821500</v>
      </c>
      <c r="C144" s="1">
        <v>43215</v>
      </c>
      <c r="D144">
        <v>0.14000000000000001</v>
      </c>
      <c r="E144" t="s">
        <v>39</v>
      </c>
      <c r="G144" s="1">
        <f t="shared" si="8"/>
        <v>43215</v>
      </c>
      <c r="H144" s="5">
        <f t="shared" si="9"/>
        <v>201804</v>
      </c>
      <c r="I144" s="5">
        <f t="shared" si="10"/>
        <v>2018</v>
      </c>
      <c r="J144">
        <f t="shared" si="11"/>
        <v>0.27768595041322319</v>
      </c>
    </row>
    <row r="145" spans="1:10">
      <c r="A145" t="s">
        <v>30</v>
      </c>
      <c r="B145">
        <v>6821500</v>
      </c>
      <c r="C145" s="1">
        <v>43216</v>
      </c>
      <c r="D145">
        <v>0.1</v>
      </c>
      <c r="E145" t="s">
        <v>39</v>
      </c>
      <c r="G145" s="1">
        <f t="shared" si="8"/>
        <v>43216</v>
      </c>
      <c r="H145" s="5">
        <f t="shared" si="9"/>
        <v>201804</v>
      </c>
      <c r="I145" s="5">
        <f t="shared" si="10"/>
        <v>2018</v>
      </c>
      <c r="J145">
        <f t="shared" si="11"/>
        <v>0.19834710743801653</v>
      </c>
    </row>
    <row r="146" spans="1:10">
      <c r="A146" t="s">
        <v>30</v>
      </c>
      <c r="B146">
        <v>6821500</v>
      </c>
      <c r="C146" s="1">
        <v>43217</v>
      </c>
      <c r="D146">
        <v>0.06</v>
      </c>
      <c r="E146" t="s">
        <v>39</v>
      </c>
      <c r="G146" s="1">
        <f t="shared" si="8"/>
        <v>43217</v>
      </c>
      <c r="H146" s="5">
        <f t="shared" si="9"/>
        <v>201804</v>
      </c>
      <c r="I146" s="5">
        <f t="shared" si="10"/>
        <v>2018</v>
      </c>
      <c r="J146">
        <f t="shared" si="11"/>
        <v>0.11900826446280992</v>
      </c>
    </row>
    <row r="147" spans="1:10">
      <c r="A147" t="s">
        <v>30</v>
      </c>
      <c r="B147">
        <v>6821500</v>
      </c>
      <c r="C147" s="1">
        <v>43218</v>
      </c>
      <c r="D147">
        <v>7.0000000000000007E-2</v>
      </c>
      <c r="E147" t="s">
        <v>39</v>
      </c>
      <c r="G147" s="1">
        <f t="shared" si="8"/>
        <v>43218</v>
      </c>
      <c r="H147" s="5">
        <f t="shared" si="9"/>
        <v>201804</v>
      </c>
      <c r="I147" s="5">
        <f t="shared" si="10"/>
        <v>2018</v>
      </c>
      <c r="J147">
        <f t="shared" si="11"/>
        <v>0.1388429752066116</v>
      </c>
    </row>
    <row r="148" spans="1:10">
      <c r="A148" t="s">
        <v>30</v>
      </c>
      <c r="B148">
        <v>6821500</v>
      </c>
      <c r="C148" s="1">
        <v>43219</v>
      </c>
      <c r="D148">
        <v>0.09</v>
      </c>
      <c r="E148" t="s">
        <v>39</v>
      </c>
      <c r="G148" s="1">
        <f t="shared" si="8"/>
        <v>43219</v>
      </c>
      <c r="H148" s="5">
        <f t="shared" si="9"/>
        <v>201804</v>
      </c>
      <c r="I148" s="5">
        <f t="shared" si="10"/>
        <v>2018</v>
      </c>
      <c r="J148">
        <f t="shared" si="11"/>
        <v>0.17851239669421487</v>
      </c>
    </row>
    <row r="149" spans="1:10">
      <c r="A149" t="s">
        <v>30</v>
      </c>
      <c r="B149">
        <v>6821500</v>
      </c>
      <c r="C149" s="1">
        <v>43220</v>
      </c>
      <c r="D149">
        <v>0.08</v>
      </c>
      <c r="E149" t="s">
        <v>39</v>
      </c>
      <c r="G149" s="1">
        <f t="shared" si="8"/>
        <v>43220</v>
      </c>
      <c r="H149" s="5">
        <f t="shared" si="9"/>
        <v>201804</v>
      </c>
      <c r="I149" s="5">
        <f t="shared" si="10"/>
        <v>2018</v>
      </c>
      <c r="J149">
        <f t="shared" si="11"/>
        <v>0.15867768595041323</v>
      </c>
    </row>
    <row r="150" spans="1:10">
      <c r="A150" t="s">
        <v>30</v>
      </c>
      <c r="B150">
        <v>6821500</v>
      </c>
      <c r="C150" s="1">
        <v>43221</v>
      </c>
      <c r="D150">
        <v>7.0000000000000007E-2</v>
      </c>
      <c r="E150" t="s">
        <v>39</v>
      </c>
      <c r="G150" s="1">
        <f t="shared" si="8"/>
        <v>43221</v>
      </c>
      <c r="H150" s="5">
        <f t="shared" si="9"/>
        <v>201805</v>
      </c>
      <c r="I150" s="5">
        <f t="shared" si="10"/>
        <v>2018</v>
      </c>
      <c r="J150">
        <f t="shared" si="11"/>
        <v>0.1388429752066116</v>
      </c>
    </row>
    <row r="151" spans="1:10">
      <c r="A151" t="s">
        <v>30</v>
      </c>
      <c r="B151">
        <v>6821500</v>
      </c>
      <c r="C151" s="1">
        <v>43222</v>
      </c>
      <c r="D151">
        <v>0.05</v>
      </c>
      <c r="E151" t="s">
        <v>39</v>
      </c>
      <c r="G151" s="1">
        <f t="shared" si="8"/>
        <v>43222</v>
      </c>
      <c r="H151" s="5">
        <f t="shared" si="9"/>
        <v>201805</v>
      </c>
      <c r="I151" s="5">
        <f t="shared" si="10"/>
        <v>2018</v>
      </c>
      <c r="J151">
        <f t="shared" si="11"/>
        <v>9.9173553719008267E-2</v>
      </c>
    </row>
    <row r="152" spans="1:10">
      <c r="A152" t="s">
        <v>30</v>
      </c>
      <c r="B152">
        <v>6821500</v>
      </c>
      <c r="C152" s="1">
        <v>43223</v>
      </c>
      <c r="D152">
        <v>0.48</v>
      </c>
      <c r="E152" t="s">
        <v>39</v>
      </c>
      <c r="G152" s="1">
        <f t="shared" ref="G152:G215" si="12">IF(OR(C152&lt;=0,ISTEXT(C152)),"",C152)</f>
        <v>43223</v>
      </c>
      <c r="H152" s="5">
        <f t="shared" ref="H152:H215" si="13">IF(NOT(ISTEXT(G152)),YEAR(G152)*100+MONTH(G152),"")</f>
        <v>201805</v>
      </c>
      <c r="I152" s="5">
        <f t="shared" ref="I152:I215" si="14">IF(NOT(ISTEXT(G152)),YEAR(G152),"")</f>
        <v>2018</v>
      </c>
      <c r="J152">
        <f t="shared" ref="J152:J215" si="15">IF(AND(ISNUMBER(G152),ISNUMBER(D152)),D152*(640*24*3600)/(5280^2),"DataGap")</f>
        <v>0.95206611570247934</v>
      </c>
    </row>
    <row r="153" spans="1:10">
      <c r="A153" t="s">
        <v>30</v>
      </c>
      <c r="B153">
        <v>6821500</v>
      </c>
      <c r="C153" s="1">
        <v>43224</v>
      </c>
      <c r="D153">
        <v>0.56999999999999995</v>
      </c>
      <c r="E153" t="s">
        <v>39</v>
      </c>
      <c r="G153" s="1">
        <f t="shared" si="12"/>
        <v>43224</v>
      </c>
      <c r="H153" s="5">
        <f t="shared" si="13"/>
        <v>201805</v>
      </c>
      <c r="I153" s="5">
        <f t="shared" si="14"/>
        <v>2018</v>
      </c>
      <c r="J153">
        <f t="shared" si="15"/>
        <v>1.130578512396694</v>
      </c>
    </row>
    <row r="154" spans="1:10">
      <c r="A154" t="s">
        <v>30</v>
      </c>
      <c r="B154">
        <v>6821500</v>
      </c>
      <c r="C154" s="1">
        <v>43225</v>
      </c>
      <c r="D154">
        <v>0.4</v>
      </c>
      <c r="E154" t="s">
        <v>39</v>
      </c>
      <c r="G154" s="1">
        <f t="shared" si="12"/>
        <v>43225</v>
      </c>
      <c r="H154" s="5">
        <f t="shared" si="13"/>
        <v>201805</v>
      </c>
      <c r="I154" s="5">
        <f t="shared" si="14"/>
        <v>2018</v>
      </c>
      <c r="J154">
        <f t="shared" si="15"/>
        <v>0.79338842975206614</v>
      </c>
    </row>
    <row r="155" spans="1:10">
      <c r="A155" t="s">
        <v>30</v>
      </c>
      <c r="B155">
        <v>6821500</v>
      </c>
      <c r="C155" s="1">
        <v>43226</v>
      </c>
      <c r="D155">
        <v>0.33</v>
      </c>
      <c r="E155" t="s">
        <v>39</v>
      </c>
      <c r="G155" s="1">
        <f t="shared" si="12"/>
        <v>43226</v>
      </c>
      <c r="H155" s="5">
        <f t="shared" si="13"/>
        <v>201805</v>
      </c>
      <c r="I155" s="5">
        <f t="shared" si="14"/>
        <v>2018</v>
      </c>
      <c r="J155">
        <f t="shared" si="15"/>
        <v>0.65454545454545454</v>
      </c>
    </row>
    <row r="156" spans="1:10">
      <c r="A156" t="s">
        <v>30</v>
      </c>
      <c r="B156">
        <v>6821500</v>
      </c>
      <c r="C156" s="1">
        <v>43227</v>
      </c>
      <c r="D156">
        <v>0.28000000000000003</v>
      </c>
      <c r="E156" t="s">
        <v>39</v>
      </c>
      <c r="G156" s="1">
        <f t="shared" si="12"/>
        <v>43227</v>
      </c>
      <c r="H156" s="5">
        <f t="shared" si="13"/>
        <v>201805</v>
      </c>
      <c r="I156" s="5">
        <f t="shared" si="14"/>
        <v>2018</v>
      </c>
      <c r="J156">
        <f t="shared" si="15"/>
        <v>0.55537190082644639</v>
      </c>
    </row>
    <row r="157" spans="1:10">
      <c r="A157" t="s">
        <v>30</v>
      </c>
      <c r="B157">
        <v>6821500</v>
      </c>
      <c r="C157" s="1">
        <v>43228</v>
      </c>
      <c r="D157">
        <v>0.26</v>
      </c>
      <c r="E157" t="s">
        <v>39</v>
      </c>
      <c r="G157" s="1">
        <f t="shared" si="12"/>
        <v>43228</v>
      </c>
      <c r="H157" s="5">
        <f t="shared" si="13"/>
        <v>201805</v>
      </c>
      <c r="I157" s="5">
        <f t="shared" si="14"/>
        <v>2018</v>
      </c>
      <c r="J157">
        <f t="shared" si="15"/>
        <v>0.51570247933884295</v>
      </c>
    </row>
    <row r="158" spans="1:10">
      <c r="A158" t="s">
        <v>30</v>
      </c>
      <c r="B158">
        <v>6821500</v>
      </c>
      <c r="C158" s="1">
        <v>43229</v>
      </c>
      <c r="D158">
        <v>2.89</v>
      </c>
      <c r="E158" t="s">
        <v>39</v>
      </c>
      <c r="G158" s="1">
        <f t="shared" si="12"/>
        <v>43229</v>
      </c>
      <c r="H158" s="5">
        <f t="shared" si="13"/>
        <v>201805</v>
      </c>
      <c r="I158" s="5">
        <f t="shared" si="14"/>
        <v>2018</v>
      </c>
      <c r="J158">
        <f t="shared" si="15"/>
        <v>5.7322314049586778</v>
      </c>
    </row>
    <row r="159" spans="1:10">
      <c r="A159" t="s">
        <v>30</v>
      </c>
      <c r="B159">
        <v>6821500</v>
      </c>
      <c r="C159" s="1">
        <v>43230</v>
      </c>
      <c r="D159">
        <v>4.25</v>
      </c>
      <c r="E159" t="s">
        <v>39</v>
      </c>
      <c r="G159" s="1">
        <f t="shared" si="12"/>
        <v>43230</v>
      </c>
      <c r="H159" s="5">
        <f t="shared" si="13"/>
        <v>201805</v>
      </c>
      <c r="I159" s="5">
        <f t="shared" si="14"/>
        <v>2018</v>
      </c>
      <c r="J159">
        <f t="shared" si="15"/>
        <v>8.4297520661157019</v>
      </c>
    </row>
    <row r="160" spans="1:10">
      <c r="A160" t="s">
        <v>30</v>
      </c>
      <c r="B160">
        <v>6821500</v>
      </c>
      <c r="C160" s="1">
        <v>43231</v>
      </c>
      <c r="D160">
        <v>4.84</v>
      </c>
      <c r="E160" t="s">
        <v>39</v>
      </c>
      <c r="G160" s="1">
        <f t="shared" si="12"/>
        <v>43231</v>
      </c>
      <c r="H160" s="5">
        <f t="shared" si="13"/>
        <v>201805</v>
      </c>
      <c r="I160" s="5">
        <f t="shared" si="14"/>
        <v>2018</v>
      </c>
      <c r="J160">
        <f t="shared" si="15"/>
        <v>9.6</v>
      </c>
    </row>
    <row r="161" spans="1:10">
      <c r="A161" t="s">
        <v>30</v>
      </c>
      <c r="B161">
        <v>6821500</v>
      </c>
      <c r="C161" s="1">
        <v>43232</v>
      </c>
      <c r="D161">
        <v>1.76</v>
      </c>
      <c r="E161" t="s">
        <v>39</v>
      </c>
      <c r="G161" s="1">
        <f t="shared" si="12"/>
        <v>43232</v>
      </c>
      <c r="H161" s="5">
        <f t="shared" si="13"/>
        <v>201805</v>
      </c>
      <c r="I161" s="5">
        <f t="shared" si="14"/>
        <v>2018</v>
      </c>
      <c r="J161">
        <f t="shared" si="15"/>
        <v>3.4909090909090907</v>
      </c>
    </row>
    <row r="162" spans="1:10">
      <c r="A162" t="s">
        <v>30</v>
      </c>
      <c r="B162">
        <v>6821500</v>
      </c>
      <c r="C162" s="1">
        <v>43233</v>
      </c>
      <c r="D162">
        <v>1.26</v>
      </c>
      <c r="E162" t="s">
        <v>39</v>
      </c>
      <c r="G162" s="1">
        <f t="shared" si="12"/>
        <v>43233</v>
      </c>
      <c r="H162" s="5">
        <f t="shared" si="13"/>
        <v>201805</v>
      </c>
      <c r="I162" s="5">
        <f t="shared" si="14"/>
        <v>2018</v>
      </c>
      <c r="J162">
        <f t="shared" si="15"/>
        <v>2.4991735537190083</v>
      </c>
    </row>
    <row r="163" spans="1:10">
      <c r="A163" t="s">
        <v>30</v>
      </c>
      <c r="B163">
        <v>6821500</v>
      </c>
      <c r="C163" s="1">
        <v>43234</v>
      </c>
      <c r="D163">
        <v>1.31</v>
      </c>
      <c r="E163" t="s">
        <v>39</v>
      </c>
      <c r="G163" s="1">
        <f t="shared" si="12"/>
        <v>43234</v>
      </c>
      <c r="H163" s="5">
        <f t="shared" si="13"/>
        <v>201805</v>
      </c>
      <c r="I163" s="5">
        <f t="shared" si="14"/>
        <v>2018</v>
      </c>
      <c r="J163">
        <f t="shared" si="15"/>
        <v>2.5983471074380167</v>
      </c>
    </row>
    <row r="164" spans="1:10">
      <c r="A164" t="s">
        <v>30</v>
      </c>
      <c r="B164">
        <v>6821500</v>
      </c>
      <c r="C164" s="1">
        <v>43235</v>
      </c>
      <c r="D164">
        <v>1.49</v>
      </c>
      <c r="E164" t="s">
        <v>39</v>
      </c>
      <c r="G164" s="1">
        <f t="shared" si="12"/>
        <v>43235</v>
      </c>
      <c r="H164" s="5">
        <f t="shared" si="13"/>
        <v>201805</v>
      </c>
      <c r="I164" s="5">
        <f t="shared" si="14"/>
        <v>2018</v>
      </c>
      <c r="J164">
        <f t="shared" si="15"/>
        <v>2.9553719008264463</v>
      </c>
    </row>
    <row r="165" spans="1:10">
      <c r="A165" t="s">
        <v>30</v>
      </c>
      <c r="B165">
        <v>6821500</v>
      </c>
      <c r="C165" s="1">
        <v>43236</v>
      </c>
      <c r="D165">
        <v>3.17</v>
      </c>
      <c r="E165" t="s">
        <v>39</v>
      </c>
      <c r="G165" s="1">
        <f t="shared" si="12"/>
        <v>43236</v>
      </c>
      <c r="H165" s="5">
        <f t="shared" si="13"/>
        <v>201805</v>
      </c>
      <c r="I165" s="5">
        <f t="shared" si="14"/>
        <v>2018</v>
      </c>
      <c r="J165">
        <f t="shared" si="15"/>
        <v>6.2876033057851242</v>
      </c>
    </row>
    <row r="166" spans="1:10">
      <c r="A166" t="s">
        <v>30</v>
      </c>
      <c r="B166">
        <v>6821500</v>
      </c>
      <c r="C166" s="1">
        <v>43237</v>
      </c>
      <c r="D166">
        <v>1.31</v>
      </c>
      <c r="E166" t="s">
        <v>39</v>
      </c>
      <c r="G166" s="1">
        <f t="shared" si="12"/>
        <v>43237</v>
      </c>
      <c r="H166" s="5">
        <f t="shared" si="13"/>
        <v>201805</v>
      </c>
      <c r="I166" s="5">
        <f t="shared" si="14"/>
        <v>2018</v>
      </c>
      <c r="J166">
        <f t="shared" si="15"/>
        <v>2.5983471074380167</v>
      </c>
    </row>
    <row r="167" spans="1:10">
      <c r="A167" t="s">
        <v>30</v>
      </c>
      <c r="B167">
        <v>6821500</v>
      </c>
      <c r="C167" s="1">
        <v>43238</v>
      </c>
      <c r="D167">
        <v>1.73</v>
      </c>
      <c r="E167" t="s">
        <v>39</v>
      </c>
      <c r="G167" s="1">
        <f t="shared" si="12"/>
        <v>43238</v>
      </c>
      <c r="H167" s="5">
        <f t="shared" si="13"/>
        <v>201805</v>
      </c>
      <c r="I167" s="5">
        <f t="shared" si="14"/>
        <v>2018</v>
      </c>
      <c r="J167">
        <f t="shared" si="15"/>
        <v>3.4314049586776858</v>
      </c>
    </row>
    <row r="168" spans="1:10">
      <c r="A168" t="s">
        <v>30</v>
      </c>
      <c r="B168">
        <v>6821500</v>
      </c>
      <c r="C168" s="1">
        <v>43239</v>
      </c>
      <c r="D168">
        <v>5.01</v>
      </c>
      <c r="E168" t="s">
        <v>39</v>
      </c>
      <c r="G168" s="1">
        <f t="shared" si="12"/>
        <v>43239</v>
      </c>
      <c r="H168" s="5">
        <f t="shared" si="13"/>
        <v>201805</v>
      </c>
      <c r="I168" s="5">
        <f t="shared" si="14"/>
        <v>2018</v>
      </c>
      <c r="J168">
        <f t="shared" si="15"/>
        <v>9.9371900826446282</v>
      </c>
    </row>
    <row r="169" spans="1:10">
      <c r="A169" t="s">
        <v>30</v>
      </c>
      <c r="B169">
        <v>6821500</v>
      </c>
      <c r="C169" s="1">
        <v>43240</v>
      </c>
      <c r="D169">
        <v>3.97</v>
      </c>
      <c r="E169" t="s">
        <v>39</v>
      </c>
      <c r="G169" s="1">
        <f t="shared" si="12"/>
        <v>43240</v>
      </c>
      <c r="H169" s="5">
        <f t="shared" si="13"/>
        <v>201805</v>
      </c>
      <c r="I169" s="5">
        <f t="shared" si="14"/>
        <v>2018</v>
      </c>
      <c r="J169">
        <f t="shared" si="15"/>
        <v>7.8743801652892564</v>
      </c>
    </row>
    <row r="170" spans="1:10">
      <c r="A170" t="s">
        <v>30</v>
      </c>
      <c r="B170">
        <v>6821500</v>
      </c>
      <c r="C170" s="1">
        <v>43241</v>
      </c>
      <c r="D170">
        <v>2.77</v>
      </c>
      <c r="E170" t="s">
        <v>39</v>
      </c>
      <c r="G170" s="1">
        <f t="shared" si="12"/>
        <v>43241</v>
      </c>
      <c r="H170" s="5">
        <f t="shared" si="13"/>
        <v>201805</v>
      </c>
      <c r="I170" s="5">
        <f t="shared" si="14"/>
        <v>2018</v>
      </c>
      <c r="J170">
        <f t="shared" si="15"/>
        <v>5.494214876033058</v>
      </c>
    </row>
    <row r="171" spans="1:10">
      <c r="A171" t="s">
        <v>30</v>
      </c>
      <c r="B171">
        <v>6821500</v>
      </c>
      <c r="C171" s="1">
        <v>43242</v>
      </c>
      <c r="D171">
        <v>2.2400000000000002</v>
      </c>
      <c r="E171" t="s">
        <v>39</v>
      </c>
      <c r="G171" s="1">
        <f t="shared" si="12"/>
        <v>43242</v>
      </c>
      <c r="H171" s="5">
        <f t="shared" si="13"/>
        <v>201805</v>
      </c>
      <c r="I171" s="5">
        <f t="shared" si="14"/>
        <v>2018</v>
      </c>
      <c r="J171">
        <f t="shared" si="15"/>
        <v>4.4429752066115711</v>
      </c>
    </row>
    <row r="172" spans="1:10">
      <c r="A172" t="s">
        <v>30</v>
      </c>
      <c r="B172">
        <v>6821500</v>
      </c>
      <c r="C172" s="1">
        <v>43243</v>
      </c>
      <c r="D172">
        <v>2.31</v>
      </c>
      <c r="E172" t="s">
        <v>39</v>
      </c>
      <c r="G172" s="1">
        <f t="shared" si="12"/>
        <v>43243</v>
      </c>
      <c r="H172" s="5">
        <f t="shared" si="13"/>
        <v>201805</v>
      </c>
      <c r="I172" s="5">
        <f t="shared" si="14"/>
        <v>2018</v>
      </c>
      <c r="J172">
        <f t="shared" si="15"/>
        <v>4.581818181818182</v>
      </c>
    </row>
    <row r="173" spans="1:10">
      <c r="A173" t="s">
        <v>30</v>
      </c>
      <c r="B173">
        <v>6821500</v>
      </c>
      <c r="C173" s="1">
        <v>43244</v>
      </c>
      <c r="D173">
        <v>3.3</v>
      </c>
      <c r="E173" t="s">
        <v>39</v>
      </c>
      <c r="G173" s="1">
        <f t="shared" si="12"/>
        <v>43244</v>
      </c>
      <c r="H173" s="5">
        <f t="shared" si="13"/>
        <v>201805</v>
      </c>
      <c r="I173" s="5">
        <f t="shared" si="14"/>
        <v>2018</v>
      </c>
      <c r="J173">
        <f t="shared" si="15"/>
        <v>6.5454545454545459</v>
      </c>
    </row>
    <row r="174" spans="1:10">
      <c r="A174" t="s">
        <v>30</v>
      </c>
      <c r="B174">
        <v>6821500</v>
      </c>
      <c r="C174" s="1">
        <v>43245</v>
      </c>
      <c r="D174">
        <v>3.27</v>
      </c>
      <c r="E174" t="s">
        <v>39</v>
      </c>
      <c r="G174" s="1">
        <f t="shared" si="12"/>
        <v>43245</v>
      </c>
      <c r="H174" s="5">
        <f t="shared" si="13"/>
        <v>201805</v>
      </c>
      <c r="I174" s="5">
        <f t="shared" si="14"/>
        <v>2018</v>
      </c>
      <c r="J174">
        <f t="shared" si="15"/>
        <v>6.4859504132231409</v>
      </c>
    </row>
    <row r="175" spans="1:10">
      <c r="A175" t="s">
        <v>30</v>
      </c>
      <c r="B175">
        <v>6821500</v>
      </c>
      <c r="C175" s="1">
        <v>43246</v>
      </c>
      <c r="D175">
        <v>2.97</v>
      </c>
      <c r="E175" t="s">
        <v>39</v>
      </c>
      <c r="G175" s="1">
        <f t="shared" si="12"/>
        <v>43246</v>
      </c>
      <c r="H175" s="5">
        <f t="shared" si="13"/>
        <v>201805</v>
      </c>
      <c r="I175" s="5">
        <f t="shared" si="14"/>
        <v>2018</v>
      </c>
      <c r="J175">
        <f t="shared" si="15"/>
        <v>5.8909090909090907</v>
      </c>
    </row>
    <row r="176" spans="1:10">
      <c r="A176" t="s">
        <v>30</v>
      </c>
      <c r="B176">
        <v>6821500</v>
      </c>
      <c r="C176" s="1">
        <v>43247</v>
      </c>
      <c r="D176">
        <v>3.8</v>
      </c>
      <c r="E176" t="s">
        <v>39</v>
      </c>
      <c r="G176" s="1">
        <f t="shared" si="12"/>
        <v>43247</v>
      </c>
      <c r="H176" s="5">
        <f t="shared" si="13"/>
        <v>201805</v>
      </c>
      <c r="I176" s="5">
        <f t="shared" si="14"/>
        <v>2018</v>
      </c>
      <c r="J176">
        <f t="shared" si="15"/>
        <v>7.5371900826446279</v>
      </c>
    </row>
    <row r="177" spans="1:10">
      <c r="A177" t="s">
        <v>30</v>
      </c>
      <c r="B177">
        <v>6821500</v>
      </c>
      <c r="C177" s="1">
        <v>43248</v>
      </c>
      <c r="D177">
        <v>6.75</v>
      </c>
      <c r="E177" t="s">
        <v>39</v>
      </c>
      <c r="G177" s="1">
        <f t="shared" si="12"/>
        <v>43248</v>
      </c>
      <c r="H177" s="5">
        <f t="shared" si="13"/>
        <v>201805</v>
      </c>
      <c r="I177" s="5">
        <f t="shared" si="14"/>
        <v>2018</v>
      </c>
      <c r="J177">
        <f t="shared" si="15"/>
        <v>13.388429752066116</v>
      </c>
    </row>
    <row r="178" spans="1:10">
      <c r="A178" t="s">
        <v>30</v>
      </c>
      <c r="B178">
        <v>6821500</v>
      </c>
      <c r="C178" s="1">
        <v>43249</v>
      </c>
      <c r="D178">
        <v>7.64</v>
      </c>
      <c r="E178" t="s">
        <v>39</v>
      </c>
      <c r="G178" s="1">
        <f t="shared" si="12"/>
        <v>43249</v>
      </c>
      <c r="H178" s="5">
        <f t="shared" si="13"/>
        <v>201805</v>
      </c>
      <c r="I178" s="5">
        <f t="shared" si="14"/>
        <v>2018</v>
      </c>
      <c r="J178">
        <f t="shared" si="15"/>
        <v>15.153719008264463</v>
      </c>
    </row>
    <row r="179" spans="1:10">
      <c r="A179" t="s">
        <v>30</v>
      </c>
      <c r="B179">
        <v>6821500</v>
      </c>
      <c r="C179" s="1">
        <v>43250</v>
      </c>
      <c r="D179">
        <v>5.26</v>
      </c>
      <c r="E179" t="s">
        <v>39</v>
      </c>
      <c r="G179" s="1">
        <f t="shared" si="12"/>
        <v>43250</v>
      </c>
      <c r="H179" s="5">
        <f t="shared" si="13"/>
        <v>201805</v>
      </c>
      <c r="I179" s="5">
        <f t="shared" si="14"/>
        <v>2018</v>
      </c>
      <c r="J179">
        <f t="shared" si="15"/>
        <v>10.433057851239669</v>
      </c>
    </row>
    <row r="180" spans="1:10">
      <c r="A180" t="s">
        <v>30</v>
      </c>
      <c r="B180">
        <v>6821500</v>
      </c>
      <c r="C180" s="1">
        <v>43251</v>
      </c>
      <c r="D180">
        <v>2.68</v>
      </c>
      <c r="E180" t="s">
        <v>39</v>
      </c>
      <c r="G180" s="1">
        <f t="shared" si="12"/>
        <v>43251</v>
      </c>
      <c r="H180" s="5">
        <f t="shared" si="13"/>
        <v>201805</v>
      </c>
      <c r="I180" s="5">
        <f t="shared" si="14"/>
        <v>2018</v>
      </c>
      <c r="J180">
        <f t="shared" si="15"/>
        <v>5.3157024793388432</v>
      </c>
    </row>
    <row r="181" spans="1:10">
      <c r="A181" t="s">
        <v>30</v>
      </c>
      <c r="B181">
        <v>6821500</v>
      </c>
      <c r="C181" s="1">
        <v>43252</v>
      </c>
      <c r="D181">
        <v>2.38</v>
      </c>
      <c r="E181" t="s">
        <v>39</v>
      </c>
      <c r="G181" s="1">
        <f t="shared" si="12"/>
        <v>43252</v>
      </c>
      <c r="H181" s="5">
        <f t="shared" si="13"/>
        <v>201806</v>
      </c>
      <c r="I181" s="5">
        <f t="shared" si="14"/>
        <v>2018</v>
      </c>
      <c r="J181">
        <f t="shared" si="15"/>
        <v>4.7206611570247938</v>
      </c>
    </row>
    <row r="182" spans="1:10">
      <c r="A182" t="s">
        <v>30</v>
      </c>
      <c r="B182">
        <v>6821500</v>
      </c>
      <c r="C182" s="1">
        <v>43253</v>
      </c>
      <c r="D182">
        <v>2.21</v>
      </c>
      <c r="E182" t="s">
        <v>39</v>
      </c>
      <c r="G182" s="1">
        <f t="shared" si="12"/>
        <v>43253</v>
      </c>
      <c r="H182" s="5">
        <f t="shared" si="13"/>
        <v>201806</v>
      </c>
      <c r="I182" s="5">
        <f t="shared" si="14"/>
        <v>2018</v>
      </c>
      <c r="J182">
        <f t="shared" si="15"/>
        <v>4.3834710743801653</v>
      </c>
    </row>
    <row r="183" spans="1:10">
      <c r="A183" t="s">
        <v>30</v>
      </c>
      <c r="B183">
        <v>6821500</v>
      </c>
      <c r="C183" s="1">
        <v>43254</v>
      </c>
      <c r="D183">
        <v>1.97</v>
      </c>
      <c r="E183" t="s">
        <v>39</v>
      </c>
      <c r="G183" s="1">
        <f t="shared" si="12"/>
        <v>43254</v>
      </c>
      <c r="H183" s="5">
        <f t="shared" si="13"/>
        <v>201806</v>
      </c>
      <c r="I183" s="5">
        <f t="shared" si="14"/>
        <v>2018</v>
      </c>
      <c r="J183">
        <f t="shared" si="15"/>
        <v>3.9074380165289258</v>
      </c>
    </row>
    <row r="184" spans="1:10">
      <c r="A184" t="s">
        <v>30</v>
      </c>
      <c r="B184">
        <v>6821500</v>
      </c>
      <c r="C184" s="1">
        <v>43255</v>
      </c>
      <c r="D184">
        <v>1.75</v>
      </c>
      <c r="E184" t="s">
        <v>39</v>
      </c>
      <c r="G184" s="1">
        <f t="shared" si="12"/>
        <v>43255</v>
      </c>
      <c r="H184" s="5">
        <f t="shared" si="13"/>
        <v>201806</v>
      </c>
      <c r="I184" s="5">
        <f t="shared" si="14"/>
        <v>2018</v>
      </c>
      <c r="J184">
        <f t="shared" si="15"/>
        <v>3.4710743801652892</v>
      </c>
    </row>
    <row r="185" spans="1:10">
      <c r="A185" t="s">
        <v>30</v>
      </c>
      <c r="B185">
        <v>6821500</v>
      </c>
      <c r="C185" s="1">
        <v>43256</v>
      </c>
      <c r="D185">
        <v>0.51</v>
      </c>
      <c r="E185" t="s">
        <v>39</v>
      </c>
      <c r="G185" s="1">
        <f t="shared" si="12"/>
        <v>43256</v>
      </c>
      <c r="H185" s="5">
        <f t="shared" si="13"/>
        <v>201806</v>
      </c>
      <c r="I185" s="5">
        <f t="shared" si="14"/>
        <v>2018</v>
      </c>
      <c r="J185">
        <f t="shared" si="15"/>
        <v>1.0115702479338844</v>
      </c>
    </row>
    <row r="186" spans="1:10">
      <c r="A186" t="s">
        <v>30</v>
      </c>
      <c r="B186">
        <v>6821500</v>
      </c>
      <c r="C186" s="1">
        <v>43257</v>
      </c>
      <c r="D186">
        <v>0.09</v>
      </c>
      <c r="E186" t="s">
        <v>39</v>
      </c>
      <c r="G186" s="1">
        <f t="shared" si="12"/>
        <v>43257</v>
      </c>
      <c r="H186" s="5">
        <f t="shared" si="13"/>
        <v>201806</v>
      </c>
      <c r="I186" s="5">
        <f t="shared" si="14"/>
        <v>2018</v>
      </c>
      <c r="J186">
        <f t="shared" si="15"/>
        <v>0.17851239669421487</v>
      </c>
    </row>
    <row r="187" spans="1:10">
      <c r="A187" t="s">
        <v>30</v>
      </c>
      <c r="B187">
        <v>6821500</v>
      </c>
      <c r="C187" s="1">
        <v>43258</v>
      </c>
      <c r="D187">
        <v>4.3499999999999996</v>
      </c>
      <c r="E187" t="s">
        <v>39</v>
      </c>
      <c r="G187" s="1">
        <f t="shared" si="12"/>
        <v>43258</v>
      </c>
      <c r="H187" s="5">
        <f t="shared" si="13"/>
        <v>201806</v>
      </c>
      <c r="I187" s="5">
        <f t="shared" si="14"/>
        <v>2018</v>
      </c>
      <c r="J187">
        <f t="shared" si="15"/>
        <v>8.6280991735537178</v>
      </c>
    </row>
    <row r="188" spans="1:10">
      <c r="A188" t="s">
        <v>30</v>
      </c>
      <c r="B188">
        <v>6821500</v>
      </c>
      <c r="C188" s="1">
        <v>43259</v>
      </c>
      <c r="D188">
        <v>4.59</v>
      </c>
      <c r="E188" t="s">
        <v>31</v>
      </c>
      <c r="G188" s="1">
        <f t="shared" si="12"/>
        <v>43259</v>
      </c>
      <c r="H188" s="5">
        <f t="shared" si="13"/>
        <v>201806</v>
      </c>
      <c r="I188" s="5">
        <f t="shared" si="14"/>
        <v>2018</v>
      </c>
      <c r="J188">
        <f t="shared" si="15"/>
        <v>9.1041322314049591</v>
      </c>
    </row>
    <row r="189" spans="1:10">
      <c r="A189" t="s">
        <v>30</v>
      </c>
      <c r="B189">
        <v>6821500</v>
      </c>
      <c r="C189" s="1">
        <v>43260</v>
      </c>
      <c r="D189">
        <v>4.05</v>
      </c>
      <c r="E189" t="s">
        <v>31</v>
      </c>
      <c r="G189" s="1">
        <f t="shared" si="12"/>
        <v>43260</v>
      </c>
      <c r="H189" s="5">
        <f t="shared" si="13"/>
        <v>201806</v>
      </c>
      <c r="I189" s="5">
        <f t="shared" si="14"/>
        <v>2018</v>
      </c>
      <c r="J189">
        <f t="shared" si="15"/>
        <v>8.0330578512396702</v>
      </c>
    </row>
    <row r="190" spans="1:10">
      <c r="A190" t="s">
        <v>30</v>
      </c>
      <c r="B190">
        <v>6821500</v>
      </c>
      <c r="C190" s="1">
        <v>43261</v>
      </c>
      <c r="D190">
        <v>4.8600000000000003</v>
      </c>
      <c r="E190" t="s">
        <v>31</v>
      </c>
      <c r="G190" s="1">
        <f t="shared" si="12"/>
        <v>43261</v>
      </c>
      <c r="H190" s="5">
        <f t="shared" si="13"/>
        <v>201806</v>
      </c>
      <c r="I190" s="5">
        <f t="shared" si="14"/>
        <v>2018</v>
      </c>
      <c r="J190">
        <f t="shared" si="15"/>
        <v>9.6396694214876035</v>
      </c>
    </row>
    <row r="191" spans="1:10">
      <c r="A191" t="s">
        <v>30</v>
      </c>
      <c r="B191">
        <v>6821500</v>
      </c>
      <c r="C191" s="1">
        <v>43262</v>
      </c>
      <c r="D191">
        <v>5.44</v>
      </c>
      <c r="E191" t="s">
        <v>31</v>
      </c>
      <c r="G191" s="1">
        <f t="shared" si="12"/>
        <v>43262</v>
      </c>
      <c r="H191" s="5">
        <f t="shared" si="13"/>
        <v>201806</v>
      </c>
      <c r="I191" s="5">
        <f t="shared" si="14"/>
        <v>2018</v>
      </c>
      <c r="J191">
        <f t="shared" si="15"/>
        <v>10.790082644628098</v>
      </c>
    </row>
    <row r="192" spans="1:10">
      <c r="A192" t="s">
        <v>30</v>
      </c>
      <c r="B192">
        <v>6821500</v>
      </c>
      <c r="C192" s="1">
        <v>43263</v>
      </c>
      <c r="D192">
        <v>4.32</v>
      </c>
      <c r="E192" t="s">
        <v>31</v>
      </c>
      <c r="G192" s="1">
        <f t="shared" si="12"/>
        <v>43263</v>
      </c>
      <c r="H192" s="5">
        <f t="shared" si="13"/>
        <v>201806</v>
      </c>
      <c r="I192" s="5">
        <f t="shared" si="14"/>
        <v>2018</v>
      </c>
      <c r="J192">
        <f t="shared" si="15"/>
        <v>8.5685950413223146</v>
      </c>
    </row>
    <row r="193" spans="1:10">
      <c r="A193" t="s">
        <v>30</v>
      </c>
      <c r="B193">
        <v>6821500</v>
      </c>
      <c r="C193" s="1">
        <v>43264</v>
      </c>
      <c r="D193">
        <v>4.12</v>
      </c>
      <c r="E193" t="s">
        <v>31</v>
      </c>
      <c r="G193" s="1">
        <f t="shared" si="12"/>
        <v>43264</v>
      </c>
      <c r="H193" s="5">
        <f t="shared" si="13"/>
        <v>201806</v>
      </c>
      <c r="I193" s="5">
        <f t="shared" si="14"/>
        <v>2018</v>
      </c>
      <c r="J193">
        <f t="shared" si="15"/>
        <v>8.1719008264462811</v>
      </c>
    </row>
    <row r="194" spans="1:10">
      <c r="A194" t="s">
        <v>30</v>
      </c>
      <c r="B194">
        <v>6821500</v>
      </c>
      <c r="C194" s="1">
        <v>43265</v>
      </c>
      <c r="D194">
        <v>3.87</v>
      </c>
      <c r="E194" t="s">
        <v>31</v>
      </c>
      <c r="G194" s="1">
        <f t="shared" si="12"/>
        <v>43265</v>
      </c>
      <c r="H194" s="5">
        <f t="shared" si="13"/>
        <v>201806</v>
      </c>
      <c r="I194" s="5">
        <f t="shared" si="14"/>
        <v>2018</v>
      </c>
      <c r="J194">
        <f t="shared" si="15"/>
        <v>7.6760330578512397</v>
      </c>
    </row>
    <row r="195" spans="1:10">
      <c r="A195" t="s">
        <v>30</v>
      </c>
      <c r="B195">
        <v>6821500</v>
      </c>
      <c r="C195" s="1">
        <v>43266</v>
      </c>
      <c r="D195">
        <v>2.83</v>
      </c>
      <c r="E195" t="s">
        <v>31</v>
      </c>
      <c r="G195" s="1">
        <f t="shared" si="12"/>
        <v>43266</v>
      </c>
      <c r="H195" s="5">
        <f t="shared" si="13"/>
        <v>201806</v>
      </c>
      <c r="I195" s="5">
        <f t="shared" si="14"/>
        <v>2018</v>
      </c>
      <c r="J195">
        <f t="shared" si="15"/>
        <v>5.6132231404958679</v>
      </c>
    </row>
    <row r="196" spans="1:10">
      <c r="A196" t="s">
        <v>30</v>
      </c>
      <c r="B196">
        <v>6821500</v>
      </c>
      <c r="C196" s="1">
        <v>43267</v>
      </c>
      <c r="D196">
        <v>2.94</v>
      </c>
      <c r="E196" t="s">
        <v>31</v>
      </c>
      <c r="G196" s="1">
        <f t="shared" si="12"/>
        <v>43267</v>
      </c>
      <c r="H196" s="5">
        <f t="shared" si="13"/>
        <v>201806</v>
      </c>
      <c r="I196" s="5">
        <f t="shared" si="14"/>
        <v>2018</v>
      </c>
      <c r="J196">
        <f t="shared" si="15"/>
        <v>5.8314049586776857</v>
      </c>
    </row>
    <row r="197" spans="1:10">
      <c r="A197" t="s">
        <v>30</v>
      </c>
      <c r="B197">
        <v>6821500</v>
      </c>
      <c r="C197" s="1">
        <v>43268</v>
      </c>
      <c r="D197">
        <v>2.74</v>
      </c>
      <c r="E197" t="s">
        <v>31</v>
      </c>
      <c r="G197" s="1">
        <f t="shared" si="12"/>
        <v>43268</v>
      </c>
      <c r="H197" s="5">
        <f t="shared" si="13"/>
        <v>201806</v>
      </c>
      <c r="I197" s="5">
        <f t="shared" si="14"/>
        <v>2018</v>
      </c>
      <c r="J197">
        <f t="shared" si="15"/>
        <v>5.4347107438016531</v>
      </c>
    </row>
    <row r="198" spans="1:10">
      <c r="A198" t="s">
        <v>30</v>
      </c>
      <c r="B198">
        <v>6821500</v>
      </c>
      <c r="C198" s="1">
        <v>43269</v>
      </c>
      <c r="D198">
        <v>2.66</v>
      </c>
      <c r="E198" t="s">
        <v>31</v>
      </c>
      <c r="G198" s="1">
        <f t="shared" si="12"/>
        <v>43269</v>
      </c>
      <c r="H198" s="5">
        <f t="shared" si="13"/>
        <v>201806</v>
      </c>
      <c r="I198" s="5">
        <f t="shared" si="14"/>
        <v>2018</v>
      </c>
      <c r="J198">
        <f t="shared" si="15"/>
        <v>5.2760330578512393</v>
      </c>
    </row>
    <row r="199" spans="1:10">
      <c r="A199" t="s">
        <v>30</v>
      </c>
      <c r="B199">
        <v>6821500</v>
      </c>
      <c r="C199" s="1">
        <v>43270</v>
      </c>
      <c r="D199">
        <v>2.73</v>
      </c>
      <c r="E199" t="s">
        <v>31</v>
      </c>
      <c r="G199" s="1">
        <f t="shared" si="12"/>
        <v>43270</v>
      </c>
      <c r="H199" s="5">
        <f t="shared" si="13"/>
        <v>201806</v>
      </c>
      <c r="I199" s="5">
        <f t="shared" si="14"/>
        <v>2018</v>
      </c>
      <c r="J199">
        <f t="shared" si="15"/>
        <v>5.4148760330578511</v>
      </c>
    </row>
    <row r="200" spans="1:10">
      <c r="A200" t="s">
        <v>30</v>
      </c>
      <c r="B200">
        <v>6821500</v>
      </c>
      <c r="C200" s="1">
        <v>43271</v>
      </c>
      <c r="D200">
        <v>3.1</v>
      </c>
      <c r="E200" t="s">
        <v>31</v>
      </c>
      <c r="G200" s="1">
        <f t="shared" si="12"/>
        <v>43271</v>
      </c>
      <c r="H200" s="5">
        <f t="shared" si="13"/>
        <v>201806</v>
      </c>
      <c r="I200" s="5">
        <f t="shared" si="14"/>
        <v>2018</v>
      </c>
      <c r="J200">
        <f t="shared" si="15"/>
        <v>6.1487603305785123</v>
      </c>
    </row>
    <row r="201" spans="1:10">
      <c r="A201" t="s">
        <v>30</v>
      </c>
      <c r="B201">
        <v>6821500</v>
      </c>
      <c r="C201" s="1">
        <v>43272</v>
      </c>
      <c r="D201">
        <v>2.88</v>
      </c>
      <c r="E201" t="s">
        <v>31</v>
      </c>
      <c r="G201" s="1">
        <f t="shared" si="12"/>
        <v>43272</v>
      </c>
      <c r="H201" s="5">
        <f t="shared" si="13"/>
        <v>201806</v>
      </c>
      <c r="I201" s="5">
        <f t="shared" si="14"/>
        <v>2018</v>
      </c>
      <c r="J201">
        <f t="shared" si="15"/>
        <v>5.7123966942148758</v>
      </c>
    </row>
    <row r="202" spans="1:10">
      <c r="A202" t="s">
        <v>30</v>
      </c>
      <c r="B202">
        <v>6821500</v>
      </c>
      <c r="C202" s="1">
        <v>43273</v>
      </c>
      <c r="D202">
        <v>2.95</v>
      </c>
      <c r="E202" t="s">
        <v>31</v>
      </c>
      <c r="G202" s="1">
        <f t="shared" si="12"/>
        <v>43273</v>
      </c>
      <c r="H202" s="5">
        <f t="shared" si="13"/>
        <v>201806</v>
      </c>
      <c r="I202" s="5">
        <f t="shared" si="14"/>
        <v>2018</v>
      </c>
      <c r="J202">
        <f t="shared" si="15"/>
        <v>5.8512396694214877</v>
      </c>
    </row>
    <row r="203" spans="1:10">
      <c r="A203" t="s">
        <v>30</v>
      </c>
      <c r="B203">
        <v>6821500</v>
      </c>
      <c r="C203" s="1">
        <v>43274</v>
      </c>
      <c r="D203">
        <v>2.95</v>
      </c>
      <c r="E203" t="s">
        <v>31</v>
      </c>
      <c r="G203" s="1">
        <f t="shared" si="12"/>
        <v>43274</v>
      </c>
      <c r="H203" s="5">
        <f t="shared" si="13"/>
        <v>201806</v>
      </c>
      <c r="I203" s="5">
        <f t="shared" si="14"/>
        <v>2018</v>
      </c>
      <c r="J203">
        <f t="shared" si="15"/>
        <v>5.8512396694214877</v>
      </c>
    </row>
    <row r="204" spans="1:10">
      <c r="A204" t="s">
        <v>30</v>
      </c>
      <c r="B204">
        <v>6821500</v>
      </c>
      <c r="C204" s="1">
        <v>43275</v>
      </c>
      <c r="D204">
        <v>5.0999999999999996</v>
      </c>
      <c r="E204" t="s">
        <v>31</v>
      </c>
      <c r="G204" s="1">
        <f t="shared" si="12"/>
        <v>43275</v>
      </c>
      <c r="H204" s="5">
        <f t="shared" si="13"/>
        <v>201806</v>
      </c>
      <c r="I204" s="5">
        <f t="shared" si="14"/>
        <v>2018</v>
      </c>
      <c r="J204">
        <f t="shared" si="15"/>
        <v>10.115702479338843</v>
      </c>
    </row>
    <row r="205" spans="1:10">
      <c r="A205" t="s">
        <v>30</v>
      </c>
      <c r="B205">
        <v>6821500</v>
      </c>
      <c r="C205" s="1">
        <v>43276</v>
      </c>
      <c r="D205">
        <v>2.6</v>
      </c>
      <c r="E205" t="s">
        <v>31</v>
      </c>
      <c r="G205" s="1">
        <f t="shared" si="12"/>
        <v>43276</v>
      </c>
      <c r="H205" s="5">
        <f t="shared" si="13"/>
        <v>201806</v>
      </c>
      <c r="I205" s="5">
        <f t="shared" si="14"/>
        <v>2018</v>
      </c>
      <c r="J205">
        <f t="shared" si="15"/>
        <v>5.1570247933884295</v>
      </c>
    </row>
    <row r="206" spans="1:10">
      <c r="A206" t="s">
        <v>30</v>
      </c>
      <c r="B206">
        <v>6821500</v>
      </c>
      <c r="C206" s="1">
        <v>43277</v>
      </c>
      <c r="D206">
        <v>0.71</v>
      </c>
      <c r="E206" t="s">
        <v>31</v>
      </c>
      <c r="G206" s="1">
        <f t="shared" si="12"/>
        <v>43277</v>
      </c>
      <c r="H206" s="5">
        <f t="shared" si="13"/>
        <v>201806</v>
      </c>
      <c r="I206" s="5">
        <f t="shared" si="14"/>
        <v>2018</v>
      </c>
      <c r="J206">
        <f t="shared" si="15"/>
        <v>1.4082644628099175</v>
      </c>
    </row>
    <row r="207" spans="1:10">
      <c r="A207" t="s">
        <v>30</v>
      </c>
      <c r="B207">
        <v>6821500</v>
      </c>
      <c r="C207" s="1">
        <v>43278</v>
      </c>
      <c r="D207">
        <v>0.94</v>
      </c>
      <c r="E207" t="s">
        <v>31</v>
      </c>
      <c r="G207" s="1">
        <f t="shared" si="12"/>
        <v>43278</v>
      </c>
      <c r="H207" s="5">
        <f t="shared" si="13"/>
        <v>201806</v>
      </c>
      <c r="I207" s="5">
        <f t="shared" si="14"/>
        <v>2018</v>
      </c>
      <c r="J207">
        <f t="shared" si="15"/>
        <v>1.8644628099173555</v>
      </c>
    </row>
    <row r="208" spans="1:10">
      <c r="A208" t="s">
        <v>30</v>
      </c>
      <c r="B208">
        <v>6821500</v>
      </c>
      <c r="C208" s="1">
        <v>43279</v>
      </c>
      <c r="D208">
        <v>2.12</v>
      </c>
      <c r="E208" t="s">
        <v>31</v>
      </c>
      <c r="G208" s="1">
        <f t="shared" si="12"/>
        <v>43279</v>
      </c>
      <c r="H208" s="5">
        <f t="shared" si="13"/>
        <v>201806</v>
      </c>
      <c r="I208" s="5">
        <f t="shared" si="14"/>
        <v>2018</v>
      </c>
      <c r="J208">
        <f t="shared" si="15"/>
        <v>4.2049586776859504</v>
      </c>
    </row>
    <row r="209" spans="1:10">
      <c r="A209" t="s">
        <v>30</v>
      </c>
      <c r="B209">
        <v>6821500</v>
      </c>
      <c r="C209" s="1">
        <v>43280</v>
      </c>
      <c r="D209">
        <v>1.58</v>
      </c>
      <c r="E209" t="s">
        <v>31</v>
      </c>
      <c r="G209" s="1">
        <f t="shared" si="12"/>
        <v>43280</v>
      </c>
      <c r="H209" s="5">
        <f t="shared" si="13"/>
        <v>201806</v>
      </c>
      <c r="I209" s="5">
        <f t="shared" si="14"/>
        <v>2018</v>
      </c>
      <c r="J209">
        <f t="shared" si="15"/>
        <v>3.1338842975206611</v>
      </c>
    </row>
    <row r="210" spans="1:10">
      <c r="A210" t="s">
        <v>30</v>
      </c>
      <c r="B210">
        <v>6821500</v>
      </c>
      <c r="C210" s="1">
        <v>43281</v>
      </c>
      <c r="D210">
        <v>2.1800000000000002</v>
      </c>
      <c r="E210" t="s">
        <v>31</v>
      </c>
      <c r="G210" s="1">
        <f t="shared" si="12"/>
        <v>43281</v>
      </c>
      <c r="H210" s="5">
        <f t="shared" si="13"/>
        <v>201806</v>
      </c>
      <c r="I210" s="5">
        <f t="shared" si="14"/>
        <v>2018</v>
      </c>
      <c r="J210">
        <f t="shared" si="15"/>
        <v>4.3239669421487612</v>
      </c>
    </row>
    <row r="211" spans="1:10">
      <c r="A211" t="s">
        <v>30</v>
      </c>
      <c r="B211">
        <v>6821500</v>
      </c>
      <c r="C211" s="1">
        <v>43282</v>
      </c>
      <c r="D211">
        <v>2.87</v>
      </c>
      <c r="E211" t="s">
        <v>31</v>
      </c>
      <c r="G211" s="1">
        <f t="shared" si="12"/>
        <v>43282</v>
      </c>
      <c r="H211" s="5">
        <f t="shared" si="13"/>
        <v>201807</v>
      </c>
      <c r="I211" s="5">
        <f t="shared" si="14"/>
        <v>2018</v>
      </c>
      <c r="J211">
        <f t="shared" si="15"/>
        <v>5.6925619834710748</v>
      </c>
    </row>
    <row r="212" spans="1:10">
      <c r="A212" t="s">
        <v>30</v>
      </c>
      <c r="B212">
        <v>6821500</v>
      </c>
      <c r="C212" s="1">
        <v>43283</v>
      </c>
      <c r="D212">
        <v>1.49</v>
      </c>
      <c r="E212" t="s">
        <v>31</v>
      </c>
      <c r="G212" s="1">
        <f t="shared" si="12"/>
        <v>43283</v>
      </c>
      <c r="H212" s="5">
        <f t="shared" si="13"/>
        <v>201807</v>
      </c>
      <c r="I212" s="5">
        <f t="shared" si="14"/>
        <v>2018</v>
      </c>
      <c r="J212">
        <f t="shared" si="15"/>
        <v>2.9553719008264463</v>
      </c>
    </row>
    <row r="213" spans="1:10">
      <c r="A213" t="s">
        <v>30</v>
      </c>
      <c r="B213">
        <v>6821500</v>
      </c>
      <c r="C213" s="1">
        <v>43284</v>
      </c>
      <c r="D213">
        <v>2.0699999999999998</v>
      </c>
      <c r="E213" t="s">
        <v>31</v>
      </c>
      <c r="G213" s="1">
        <f t="shared" si="12"/>
        <v>43284</v>
      </c>
      <c r="H213" s="5">
        <f t="shared" si="13"/>
        <v>201807</v>
      </c>
      <c r="I213" s="5">
        <f t="shared" si="14"/>
        <v>2018</v>
      </c>
      <c r="J213">
        <f t="shared" si="15"/>
        <v>4.1057851239669416</v>
      </c>
    </row>
    <row r="214" spans="1:10">
      <c r="A214" t="s">
        <v>30</v>
      </c>
      <c r="B214">
        <v>6821500</v>
      </c>
      <c r="C214" s="1">
        <v>43285</v>
      </c>
      <c r="D214">
        <v>1.85</v>
      </c>
      <c r="E214" t="s">
        <v>31</v>
      </c>
      <c r="G214" s="1">
        <f t="shared" si="12"/>
        <v>43285</v>
      </c>
      <c r="H214" s="5">
        <f t="shared" si="13"/>
        <v>201807</v>
      </c>
      <c r="I214" s="5">
        <f t="shared" si="14"/>
        <v>2018</v>
      </c>
      <c r="J214">
        <f t="shared" si="15"/>
        <v>3.669421487603306</v>
      </c>
    </row>
    <row r="215" spans="1:10">
      <c r="A215" t="s">
        <v>30</v>
      </c>
      <c r="B215">
        <v>6821500</v>
      </c>
      <c r="C215" s="1">
        <v>43286</v>
      </c>
      <c r="D215">
        <v>0.28000000000000003</v>
      </c>
      <c r="E215" t="s">
        <v>31</v>
      </c>
      <c r="G215" s="1">
        <f t="shared" si="12"/>
        <v>43286</v>
      </c>
      <c r="H215" s="5">
        <f t="shared" si="13"/>
        <v>201807</v>
      </c>
      <c r="I215" s="5">
        <f t="shared" si="14"/>
        <v>2018</v>
      </c>
      <c r="J215">
        <f t="shared" si="15"/>
        <v>0.55537190082644639</v>
      </c>
    </row>
    <row r="216" spans="1:10">
      <c r="A216" t="s">
        <v>30</v>
      </c>
      <c r="B216">
        <v>6821500</v>
      </c>
      <c r="C216" s="1">
        <v>43287</v>
      </c>
      <c r="D216">
        <v>2.2000000000000002</v>
      </c>
      <c r="E216" t="s">
        <v>31</v>
      </c>
      <c r="G216" s="1">
        <f t="shared" ref="G216:G248" si="16">IF(OR(C216&lt;=0,ISTEXT(C216)),"",C216)</f>
        <v>43287</v>
      </c>
      <c r="H216" s="5">
        <f t="shared" ref="H216:H248" si="17">IF(NOT(ISTEXT(G216)),YEAR(G216)*100+MONTH(G216),"")</f>
        <v>201807</v>
      </c>
      <c r="I216" s="5">
        <f t="shared" ref="I216:I248" si="18">IF(NOT(ISTEXT(G216)),YEAR(G216),"")</f>
        <v>2018</v>
      </c>
      <c r="J216">
        <f t="shared" ref="J216:J248" si="19">IF(AND(ISNUMBER(G216),ISNUMBER(D216)),D216*(640*24*3600)/(5280^2),"DataGap")</f>
        <v>4.3636363636363642</v>
      </c>
    </row>
    <row r="217" spans="1:10">
      <c r="A217" t="s">
        <v>30</v>
      </c>
      <c r="B217">
        <v>6821500</v>
      </c>
      <c r="C217" s="1">
        <v>43288</v>
      </c>
      <c r="D217">
        <v>1.7</v>
      </c>
      <c r="E217" t="s">
        <v>31</v>
      </c>
      <c r="G217" s="1">
        <f t="shared" si="16"/>
        <v>43288</v>
      </c>
      <c r="H217" s="5">
        <f t="shared" si="17"/>
        <v>201807</v>
      </c>
      <c r="I217" s="5">
        <f t="shared" si="18"/>
        <v>2018</v>
      </c>
      <c r="J217">
        <f t="shared" si="19"/>
        <v>3.3719008264462809</v>
      </c>
    </row>
    <row r="218" spans="1:10">
      <c r="A218" t="s">
        <v>30</v>
      </c>
      <c r="B218">
        <v>6821500</v>
      </c>
      <c r="C218" s="1">
        <v>43289</v>
      </c>
      <c r="D218">
        <v>2.46</v>
      </c>
      <c r="E218" t="s">
        <v>31</v>
      </c>
      <c r="G218" s="1">
        <f t="shared" si="16"/>
        <v>43289</v>
      </c>
      <c r="H218" s="5">
        <f t="shared" si="17"/>
        <v>201807</v>
      </c>
      <c r="I218" s="5">
        <f t="shared" si="18"/>
        <v>2018</v>
      </c>
      <c r="J218">
        <f t="shared" si="19"/>
        <v>4.8793388429752067</v>
      </c>
    </row>
    <row r="219" spans="1:10">
      <c r="A219" t="s">
        <v>30</v>
      </c>
      <c r="B219">
        <v>6821500</v>
      </c>
      <c r="C219" s="1">
        <v>43290</v>
      </c>
      <c r="D219">
        <v>2.3199999999999998</v>
      </c>
      <c r="E219" t="s">
        <v>31</v>
      </c>
      <c r="G219" s="1">
        <f t="shared" si="16"/>
        <v>43290</v>
      </c>
      <c r="H219" s="5">
        <f t="shared" si="17"/>
        <v>201807</v>
      </c>
      <c r="I219" s="5">
        <f t="shared" si="18"/>
        <v>2018</v>
      </c>
      <c r="J219">
        <f t="shared" si="19"/>
        <v>4.6016528925619831</v>
      </c>
    </row>
    <row r="220" spans="1:10">
      <c r="A220" t="s">
        <v>30</v>
      </c>
      <c r="B220">
        <v>6821500</v>
      </c>
      <c r="C220" s="1">
        <v>43291</v>
      </c>
      <c r="D220">
        <v>1.01</v>
      </c>
      <c r="E220" t="s">
        <v>31</v>
      </c>
      <c r="G220" s="1">
        <f t="shared" si="16"/>
        <v>43291</v>
      </c>
      <c r="H220" s="5">
        <f t="shared" si="17"/>
        <v>201807</v>
      </c>
      <c r="I220" s="5">
        <f t="shared" si="18"/>
        <v>2018</v>
      </c>
      <c r="J220">
        <f t="shared" si="19"/>
        <v>2.0033057851239668</v>
      </c>
    </row>
    <row r="221" spans="1:10">
      <c r="A221" t="s">
        <v>30</v>
      </c>
      <c r="B221">
        <v>6821500</v>
      </c>
      <c r="C221" s="1">
        <v>43292</v>
      </c>
      <c r="D221">
        <v>1.34</v>
      </c>
      <c r="E221" t="s">
        <v>31</v>
      </c>
      <c r="G221" s="1">
        <f t="shared" si="16"/>
        <v>43292</v>
      </c>
      <c r="H221" s="5">
        <f t="shared" si="17"/>
        <v>201807</v>
      </c>
      <c r="I221" s="5">
        <f t="shared" si="18"/>
        <v>2018</v>
      </c>
      <c r="J221">
        <f t="shared" si="19"/>
        <v>2.6578512396694216</v>
      </c>
    </row>
    <row r="222" spans="1:10">
      <c r="A222" t="s">
        <v>30</v>
      </c>
      <c r="B222">
        <v>6821500</v>
      </c>
      <c r="C222" s="1">
        <v>43293</v>
      </c>
      <c r="D222">
        <v>2.09</v>
      </c>
      <c r="E222" t="s">
        <v>31</v>
      </c>
      <c r="G222" s="1">
        <f t="shared" si="16"/>
        <v>43293</v>
      </c>
      <c r="H222" s="5">
        <f t="shared" si="17"/>
        <v>201807</v>
      </c>
      <c r="I222" s="5">
        <f t="shared" si="18"/>
        <v>2018</v>
      </c>
      <c r="J222">
        <f t="shared" si="19"/>
        <v>4.1454545454545446</v>
      </c>
    </row>
    <row r="223" spans="1:10">
      <c r="A223" t="s">
        <v>30</v>
      </c>
      <c r="B223">
        <v>6821500</v>
      </c>
      <c r="C223" s="1">
        <v>43294</v>
      </c>
      <c r="D223">
        <v>2.83</v>
      </c>
      <c r="E223" t="s">
        <v>31</v>
      </c>
      <c r="G223" s="1">
        <f t="shared" si="16"/>
        <v>43294</v>
      </c>
      <c r="H223" s="5">
        <f t="shared" si="17"/>
        <v>201807</v>
      </c>
      <c r="I223" s="5">
        <f t="shared" si="18"/>
        <v>2018</v>
      </c>
      <c r="J223">
        <f t="shared" si="19"/>
        <v>5.6132231404958679</v>
      </c>
    </row>
    <row r="224" spans="1:10">
      <c r="A224" t="s">
        <v>30</v>
      </c>
      <c r="B224">
        <v>6821500</v>
      </c>
      <c r="C224" s="1">
        <v>43295</v>
      </c>
      <c r="D224">
        <v>2.17</v>
      </c>
      <c r="E224" t="s">
        <v>31</v>
      </c>
      <c r="G224" s="1">
        <f t="shared" si="16"/>
        <v>43295</v>
      </c>
      <c r="H224" s="5">
        <f t="shared" si="17"/>
        <v>201807</v>
      </c>
      <c r="I224" s="5">
        <f t="shared" si="18"/>
        <v>2018</v>
      </c>
      <c r="J224">
        <f t="shared" si="19"/>
        <v>4.3041322314049584</v>
      </c>
    </row>
    <row r="225" spans="1:10">
      <c r="A225" t="s">
        <v>30</v>
      </c>
      <c r="B225">
        <v>6821500</v>
      </c>
      <c r="C225" s="1">
        <v>43296</v>
      </c>
      <c r="D225">
        <v>1.06</v>
      </c>
      <c r="E225" t="s">
        <v>31</v>
      </c>
      <c r="G225" s="1">
        <f t="shared" si="16"/>
        <v>43296</v>
      </c>
      <c r="H225" s="5">
        <f t="shared" si="17"/>
        <v>201807</v>
      </c>
      <c r="I225" s="5">
        <f t="shared" si="18"/>
        <v>2018</v>
      </c>
      <c r="J225">
        <f t="shared" si="19"/>
        <v>2.1024793388429752</v>
      </c>
    </row>
    <row r="226" spans="1:10">
      <c r="A226" t="s">
        <v>30</v>
      </c>
      <c r="B226">
        <v>6821500</v>
      </c>
      <c r="C226" s="1">
        <v>43297</v>
      </c>
      <c r="D226">
        <v>1.77</v>
      </c>
      <c r="E226" t="s">
        <v>31</v>
      </c>
      <c r="G226" s="1">
        <f t="shared" si="16"/>
        <v>43297</v>
      </c>
      <c r="H226" s="5">
        <f t="shared" si="17"/>
        <v>201807</v>
      </c>
      <c r="I226" s="5">
        <f t="shared" si="18"/>
        <v>2018</v>
      </c>
      <c r="J226">
        <f t="shared" si="19"/>
        <v>3.5107438016528927</v>
      </c>
    </row>
    <row r="227" spans="1:10">
      <c r="A227" t="s">
        <v>30</v>
      </c>
      <c r="B227">
        <v>6821500</v>
      </c>
      <c r="C227" s="1">
        <v>43298</v>
      </c>
      <c r="D227">
        <v>4.1900000000000004</v>
      </c>
      <c r="E227" t="s">
        <v>31</v>
      </c>
      <c r="G227" s="1">
        <f t="shared" si="16"/>
        <v>43298</v>
      </c>
      <c r="H227" s="5">
        <f t="shared" si="17"/>
        <v>201807</v>
      </c>
      <c r="I227" s="5">
        <f t="shared" si="18"/>
        <v>2018</v>
      </c>
      <c r="J227">
        <f t="shared" si="19"/>
        <v>8.3107438016528938</v>
      </c>
    </row>
    <row r="228" spans="1:10">
      <c r="A228" t="s">
        <v>30</v>
      </c>
      <c r="B228">
        <v>6821500</v>
      </c>
      <c r="C228" s="1">
        <v>43299</v>
      </c>
      <c r="D228">
        <v>3.13</v>
      </c>
      <c r="E228" t="s">
        <v>31</v>
      </c>
      <c r="G228" s="1">
        <f t="shared" si="16"/>
        <v>43299</v>
      </c>
      <c r="H228" s="5">
        <f t="shared" si="17"/>
        <v>201807</v>
      </c>
      <c r="I228" s="5">
        <f t="shared" si="18"/>
        <v>2018</v>
      </c>
      <c r="J228">
        <f t="shared" si="19"/>
        <v>6.2082644628099173</v>
      </c>
    </row>
    <row r="229" spans="1:10">
      <c r="A229" t="s">
        <v>30</v>
      </c>
      <c r="B229">
        <v>6821500</v>
      </c>
      <c r="C229" s="1">
        <v>43300</v>
      </c>
      <c r="D229">
        <v>4.46</v>
      </c>
      <c r="E229" t="s">
        <v>31</v>
      </c>
      <c r="G229" s="1">
        <f t="shared" si="16"/>
        <v>43300</v>
      </c>
      <c r="H229" s="5">
        <f t="shared" si="17"/>
        <v>201807</v>
      </c>
      <c r="I229" s="5">
        <f t="shared" si="18"/>
        <v>2018</v>
      </c>
      <c r="J229">
        <f t="shared" si="19"/>
        <v>8.8462809917355365</v>
      </c>
    </row>
    <row r="230" spans="1:10">
      <c r="A230" t="s">
        <v>30</v>
      </c>
      <c r="B230">
        <v>6821500</v>
      </c>
      <c r="C230" s="1">
        <v>43301</v>
      </c>
      <c r="D230">
        <v>5.15</v>
      </c>
      <c r="E230" t="s">
        <v>31</v>
      </c>
      <c r="G230" s="1">
        <f t="shared" si="16"/>
        <v>43301</v>
      </c>
      <c r="H230" s="5">
        <f t="shared" si="17"/>
        <v>201807</v>
      </c>
      <c r="I230" s="5">
        <f t="shared" si="18"/>
        <v>2018</v>
      </c>
      <c r="J230">
        <f t="shared" si="19"/>
        <v>10.214876033057852</v>
      </c>
    </row>
    <row r="231" spans="1:10">
      <c r="A231" t="s">
        <v>30</v>
      </c>
      <c r="B231">
        <v>6821500</v>
      </c>
      <c r="C231" s="1">
        <v>43302</v>
      </c>
      <c r="D231">
        <v>2.61</v>
      </c>
      <c r="E231" t="s">
        <v>31</v>
      </c>
      <c r="G231" s="1">
        <f t="shared" si="16"/>
        <v>43302</v>
      </c>
      <c r="H231" s="5">
        <f t="shared" si="17"/>
        <v>201807</v>
      </c>
      <c r="I231" s="5">
        <f t="shared" si="18"/>
        <v>2018</v>
      </c>
      <c r="J231">
        <f t="shared" si="19"/>
        <v>5.1768595041322314</v>
      </c>
    </row>
    <row r="232" spans="1:10">
      <c r="A232" t="s">
        <v>30</v>
      </c>
      <c r="B232">
        <v>6821500</v>
      </c>
      <c r="C232" s="1">
        <v>43303</v>
      </c>
      <c r="D232">
        <v>2.0099999999999998</v>
      </c>
      <c r="E232" t="s">
        <v>31</v>
      </c>
      <c r="G232" s="1">
        <f t="shared" si="16"/>
        <v>43303</v>
      </c>
      <c r="H232" s="5">
        <f t="shared" si="17"/>
        <v>201807</v>
      </c>
      <c r="I232" s="5">
        <f t="shared" si="18"/>
        <v>2018</v>
      </c>
      <c r="J232">
        <f t="shared" si="19"/>
        <v>3.9867768595041317</v>
      </c>
    </row>
    <row r="233" spans="1:10">
      <c r="A233" t="s">
        <v>30</v>
      </c>
      <c r="B233">
        <v>6821500</v>
      </c>
      <c r="C233" s="1">
        <v>43304</v>
      </c>
      <c r="D233">
        <v>4.55</v>
      </c>
      <c r="E233" t="s">
        <v>31</v>
      </c>
      <c r="G233" s="1">
        <f t="shared" si="16"/>
        <v>43304</v>
      </c>
      <c r="H233" s="5">
        <f t="shared" si="17"/>
        <v>201807</v>
      </c>
      <c r="I233" s="5">
        <f t="shared" si="18"/>
        <v>2018</v>
      </c>
      <c r="J233">
        <f t="shared" si="19"/>
        <v>9.0247933884297513</v>
      </c>
    </row>
    <row r="234" spans="1:10">
      <c r="A234" t="s">
        <v>30</v>
      </c>
      <c r="B234">
        <v>6821500</v>
      </c>
      <c r="C234" s="1">
        <v>43305</v>
      </c>
      <c r="D234">
        <v>0.86</v>
      </c>
      <c r="E234" t="s">
        <v>31</v>
      </c>
      <c r="G234" s="1">
        <f t="shared" si="16"/>
        <v>43305</v>
      </c>
      <c r="H234" s="5">
        <f t="shared" si="17"/>
        <v>201807</v>
      </c>
      <c r="I234" s="5">
        <f t="shared" si="18"/>
        <v>2018</v>
      </c>
      <c r="J234">
        <f t="shared" si="19"/>
        <v>1.7057851239669422</v>
      </c>
    </row>
    <row r="235" spans="1:10">
      <c r="A235" t="s">
        <v>30</v>
      </c>
      <c r="B235">
        <v>6821500</v>
      </c>
      <c r="C235" s="1">
        <v>43306</v>
      </c>
      <c r="D235">
        <v>0.43</v>
      </c>
      <c r="E235" t="s">
        <v>31</v>
      </c>
      <c r="G235" s="1">
        <f t="shared" si="16"/>
        <v>43306</v>
      </c>
      <c r="H235" s="5">
        <f t="shared" si="17"/>
        <v>201807</v>
      </c>
      <c r="I235" s="5">
        <f t="shared" si="18"/>
        <v>2018</v>
      </c>
      <c r="J235">
        <f t="shared" si="19"/>
        <v>0.85289256198347108</v>
      </c>
    </row>
    <row r="236" spans="1:10">
      <c r="A236" t="s">
        <v>30</v>
      </c>
      <c r="B236">
        <v>6821500</v>
      </c>
      <c r="C236" s="1">
        <v>43307</v>
      </c>
      <c r="D236">
        <v>3.43</v>
      </c>
      <c r="E236" t="s">
        <v>31</v>
      </c>
      <c r="G236" s="1">
        <f t="shared" si="16"/>
        <v>43307</v>
      </c>
      <c r="H236" s="5">
        <f t="shared" si="17"/>
        <v>201807</v>
      </c>
      <c r="I236" s="5">
        <f t="shared" si="18"/>
        <v>2018</v>
      </c>
      <c r="J236">
        <f t="shared" si="19"/>
        <v>6.8033057851239667</v>
      </c>
    </row>
    <row r="237" spans="1:10">
      <c r="A237" t="s">
        <v>30</v>
      </c>
      <c r="B237">
        <v>6821500</v>
      </c>
      <c r="C237" s="1">
        <v>43308</v>
      </c>
      <c r="D237">
        <v>3.72</v>
      </c>
      <c r="E237" t="s">
        <v>31</v>
      </c>
      <c r="G237" s="1">
        <f t="shared" si="16"/>
        <v>43308</v>
      </c>
      <c r="H237" s="5">
        <f t="shared" si="17"/>
        <v>201807</v>
      </c>
      <c r="I237" s="5">
        <f t="shared" si="18"/>
        <v>2018</v>
      </c>
      <c r="J237">
        <f t="shared" si="19"/>
        <v>7.378512396694215</v>
      </c>
    </row>
    <row r="238" spans="1:10">
      <c r="A238" t="s">
        <v>30</v>
      </c>
      <c r="B238">
        <v>6821500</v>
      </c>
      <c r="C238" s="1">
        <v>43309</v>
      </c>
      <c r="D238">
        <v>4.2300000000000004</v>
      </c>
      <c r="E238" t="s">
        <v>31</v>
      </c>
      <c r="G238" s="1">
        <f t="shared" si="16"/>
        <v>43309</v>
      </c>
      <c r="H238" s="5">
        <f t="shared" si="17"/>
        <v>201807</v>
      </c>
      <c r="I238" s="5">
        <f t="shared" si="18"/>
        <v>2018</v>
      </c>
      <c r="J238">
        <f t="shared" si="19"/>
        <v>8.3900826446280998</v>
      </c>
    </row>
    <row r="239" spans="1:10">
      <c r="A239" t="s">
        <v>30</v>
      </c>
      <c r="B239">
        <v>6821500</v>
      </c>
      <c r="C239" s="1">
        <v>43310</v>
      </c>
      <c r="D239">
        <v>3.4</v>
      </c>
      <c r="E239" t="s">
        <v>31</v>
      </c>
      <c r="G239" s="1">
        <f t="shared" si="16"/>
        <v>43310</v>
      </c>
      <c r="H239" s="5">
        <f t="shared" si="17"/>
        <v>201807</v>
      </c>
      <c r="I239" s="5">
        <f t="shared" si="18"/>
        <v>2018</v>
      </c>
      <c r="J239">
        <f t="shared" si="19"/>
        <v>6.7438016528925617</v>
      </c>
    </row>
    <row r="240" spans="1:10">
      <c r="A240" t="s">
        <v>30</v>
      </c>
      <c r="B240">
        <v>6821500</v>
      </c>
      <c r="C240" s="1">
        <v>43311</v>
      </c>
      <c r="D240">
        <v>0.1</v>
      </c>
      <c r="E240" t="s">
        <v>31</v>
      </c>
      <c r="G240" s="1">
        <f t="shared" si="16"/>
        <v>43311</v>
      </c>
      <c r="H240" s="5">
        <f t="shared" si="17"/>
        <v>201807</v>
      </c>
      <c r="I240" s="5">
        <f t="shared" si="18"/>
        <v>2018</v>
      </c>
      <c r="J240">
        <f t="shared" si="19"/>
        <v>0.19834710743801653</v>
      </c>
    </row>
    <row r="241" spans="1:10">
      <c r="A241" t="s">
        <v>30</v>
      </c>
      <c r="B241">
        <v>6821500</v>
      </c>
      <c r="C241" s="1">
        <v>43312</v>
      </c>
      <c r="D241">
        <v>0.01</v>
      </c>
      <c r="E241" t="s">
        <v>31</v>
      </c>
      <c r="G241" s="1">
        <f t="shared" si="16"/>
        <v>43312</v>
      </c>
      <c r="H241" s="5">
        <f t="shared" si="17"/>
        <v>201807</v>
      </c>
      <c r="I241" s="5">
        <f t="shared" si="18"/>
        <v>2018</v>
      </c>
      <c r="J241">
        <f t="shared" si="19"/>
        <v>1.9834710743801654E-2</v>
      </c>
    </row>
    <row r="242" spans="1:10">
      <c r="A242" t="s">
        <v>30</v>
      </c>
      <c r="B242">
        <v>6821500</v>
      </c>
      <c r="C242" s="1">
        <v>43313</v>
      </c>
      <c r="D242">
        <v>0</v>
      </c>
      <c r="E242" t="s">
        <v>31</v>
      </c>
      <c r="G242" s="1">
        <f t="shared" si="16"/>
        <v>43313</v>
      </c>
      <c r="H242" s="5">
        <f t="shared" si="17"/>
        <v>201808</v>
      </c>
      <c r="I242" s="5">
        <f t="shared" si="18"/>
        <v>2018</v>
      </c>
      <c r="J242">
        <f t="shared" si="19"/>
        <v>0</v>
      </c>
    </row>
    <row r="243" spans="1:10">
      <c r="A243" t="s">
        <v>30</v>
      </c>
      <c r="B243">
        <v>6821500</v>
      </c>
      <c r="C243" s="1">
        <v>43314</v>
      </c>
      <c r="D243">
        <v>0.16</v>
      </c>
      <c r="E243" t="s">
        <v>31</v>
      </c>
      <c r="G243" s="1">
        <f t="shared" si="16"/>
        <v>43314</v>
      </c>
      <c r="H243" s="5">
        <f t="shared" si="17"/>
        <v>201808</v>
      </c>
      <c r="I243" s="5">
        <f t="shared" si="18"/>
        <v>2018</v>
      </c>
      <c r="J243">
        <f t="shared" si="19"/>
        <v>0.31735537190082647</v>
      </c>
    </row>
    <row r="244" spans="1:10">
      <c r="A244" t="s">
        <v>30</v>
      </c>
      <c r="B244">
        <v>6821500</v>
      </c>
      <c r="C244" s="1">
        <v>43315</v>
      </c>
      <c r="D244">
        <v>5.86</v>
      </c>
      <c r="E244" t="s">
        <v>31</v>
      </c>
      <c r="G244" s="1">
        <f t="shared" si="16"/>
        <v>43315</v>
      </c>
      <c r="H244" s="5">
        <f t="shared" si="17"/>
        <v>201808</v>
      </c>
      <c r="I244" s="5">
        <f t="shared" si="18"/>
        <v>2018</v>
      </c>
      <c r="J244">
        <f t="shared" si="19"/>
        <v>11.623140495867769</v>
      </c>
    </row>
    <row r="245" spans="1:10">
      <c r="A245" t="s">
        <v>30</v>
      </c>
      <c r="B245">
        <v>6821500</v>
      </c>
      <c r="C245" s="1">
        <v>43316</v>
      </c>
      <c r="D245">
        <v>5.39</v>
      </c>
      <c r="E245" t="s">
        <v>31</v>
      </c>
      <c r="G245" s="1">
        <f t="shared" si="16"/>
        <v>43316</v>
      </c>
      <c r="H245" s="5">
        <f t="shared" si="17"/>
        <v>201808</v>
      </c>
      <c r="I245" s="5">
        <f t="shared" si="18"/>
        <v>2018</v>
      </c>
      <c r="J245">
        <f t="shared" si="19"/>
        <v>10.690909090909091</v>
      </c>
    </row>
    <row r="246" spans="1:10">
      <c r="A246" t="s">
        <v>30</v>
      </c>
      <c r="B246">
        <v>6821500</v>
      </c>
      <c r="C246" s="1">
        <v>43317</v>
      </c>
      <c r="D246">
        <v>2.85</v>
      </c>
      <c r="E246" t="s">
        <v>31</v>
      </c>
      <c r="G246" s="1">
        <f t="shared" si="16"/>
        <v>43317</v>
      </c>
      <c r="H246" s="5">
        <f t="shared" si="17"/>
        <v>201808</v>
      </c>
      <c r="I246" s="5">
        <f t="shared" si="18"/>
        <v>2018</v>
      </c>
      <c r="J246">
        <f t="shared" si="19"/>
        <v>5.6528925619834709</v>
      </c>
    </row>
    <row r="247" spans="1:10">
      <c r="A247" t="s">
        <v>30</v>
      </c>
      <c r="B247">
        <v>6821500</v>
      </c>
      <c r="C247" s="1">
        <v>43318</v>
      </c>
      <c r="D247">
        <v>2.82</v>
      </c>
      <c r="E247" t="s">
        <v>31</v>
      </c>
      <c r="G247" s="1">
        <f t="shared" si="16"/>
        <v>43318</v>
      </c>
      <c r="H247" s="5">
        <f t="shared" si="17"/>
        <v>201808</v>
      </c>
      <c r="I247" s="5">
        <f t="shared" si="18"/>
        <v>2018</v>
      </c>
      <c r="J247">
        <f t="shared" si="19"/>
        <v>5.593388429752066</v>
      </c>
    </row>
    <row r="248" spans="1:10">
      <c r="A248" t="s">
        <v>30</v>
      </c>
      <c r="B248">
        <v>6821500</v>
      </c>
      <c r="C248" s="1">
        <v>43319</v>
      </c>
      <c r="D248">
        <v>1.91</v>
      </c>
      <c r="E248" t="s">
        <v>31</v>
      </c>
      <c r="G248" s="1">
        <f t="shared" si="16"/>
        <v>43319</v>
      </c>
      <c r="H248" s="5">
        <f t="shared" si="17"/>
        <v>201808</v>
      </c>
      <c r="I248" s="5">
        <f t="shared" si="18"/>
        <v>2018</v>
      </c>
      <c r="J248">
        <f t="shared" si="19"/>
        <v>3.7884297520661159</v>
      </c>
    </row>
    <row r="249" spans="1:10">
      <c r="A249" t="s">
        <v>30</v>
      </c>
      <c r="B249">
        <v>6821500</v>
      </c>
      <c r="C249" s="1">
        <v>43320</v>
      </c>
      <c r="D249">
        <v>1.39</v>
      </c>
      <c r="E249" t="s">
        <v>31</v>
      </c>
      <c r="G249" s="1">
        <f t="shared" ref="G249:G261" si="20">IF(OR(C249&lt;=0,ISTEXT(C249)),"",C249)</f>
        <v>43320</v>
      </c>
      <c r="H249" s="5">
        <f t="shared" ref="H249:H261" si="21">IF(NOT(ISTEXT(G249)),YEAR(G249)*100+MONTH(G249),"")</f>
        <v>201808</v>
      </c>
      <c r="I249" s="5">
        <f t="shared" ref="I249:I261" si="22">IF(NOT(ISTEXT(G249)),YEAR(G249),"")</f>
        <v>2018</v>
      </c>
      <c r="J249">
        <f t="shared" ref="J249:J261" si="23">IF(AND(ISNUMBER(G249),ISNUMBER(D249)),D249*(640*24*3600)/(5280^2),"DataGap")</f>
        <v>2.7570247933884295</v>
      </c>
    </row>
    <row r="250" spans="1:10">
      <c r="A250" t="s">
        <v>30</v>
      </c>
      <c r="B250">
        <v>6821500</v>
      </c>
      <c r="C250" s="1">
        <v>43321</v>
      </c>
      <c r="D250">
        <v>1.04</v>
      </c>
      <c r="E250" t="s">
        <v>31</v>
      </c>
      <c r="G250" s="1">
        <f t="shared" si="20"/>
        <v>43321</v>
      </c>
      <c r="H250" s="5">
        <f t="shared" si="21"/>
        <v>201808</v>
      </c>
      <c r="I250" s="5">
        <f t="shared" si="22"/>
        <v>2018</v>
      </c>
      <c r="J250">
        <f t="shared" si="23"/>
        <v>2.0628099173553718</v>
      </c>
    </row>
    <row r="251" spans="1:10">
      <c r="A251" t="s">
        <v>30</v>
      </c>
      <c r="B251">
        <v>6821500</v>
      </c>
      <c r="C251" s="1">
        <v>43322</v>
      </c>
      <c r="D251">
        <v>1.41</v>
      </c>
      <c r="E251" t="s">
        <v>31</v>
      </c>
      <c r="G251" s="1">
        <f t="shared" si="20"/>
        <v>43322</v>
      </c>
      <c r="H251" s="5">
        <f t="shared" si="21"/>
        <v>201808</v>
      </c>
      <c r="I251" s="5">
        <f t="shared" si="22"/>
        <v>2018</v>
      </c>
      <c r="J251">
        <f t="shared" si="23"/>
        <v>2.796694214876033</v>
      </c>
    </row>
    <row r="252" spans="1:10">
      <c r="A252" t="s">
        <v>30</v>
      </c>
      <c r="B252">
        <v>6821500</v>
      </c>
      <c r="C252" s="1">
        <v>43323</v>
      </c>
      <c r="D252">
        <v>1.77</v>
      </c>
      <c r="E252" t="s">
        <v>31</v>
      </c>
      <c r="G252" s="1">
        <f t="shared" si="20"/>
        <v>43323</v>
      </c>
      <c r="H252" s="5">
        <f t="shared" si="21"/>
        <v>201808</v>
      </c>
      <c r="I252" s="5">
        <f t="shared" si="22"/>
        <v>2018</v>
      </c>
      <c r="J252">
        <f t="shared" si="23"/>
        <v>3.5107438016528927</v>
      </c>
    </row>
    <row r="253" spans="1:10">
      <c r="A253" t="s">
        <v>30</v>
      </c>
      <c r="B253">
        <v>6821500</v>
      </c>
      <c r="C253" s="1">
        <v>43324</v>
      </c>
      <c r="D253">
        <v>1.1499999999999999</v>
      </c>
      <c r="E253" t="s">
        <v>31</v>
      </c>
      <c r="G253" s="1">
        <f t="shared" si="20"/>
        <v>43324</v>
      </c>
      <c r="H253" s="5">
        <f t="shared" si="21"/>
        <v>201808</v>
      </c>
      <c r="I253" s="5">
        <f t="shared" si="22"/>
        <v>2018</v>
      </c>
      <c r="J253">
        <f t="shared" si="23"/>
        <v>2.28099173553719</v>
      </c>
    </row>
    <row r="254" spans="1:10">
      <c r="A254" t="s">
        <v>30</v>
      </c>
      <c r="B254">
        <v>6821500</v>
      </c>
      <c r="C254" s="1">
        <v>43325</v>
      </c>
      <c r="D254">
        <v>1.87</v>
      </c>
      <c r="E254" t="s">
        <v>31</v>
      </c>
      <c r="G254" s="1">
        <f t="shared" si="20"/>
        <v>43325</v>
      </c>
      <c r="H254" s="5">
        <f t="shared" si="21"/>
        <v>201808</v>
      </c>
      <c r="I254" s="5">
        <f t="shared" si="22"/>
        <v>2018</v>
      </c>
      <c r="J254">
        <f t="shared" si="23"/>
        <v>3.709090909090909</v>
      </c>
    </row>
    <row r="255" spans="1:10">
      <c r="A255" t="s">
        <v>30</v>
      </c>
      <c r="B255">
        <v>6821500</v>
      </c>
      <c r="C255" s="1">
        <v>43326</v>
      </c>
      <c r="D255">
        <v>3.82</v>
      </c>
      <c r="E255" t="s">
        <v>31</v>
      </c>
      <c r="G255" s="1">
        <f t="shared" si="20"/>
        <v>43326</v>
      </c>
      <c r="H255" s="5">
        <f t="shared" si="21"/>
        <v>201808</v>
      </c>
      <c r="I255" s="5">
        <f t="shared" si="22"/>
        <v>2018</v>
      </c>
      <c r="J255">
        <f t="shared" si="23"/>
        <v>7.5768595041322317</v>
      </c>
    </row>
    <row r="256" spans="1:10">
      <c r="A256" t="s">
        <v>30</v>
      </c>
      <c r="B256">
        <v>6821500</v>
      </c>
      <c r="C256" s="1">
        <v>43327</v>
      </c>
      <c r="D256">
        <v>1.2</v>
      </c>
      <c r="E256" t="s">
        <v>31</v>
      </c>
      <c r="G256" s="1">
        <f t="shared" si="20"/>
        <v>43327</v>
      </c>
      <c r="H256" s="5">
        <f t="shared" si="21"/>
        <v>201808</v>
      </c>
      <c r="I256" s="5">
        <f t="shared" si="22"/>
        <v>2018</v>
      </c>
      <c r="J256">
        <f t="shared" si="23"/>
        <v>2.3801652892561984</v>
      </c>
    </row>
    <row r="257" spans="1:10">
      <c r="A257" t="s">
        <v>30</v>
      </c>
      <c r="B257">
        <v>6821500</v>
      </c>
      <c r="C257" s="1">
        <v>43328</v>
      </c>
      <c r="D257">
        <v>1.4</v>
      </c>
      <c r="E257" t="s">
        <v>31</v>
      </c>
      <c r="G257" s="1">
        <f t="shared" si="20"/>
        <v>43328</v>
      </c>
      <c r="H257" s="5">
        <f t="shared" si="21"/>
        <v>201808</v>
      </c>
      <c r="I257" s="5">
        <f t="shared" si="22"/>
        <v>2018</v>
      </c>
      <c r="J257">
        <f t="shared" si="23"/>
        <v>2.7768595041322315</v>
      </c>
    </row>
    <row r="258" spans="1:10">
      <c r="A258" t="s">
        <v>30</v>
      </c>
      <c r="B258">
        <v>6821500</v>
      </c>
      <c r="C258" s="1">
        <v>43329</v>
      </c>
      <c r="D258">
        <v>1.23</v>
      </c>
      <c r="E258" t="s">
        <v>31</v>
      </c>
      <c r="G258" s="1">
        <f t="shared" si="20"/>
        <v>43329</v>
      </c>
      <c r="H258" s="5">
        <f t="shared" si="21"/>
        <v>201808</v>
      </c>
      <c r="I258" s="5">
        <f t="shared" si="22"/>
        <v>2018</v>
      </c>
      <c r="J258">
        <f t="shared" si="23"/>
        <v>2.4396694214876034</v>
      </c>
    </row>
    <row r="259" spans="1:10">
      <c r="A259" t="s">
        <v>30</v>
      </c>
      <c r="B259">
        <v>6821500</v>
      </c>
      <c r="C259" s="1">
        <v>43330</v>
      </c>
      <c r="D259">
        <v>1.72</v>
      </c>
      <c r="E259" t="s">
        <v>31</v>
      </c>
      <c r="G259" s="1">
        <f t="shared" si="20"/>
        <v>43330</v>
      </c>
      <c r="H259" s="5">
        <f t="shared" si="21"/>
        <v>201808</v>
      </c>
      <c r="I259" s="5">
        <f t="shared" si="22"/>
        <v>2018</v>
      </c>
      <c r="J259">
        <f t="shared" si="23"/>
        <v>3.4115702479338843</v>
      </c>
    </row>
    <row r="260" spans="1:10">
      <c r="A260" t="s">
        <v>30</v>
      </c>
      <c r="B260">
        <v>6821500</v>
      </c>
      <c r="C260" s="1">
        <v>43331</v>
      </c>
      <c r="D260">
        <v>4.13</v>
      </c>
      <c r="E260" t="s">
        <v>31</v>
      </c>
      <c r="G260" s="1">
        <f t="shared" si="20"/>
        <v>43331</v>
      </c>
      <c r="H260" s="5">
        <f t="shared" si="21"/>
        <v>201808</v>
      </c>
      <c r="I260" s="5">
        <f t="shared" si="22"/>
        <v>2018</v>
      </c>
      <c r="J260">
        <f t="shared" si="23"/>
        <v>8.1917355371900822</v>
      </c>
    </row>
    <row r="261" spans="1:10">
      <c r="A261" t="s">
        <v>30</v>
      </c>
      <c r="B261">
        <v>6821500</v>
      </c>
      <c r="C261" s="1">
        <v>43332</v>
      </c>
      <c r="D261">
        <v>1</v>
      </c>
      <c r="E261" t="s">
        <v>31</v>
      </c>
      <c r="G261" s="1">
        <f t="shared" si="20"/>
        <v>43332</v>
      </c>
      <c r="H261" s="5">
        <f t="shared" si="21"/>
        <v>201808</v>
      </c>
      <c r="I261" s="5">
        <f t="shared" si="22"/>
        <v>2018</v>
      </c>
      <c r="J261">
        <f t="shared" si="23"/>
        <v>1.9834710743801653</v>
      </c>
    </row>
    <row r="262" spans="1:10">
      <c r="A262" t="s">
        <v>30</v>
      </c>
      <c r="B262">
        <v>6821500</v>
      </c>
      <c r="C262" s="1">
        <v>43333</v>
      </c>
      <c r="D262">
        <v>1.07</v>
      </c>
      <c r="E262" t="s">
        <v>31</v>
      </c>
      <c r="G262" s="1">
        <f t="shared" ref="G262:G276" si="24">IF(OR(C262&lt;=0,ISTEXT(C262)),"",C262)</f>
        <v>43333</v>
      </c>
      <c r="H262" s="5">
        <f t="shared" ref="H262:H276" si="25">IF(NOT(ISTEXT(G262)),YEAR(G262)*100+MONTH(G262),"")</f>
        <v>201808</v>
      </c>
      <c r="I262" s="5">
        <f t="shared" ref="I262:I276" si="26">IF(NOT(ISTEXT(G262)),YEAR(G262),"")</f>
        <v>2018</v>
      </c>
      <c r="J262">
        <f t="shared" ref="J262:J276" si="27">IF(AND(ISNUMBER(G262),ISNUMBER(D262)),D262*(640*24*3600)/(5280^2),"DataGap")</f>
        <v>2.1223140495867767</v>
      </c>
    </row>
    <row r="263" spans="1:10">
      <c r="A263" t="s">
        <v>30</v>
      </c>
      <c r="B263">
        <v>6821500</v>
      </c>
      <c r="C263" s="1">
        <v>43334</v>
      </c>
      <c r="D263">
        <v>2.2400000000000002</v>
      </c>
      <c r="E263" t="s">
        <v>31</v>
      </c>
      <c r="G263" s="1">
        <f t="shared" si="24"/>
        <v>43334</v>
      </c>
      <c r="H263" s="5">
        <f t="shared" si="25"/>
        <v>201808</v>
      </c>
      <c r="I263" s="5">
        <f t="shared" si="26"/>
        <v>2018</v>
      </c>
      <c r="J263">
        <f t="shared" si="27"/>
        <v>4.4429752066115711</v>
      </c>
    </row>
    <row r="264" spans="1:10">
      <c r="A264" t="s">
        <v>30</v>
      </c>
      <c r="B264">
        <v>6821500</v>
      </c>
      <c r="C264" s="1">
        <v>43335</v>
      </c>
      <c r="D264">
        <v>1.33</v>
      </c>
      <c r="E264" t="s">
        <v>31</v>
      </c>
      <c r="G264" s="1">
        <f t="shared" si="24"/>
        <v>43335</v>
      </c>
      <c r="H264" s="5">
        <f t="shared" si="25"/>
        <v>201808</v>
      </c>
      <c r="I264" s="5">
        <f t="shared" si="26"/>
        <v>2018</v>
      </c>
      <c r="J264">
        <f t="shared" si="27"/>
        <v>2.6380165289256197</v>
      </c>
    </row>
    <row r="265" spans="1:10">
      <c r="A265" t="s">
        <v>30</v>
      </c>
      <c r="B265">
        <v>6821500</v>
      </c>
      <c r="C265" s="1">
        <v>43336</v>
      </c>
      <c r="D265">
        <v>2.0699999999999998</v>
      </c>
      <c r="E265" t="s">
        <v>31</v>
      </c>
      <c r="G265" s="1">
        <f t="shared" si="24"/>
        <v>43336</v>
      </c>
      <c r="H265" s="5">
        <f t="shared" si="25"/>
        <v>201808</v>
      </c>
      <c r="I265" s="5">
        <f t="shared" si="26"/>
        <v>2018</v>
      </c>
      <c r="J265">
        <f t="shared" si="27"/>
        <v>4.1057851239669416</v>
      </c>
    </row>
    <row r="266" spans="1:10">
      <c r="A266" t="s">
        <v>30</v>
      </c>
      <c r="B266">
        <v>6821500</v>
      </c>
      <c r="C266" s="1">
        <v>43337</v>
      </c>
      <c r="D266">
        <v>1.43</v>
      </c>
      <c r="E266" t="s">
        <v>31</v>
      </c>
      <c r="G266" s="1">
        <f t="shared" si="24"/>
        <v>43337</v>
      </c>
      <c r="H266" s="5">
        <f t="shared" si="25"/>
        <v>201808</v>
      </c>
      <c r="I266" s="5">
        <f t="shared" si="26"/>
        <v>2018</v>
      </c>
      <c r="J266">
        <f t="shared" si="27"/>
        <v>2.8363636363636364</v>
      </c>
    </row>
    <row r="267" spans="1:10">
      <c r="A267" t="s">
        <v>30</v>
      </c>
      <c r="B267">
        <v>6821500</v>
      </c>
      <c r="C267" s="1">
        <v>43338</v>
      </c>
      <c r="D267">
        <v>1.71</v>
      </c>
      <c r="E267" t="s">
        <v>31</v>
      </c>
      <c r="G267" s="1">
        <f t="shared" si="24"/>
        <v>43338</v>
      </c>
      <c r="H267" s="5">
        <f t="shared" si="25"/>
        <v>201808</v>
      </c>
      <c r="I267" s="5">
        <f t="shared" si="26"/>
        <v>2018</v>
      </c>
      <c r="J267">
        <f t="shared" si="27"/>
        <v>3.3917355371900828</v>
      </c>
    </row>
    <row r="268" spans="1:10">
      <c r="A268" t="s">
        <v>30</v>
      </c>
      <c r="B268">
        <v>6821500</v>
      </c>
      <c r="C268" s="1">
        <v>43339</v>
      </c>
      <c r="D268">
        <v>2.6</v>
      </c>
      <c r="E268" t="s">
        <v>31</v>
      </c>
      <c r="G268" s="1">
        <f t="shared" si="24"/>
        <v>43339</v>
      </c>
      <c r="H268" s="5">
        <f t="shared" si="25"/>
        <v>201808</v>
      </c>
      <c r="I268" s="5">
        <f t="shared" si="26"/>
        <v>2018</v>
      </c>
      <c r="J268">
        <f t="shared" si="27"/>
        <v>5.1570247933884295</v>
      </c>
    </row>
    <row r="269" spans="1:10">
      <c r="A269" t="s">
        <v>30</v>
      </c>
      <c r="B269">
        <v>6821500</v>
      </c>
      <c r="C269" s="1">
        <v>43340</v>
      </c>
      <c r="D269">
        <v>3.78</v>
      </c>
      <c r="E269" t="s">
        <v>31</v>
      </c>
      <c r="G269" s="1">
        <f t="shared" si="24"/>
        <v>43340</v>
      </c>
      <c r="H269" s="5">
        <f t="shared" si="25"/>
        <v>201808</v>
      </c>
      <c r="I269" s="5">
        <f t="shared" si="26"/>
        <v>2018</v>
      </c>
      <c r="J269">
        <f t="shared" si="27"/>
        <v>7.4975206611570249</v>
      </c>
    </row>
    <row r="270" spans="1:10">
      <c r="A270" t="s">
        <v>30</v>
      </c>
      <c r="B270">
        <v>6821500</v>
      </c>
      <c r="C270" s="1">
        <v>43341</v>
      </c>
      <c r="D270">
        <v>2.6</v>
      </c>
      <c r="E270" t="s">
        <v>31</v>
      </c>
      <c r="G270" s="1">
        <f t="shared" si="24"/>
        <v>43341</v>
      </c>
      <c r="H270" s="5">
        <f t="shared" si="25"/>
        <v>201808</v>
      </c>
      <c r="I270" s="5">
        <f t="shared" si="26"/>
        <v>2018</v>
      </c>
      <c r="J270">
        <f t="shared" si="27"/>
        <v>5.1570247933884295</v>
      </c>
    </row>
    <row r="271" spans="1:10">
      <c r="A271" t="s">
        <v>30</v>
      </c>
      <c r="B271">
        <v>6821500</v>
      </c>
      <c r="C271" s="1">
        <v>43342</v>
      </c>
      <c r="D271">
        <v>2.59</v>
      </c>
      <c r="E271" t="s">
        <v>31</v>
      </c>
      <c r="G271" s="1">
        <f t="shared" si="24"/>
        <v>43342</v>
      </c>
      <c r="H271" s="5">
        <f t="shared" si="25"/>
        <v>201808</v>
      </c>
      <c r="I271" s="5">
        <f t="shared" si="26"/>
        <v>2018</v>
      </c>
      <c r="J271">
        <f t="shared" si="27"/>
        <v>5.1371900826446284</v>
      </c>
    </row>
    <row r="272" spans="1:10">
      <c r="A272" t="s">
        <v>30</v>
      </c>
      <c r="B272">
        <v>6821500</v>
      </c>
      <c r="C272" s="1">
        <v>43343</v>
      </c>
      <c r="D272">
        <v>0.45</v>
      </c>
      <c r="E272" t="s">
        <v>31</v>
      </c>
      <c r="G272" s="1">
        <f t="shared" si="24"/>
        <v>43343</v>
      </c>
      <c r="H272" s="5">
        <f t="shared" si="25"/>
        <v>201808</v>
      </c>
      <c r="I272" s="5">
        <f t="shared" si="26"/>
        <v>2018</v>
      </c>
      <c r="J272">
        <f t="shared" si="27"/>
        <v>0.8925619834710744</v>
      </c>
    </row>
    <row r="273" spans="1:10">
      <c r="A273" t="s">
        <v>30</v>
      </c>
      <c r="B273">
        <v>6821500</v>
      </c>
      <c r="C273" s="1">
        <v>43344</v>
      </c>
      <c r="D273">
        <v>1.38</v>
      </c>
      <c r="E273" t="s">
        <v>31</v>
      </c>
      <c r="G273" s="1">
        <f t="shared" si="24"/>
        <v>43344</v>
      </c>
      <c r="H273" s="5">
        <f t="shared" si="25"/>
        <v>201809</v>
      </c>
      <c r="I273" s="5">
        <f t="shared" si="26"/>
        <v>2018</v>
      </c>
      <c r="J273">
        <f t="shared" si="27"/>
        <v>2.737190082644628</v>
      </c>
    </row>
    <row r="274" spans="1:10">
      <c r="A274" t="s">
        <v>30</v>
      </c>
      <c r="B274">
        <v>6821500</v>
      </c>
      <c r="C274" s="1">
        <v>43345</v>
      </c>
      <c r="D274">
        <v>1.37</v>
      </c>
      <c r="E274" t="s">
        <v>31</v>
      </c>
      <c r="G274" s="1">
        <f t="shared" si="24"/>
        <v>43345</v>
      </c>
      <c r="H274" s="5">
        <f t="shared" si="25"/>
        <v>201809</v>
      </c>
      <c r="I274" s="5">
        <f t="shared" si="26"/>
        <v>2018</v>
      </c>
      <c r="J274">
        <f t="shared" si="27"/>
        <v>2.7173553719008265</v>
      </c>
    </row>
    <row r="275" spans="1:10">
      <c r="A275" t="s">
        <v>30</v>
      </c>
      <c r="B275">
        <v>6821500</v>
      </c>
      <c r="C275" s="1">
        <v>43346</v>
      </c>
      <c r="D275">
        <v>1.5</v>
      </c>
      <c r="E275" t="s">
        <v>31</v>
      </c>
      <c r="G275" s="1">
        <f t="shared" si="24"/>
        <v>43346</v>
      </c>
      <c r="H275" s="5">
        <f t="shared" si="25"/>
        <v>201809</v>
      </c>
      <c r="I275" s="5">
        <f t="shared" si="26"/>
        <v>2018</v>
      </c>
      <c r="J275">
        <f t="shared" si="27"/>
        <v>2.9752066115702478</v>
      </c>
    </row>
    <row r="276" spans="1:10">
      <c r="A276" t="s">
        <v>30</v>
      </c>
      <c r="B276">
        <v>6821500</v>
      </c>
      <c r="C276" s="1">
        <v>43347</v>
      </c>
      <c r="D276">
        <v>2.91</v>
      </c>
      <c r="E276" t="s">
        <v>31</v>
      </c>
      <c r="G276" s="1">
        <f t="shared" si="24"/>
        <v>43347</v>
      </c>
      <c r="H276" s="5">
        <f t="shared" si="25"/>
        <v>201809</v>
      </c>
      <c r="I276" s="5">
        <f t="shared" si="26"/>
        <v>2018</v>
      </c>
      <c r="J276">
        <f t="shared" si="27"/>
        <v>5.7719008264462808</v>
      </c>
    </row>
    <row r="277" spans="1:10">
      <c r="A277" t="s">
        <v>30</v>
      </c>
      <c r="B277">
        <v>6821500</v>
      </c>
      <c r="C277" s="1">
        <v>43348</v>
      </c>
      <c r="D277">
        <v>0.22</v>
      </c>
      <c r="E277" t="s">
        <v>31</v>
      </c>
      <c r="G277" s="1">
        <f t="shared" ref="G277:G279" si="28">IF(OR(C277&lt;=0,ISTEXT(C277)),"",C277)</f>
        <v>43348</v>
      </c>
      <c r="H277" s="5">
        <f t="shared" ref="H277:H279" si="29">IF(NOT(ISTEXT(G277)),YEAR(G277)*100+MONTH(G277),"")</f>
        <v>201809</v>
      </c>
      <c r="I277" s="5">
        <f t="shared" ref="I277:I279" si="30">IF(NOT(ISTEXT(G277)),YEAR(G277),"")</f>
        <v>2018</v>
      </c>
      <c r="J277">
        <f t="shared" ref="J277:J279" si="31">IF(AND(ISNUMBER(G277),ISNUMBER(D277)),D277*(640*24*3600)/(5280^2),"DataGap")</f>
        <v>0.43636363636363634</v>
      </c>
    </row>
    <row r="278" spans="1:10">
      <c r="A278" t="s">
        <v>30</v>
      </c>
      <c r="B278">
        <v>6821500</v>
      </c>
      <c r="C278" s="1">
        <v>43349</v>
      </c>
      <c r="D278">
        <v>0.65</v>
      </c>
      <c r="E278" t="s">
        <v>31</v>
      </c>
      <c r="G278" s="1">
        <f t="shared" si="28"/>
        <v>43349</v>
      </c>
      <c r="H278" s="5">
        <f t="shared" si="29"/>
        <v>201809</v>
      </c>
      <c r="I278" s="5">
        <f t="shared" si="30"/>
        <v>2018</v>
      </c>
      <c r="J278">
        <f t="shared" si="31"/>
        <v>1.2892561983471074</v>
      </c>
    </row>
    <row r="279" spans="1:10">
      <c r="A279" t="s">
        <v>30</v>
      </c>
      <c r="B279">
        <v>6821500</v>
      </c>
      <c r="C279" s="1">
        <v>43350</v>
      </c>
      <c r="D279">
        <v>2</v>
      </c>
      <c r="E279" t="s">
        <v>31</v>
      </c>
      <c r="G279" s="1">
        <f t="shared" si="28"/>
        <v>43350</v>
      </c>
      <c r="H279" s="5">
        <f t="shared" si="29"/>
        <v>201809</v>
      </c>
      <c r="I279" s="5">
        <f t="shared" si="30"/>
        <v>2018</v>
      </c>
      <c r="J279">
        <f t="shared" si="31"/>
        <v>3.9669421487603307</v>
      </c>
    </row>
    <row r="280" spans="1:10">
      <c r="A280" t="s">
        <v>30</v>
      </c>
      <c r="B280">
        <v>6821500</v>
      </c>
      <c r="C280" s="1">
        <v>43351</v>
      </c>
      <c r="D280">
        <v>2.2000000000000002</v>
      </c>
      <c r="E280" t="s">
        <v>31</v>
      </c>
      <c r="G280" s="1">
        <f t="shared" ref="G280:G343" si="32">IF(OR(C280&lt;=0,ISTEXT(C280)),"",C280)</f>
        <v>43351</v>
      </c>
      <c r="H280" s="5">
        <f t="shared" ref="H280:H343" si="33">IF(NOT(ISTEXT(G280)),YEAR(G280)*100+MONTH(G280),"")</f>
        <v>201809</v>
      </c>
      <c r="I280" s="5">
        <f t="shared" ref="I280:I343" si="34">IF(NOT(ISTEXT(G280)),YEAR(G280),"")</f>
        <v>2018</v>
      </c>
      <c r="J280">
        <f t="shared" ref="J280:J343" si="35">IF(AND(ISNUMBER(G280),ISNUMBER(D280)),D280*(640*24*3600)/(5280^2),"DataGap")</f>
        <v>4.3636363636363642</v>
      </c>
    </row>
    <row r="281" spans="1:10">
      <c r="A281" t="s">
        <v>30</v>
      </c>
      <c r="B281">
        <v>6821500</v>
      </c>
      <c r="C281" s="1">
        <v>43352</v>
      </c>
      <c r="D281">
        <v>1.45</v>
      </c>
      <c r="E281" t="s">
        <v>31</v>
      </c>
      <c r="G281" s="1">
        <f t="shared" si="32"/>
        <v>43352</v>
      </c>
      <c r="H281" s="5">
        <f t="shared" si="33"/>
        <v>201809</v>
      </c>
      <c r="I281" s="5">
        <f t="shared" si="34"/>
        <v>2018</v>
      </c>
      <c r="J281">
        <f t="shared" si="35"/>
        <v>2.8760330578512399</v>
      </c>
    </row>
    <row r="282" spans="1:10">
      <c r="A282" t="s">
        <v>30</v>
      </c>
      <c r="B282">
        <v>6821500</v>
      </c>
      <c r="C282" s="1">
        <v>43353</v>
      </c>
      <c r="D282">
        <v>1.81</v>
      </c>
      <c r="E282" t="s">
        <v>31</v>
      </c>
      <c r="G282" s="1">
        <f t="shared" si="32"/>
        <v>43353</v>
      </c>
      <c r="H282" s="5">
        <f t="shared" si="33"/>
        <v>201809</v>
      </c>
      <c r="I282" s="5">
        <f t="shared" si="34"/>
        <v>2018</v>
      </c>
      <c r="J282">
        <f t="shared" si="35"/>
        <v>3.5900826446280991</v>
      </c>
    </row>
    <row r="283" spans="1:10">
      <c r="A283" t="s">
        <v>30</v>
      </c>
      <c r="B283">
        <v>6821500</v>
      </c>
      <c r="C283" s="1">
        <v>43354</v>
      </c>
      <c r="D283">
        <v>1.55</v>
      </c>
      <c r="E283" t="s">
        <v>31</v>
      </c>
      <c r="G283" s="1">
        <f t="shared" si="32"/>
        <v>43354</v>
      </c>
      <c r="H283" s="5">
        <f t="shared" si="33"/>
        <v>201809</v>
      </c>
      <c r="I283" s="5">
        <f t="shared" si="34"/>
        <v>2018</v>
      </c>
      <c r="J283">
        <f t="shared" si="35"/>
        <v>3.0743801652892562</v>
      </c>
    </row>
    <row r="284" spans="1:10">
      <c r="A284" t="s">
        <v>30</v>
      </c>
      <c r="B284">
        <v>6821500</v>
      </c>
      <c r="C284" s="1">
        <v>43355</v>
      </c>
      <c r="D284">
        <v>0.97</v>
      </c>
      <c r="E284" t="s">
        <v>31</v>
      </c>
      <c r="G284" s="1">
        <f t="shared" si="32"/>
        <v>43355</v>
      </c>
      <c r="H284" s="5">
        <f t="shared" si="33"/>
        <v>201809</v>
      </c>
      <c r="I284" s="5">
        <f t="shared" si="34"/>
        <v>2018</v>
      </c>
      <c r="J284">
        <f t="shared" si="35"/>
        <v>1.9239669421487604</v>
      </c>
    </row>
    <row r="285" spans="1:10">
      <c r="A285" t="s">
        <v>30</v>
      </c>
      <c r="B285">
        <v>6821500</v>
      </c>
      <c r="C285" s="1">
        <v>43356</v>
      </c>
      <c r="D285">
        <v>0.78</v>
      </c>
      <c r="E285" t="s">
        <v>31</v>
      </c>
      <c r="G285" s="1">
        <f t="shared" si="32"/>
        <v>43356</v>
      </c>
      <c r="H285" s="5">
        <f t="shared" si="33"/>
        <v>201809</v>
      </c>
      <c r="I285" s="5">
        <f t="shared" si="34"/>
        <v>2018</v>
      </c>
      <c r="J285">
        <f t="shared" si="35"/>
        <v>1.5471074380165288</v>
      </c>
    </row>
    <row r="286" spans="1:10">
      <c r="A286" t="s">
        <v>30</v>
      </c>
      <c r="B286">
        <v>6821500</v>
      </c>
      <c r="C286" s="1">
        <v>43357</v>
      </c>
      <c r="D286">
        <v>1.29</v>
      </c>
      <c r="E286" t="s">
        <v>31</v>
      </c>
      <c r="G286" s="1">
        <f t="shared" si="32"/>
        <v>43357</v>
      </c>
      <c r="H286" s="5">
        <f t="shared" si="33"/>
        <v>201809</v>
      </c>
      <c r="I286" s="5">
        <f t="shared" si="34"/>
        <v>2018</v>
      </c>
      <c r="J286">
        <f t="shared" si="35"/>
        <v>2.5586776859504132</v>
      </c>
    </row>
    <row r="287" spans="1:10">
      <c r="A287" t="s">
        <v>30</v>
      </c>
      <c r="B287">
        <v>6821500</v>
      </c>
      <c r="C287" s="1">
        <v>43358</v>
      </c>
      <c r="D287">
        <v>2.46</v>
      </c>
      <c r="E287" t="s">
        <v>31</v>
      </c>
      <c r="G287" s="1">
        <f t="shared" si="32"/>
        <v>43358</v>
      </c>
      <c r="H287" s="5">
        <f t="shared" si="33"/>
        <v>201809</v>
      </c>
      <c r="I287" s="5">
        <f t="shared" si="34"/>
        <v>2018</v>
      </c>
      <c r="J287">
        <f t="shared" si="35"/>
        <v>4.8793388429752067</v>
      </c>
    </row>
    <row r="288" spans="1:10">
      <c r="A288" t="s">
        <v>30</v>
      </c>
      <c r="B288">
        <v>6821500</v>
      </c>
      <c r="C288" s="1">
        <v>43359</v>
      </c>
      <c r="D288">
        <v>1.44</v>
      </c>
      <c r="E288" t="s">
        <v>31</v>
      </c>
      <c r="G288" s="1">
        <f t="shared" si="32"/>
        <v>43359</v>
      </c>
      <c r="H288" s="5">
        <f t="shared" si="33"/>
        <v>201809</v>
      </c>
      <c r="I288" s="5">
        <f t="shared" si="34"/>
        <v>2018</v>
      </c>
      <c r="J288">
        <f t="shared" si="35"/>
        <v>2.8561983471074379</v>
      </c>
    </row>
    <row r="289" spans="1:10">
      <c r="A289" t="s">
        <v>30</v>
      </c>
      <c r="B289">
        <v>6821500</v>
      </c>
      <c r="C289" s="1">
        <v>43360</v>
      </c>
      <c r="D289">
        <v>1.74</v>
      </c>
      <c r="E289" t="s">
        <v>31</v>
      </c>
      <c r="G289" s="1">
        <f t="shared" si="32"/>
        <v>43360</v>
      </c>
      <c r="H289" s="5">
        <f t="shared" si="33"/>
        <v>201809</v>
      </c>
      <c r="I289" s="5">
        <f t="shared" si="34"/>
        <v>2018</v>
      </c>
      <c r="J289">
        <f t="shared" si="35"/>
        <v>3.4512396694214877</v>
      </c>
    </row>
    <row r="290" spans="1:10">
      <c r="A290" t="s">
        <v>30</v>
      </c>
      <c r="B290">
        <v>6821500</v>
      </c>
      <c r="C290" s="1">
        <v>43361</v>
      </c>
      <c r="D290">
        <v>1.93</v>
      </c>
      <c r="E290" t="s">
        <v>31</v>
      </c>
      <c r="G290" s="1">
        <f t="shared" si="32"/>
        <v>43361</v>
      </c>
      <c r="H290" s="5">
        <f t="shared" si="33"/>
        <v>201809</v>
      </c>
      <c r="I290" s="5">
        <f t="shared" si="34"/>
        <v>2018</v>
      </c>
      <c r="J290">
        <f t="shared" si="35"/>
        <v>3.8280991735537189</v>
      </c>
    </row>
    <row r="291" spans="1:10">
      <c r="A291" t="s">
        <v>30</v>
      </c>
      <c r="B291">
        <v>6821500</v>
      </c>
      <c r="C291" s="1">
        <v>43362</v>
      </c>
      <c r="D291">
        <v>1.48</v>
      </c>
      <c r="E291" t="s">
        <v>31</v>
      </c>
      <c r="G291" s="1">
        <f t="shared" si="32"/>
        <v>43362</v>
      </c>
      <c r="H291" s="5">
        <f t="shared" si="33"/>
        <v>201809</v>
      </c>
      <c r="I291" s="5">
        <f t="shared" si="34"/>
        <v>2018</v>
      </c>
      <c r="J291">
        <f t="shared" si="35"/>
        <v>2.9355371900826448</v>
      </c>
    </row>
    <row r="292" spans="1:10">
      <c r="A292" t="s">
        <v>30</v>
      </c>
      <c r="B292">
        <v>6821500</v>
      </c>
      <c r="C292" s="1">
        <v>43363</v>
      </c>
      <c r="D292">
        <v>1.04</v>
      </c>
      <c r="E292" t="s">
        <v>31</v>
      </c>
      <c r="G292" s="1">
        <f t="shared" si="32"/>
        <v>43363</v>
      </c>
      <c r="H292" s="5">
        <f t="shared" si="33"/>
        <v>201809</v>
      </c>
      <c r="I292" s="5">
        <f t="shared" si="34"/>
        <v>2018</v>
      </c>
      <c r="J292">
        <f t="shared" si="35"/>
        <v>2.0628099173553718</v>
      </c>
    </row>
    <row r="293" spans="1:10">
      <c r="A293" t="s">
        <v>30</v>
      </c>
      <c r="B293">
        <v>6821500</v>
      </c>
      <c r="C293" s="1">
        <v>43364</v>
      </c>
      <c r="D293">
        <v>2</v>
      </c>
      <c r="E293" t="s">
        <v>31</v>
      </c>
      <c r="G293" s="1">
        <f t="shared" si="32"/>
        <v>43364</v>
      </c>
      <c r="H293" s="5">
        <f t="shared" si="33"/>
        <v>201809</v>
      </c>
      <c r="I293" s="5">
        <f t="shared" si="34"/>
        <v>2018</v>
      </c>
      <c r="J293">
        <f t="shared" si="35"/>
        <v>3.9669421487603307</v>
      </c>
    </row>
    <row r="294" spans="1:10">
      <c r="A294" t="s">
        <v>30</v>
      </c>
      <c r="B294">
        <v>6821500</v>
      </c>
      <c r="C294" s="1">
        <v>43365</v>
      </c>
      <c r="D294">
        <v>2.72</v>
      </c>
      <c r="E294" t="s">
        <v>31</v>
      </c>
      <c r="G294" s="1">
        <f t="shared" si="32"/>
        <v>43365</v>
      </c>
      <c r="H294" s="5">
        <f t="shared" si="33"/>
        <v>201809</v>
      </c>
      <c r="I294" s="5">
        <f t="shared" si="34"/>
        <v>2018</v>
      </c>
      <c r="J294">
        <f t="shared" si="35"/>
        <v>5.3950413223140492</v>
      </c>
    </row>
    <row r="295" spans="1:10">
      <c r="A295" t="s">
        <v>30</v>
      </c>
      <c r="B295">
        <v>6821500</v>
      </c>
      <c r="C295" s="1">
        <v>43366</v>
      </c>
      <c r="D295">
        <v>2.27</v>
      </c>
      <c r="E295" t="s">
        <v>31</v>
      </c>
      <c r="G295" s="1">
        <f t="shared" si="32"/>
        <v>43366</v>
      </c>
      <c r="H295" s="5">
        <f t="shared" si="33"/>
        <v>201809</v>
      </c>
      <c r="I295" s="5">
        <f t="shared" si="34"/>
        <v>2018</v>
      </c>
      <c r="J295">
        <f t="shared" si="35"/>
        <v>4.5024793388429751</v>
      </c>
    </row>
    <row r="296" spans="1:10">
      <c r="A296" t="s">
        <v>30</v>
      </c>
      <c r="B296">
        <v>6821500</v>
      </c>
      <c r="C296" s="1">
        <v>43367</v>
      </c>
      <c r="D296">
        <v>3.56</v>
      </c>
      <c r="E296" t="s">
        <v>31</v>
      </c>
      <c r="G296" s="1">
        <f t="shared" si="32"/>
        <v>43367</v>
      </c>
      <c r="H296" s="5">
        <f t="shared" si="33"/>
        <v>201809</v>
      </c>
      <c r="I296" s="5">
        <f t="shared" si="34"/>
        <v>2018</v>
      </c>
      <c r="J296">
        <f t="shared" si="35"/>
        <v>7.0611570247933884</v>
      </c>
    </row>
    <row r="297" spans="1:10">
      <c r="A297" t="s">
        <v>30</v>
      </c>
      <c r="B297">
        <v>6821500</v>
      </c>
      <c r="C297" s="1">
        <v>43368</v>
      </c>
      <c r="D297">
        <v>2.78</v>
      </c>
      <c r="E297" t="s">
        <v>31</v>
      </c>
      <c r="G297" s="1">
        <f t="shared" si="32"/>
        <v>43368</v>
      </c>
      <c r="H297" s="5">
        <f t="shared" si="33"/>
        <v>201809</v>
      </c>
      <c r="I297" s="5">
        <f t="shared" si="34"/>
        <v>2018</v>
      </c>
      <c r="J297">
        <f t="shared" si="35"/>
        <v>5.5140495867768591</v>
      </c>
    </row>
    <row r="298" spans="1:10">
      <c r="A298" t="s">
        <v>30</v>
      </c>
      <c r="B298">
        <v>6821500</v>
      </c>
      <c r="C298" s="1">
        <v>43369</v>
      </c>
      <c r="D298">
        <v>2.36</v>
      </c>
      <c r="E298" t="s">
        <v>31</v>
      </c>
      <c r="G298" s="1">
        <f t="shared" si="32"/>
        <v>43369</v>
      </c>
      <c r="H298" s="5">
        <f t="shared" si="33"/>
        <v>201809</v>
      </c>
      <c r="I298" s="5">
        <f t="shared" si="34"/>
        <v>2018</v>
      </c>
      <c r="J298">
        <f t="shared" si="35"/>
        <v>4.6809917355371899</v>
      </c>
    </row>
    <row r="299" spans="1:10">
      <c r="A299" t="s">
        <v>30</v>
      </c>
      <c r="B299">
        <v>6821500</v>
      </c>
      <c r="C299" s="1">
        <v>43370</v>
      </c>
      <c r="D299">
        <v>2.66</v>
      </c>
      <c r="E299" t="s">
        <v>31</v>
      </c>
      <c r="G299" s="1">
        <f t="shared" si="32"/>
        <v>43370</v>
      </c>
      <c r="H299" s="5">
        <f t="shared" si="33"/>
        <v>201809</v>
      </c>
      <c r="I299" s="5">
        <f t="shared" si="34"/>
        <v>2018</v>
      </c>
      <c r="J299">
        <f t="shared" si="35"/>
        <v>5.2760330578512393</v>
      </c>
    </row>
    <row r="300" spans="1:10">
      <c r="A300" t="s">
        <v>30</v>
      </c>
      <c r="B300">
        <v>6821500</v>
      </c>
      <c r="C300" s="1">
        <v>43371</v>
      </c>
      <c r="D300">
        <v>2.5299999999999998</v>
      </c>
      <c r="E300" t="s">
        <v>31</v>
      </c>
      <c r="G300" s="1">
        <f t="shared" si="32"/>
        <v>43371</v>
      </c>
      <c r="H300" s="5">
        <f t="shared" si="33"/>
        <v>201809</v>
      </c>
      <c r="I300" s="5">
        <f t="shared" si="34"/>
        <v>2018</v>
      </c>
      <c r="J300">
        <f t="shared" si="35"/>
        <v>5.0181818181818185</v>
      </c>
    </row>
    <row r="301" spans="1:10">
      <c r="A301" t="s">
        <v>30</v>
      </c>
      <c r="B301">
        <v>6821500</v>
      </c>
      <c r="C301" s="1">
        <v>43372</v>
      </c>
      <c r="D301">
        <v>4.49</v>
      </c>
      <c r="E301" t="s">
        <v>31</v>
      </c>
      <c r="G301" s="1">
        <f t="shared" si="32"/>
        <v>43372</v>
      </c>
      <c r="H301" s="5">
        <f t="shared" si="33"/>
        <v>201809</v>
      </c>
      <c r="I301" s="5">
        <f t="shared" si="34"/>
        <v>2018</v>
      </c>
      <c r="J301">
        <f t="shared" si="35"/>
        <v>8.9057851239669414</v>
      </c>
    </row>
    <row r="302" spans="1:10">
      <c r="A302" t="s">
        <v>30</v>
      </c>
      <c r="B302">
        <v>6821500</v>
      </c>
      <c r="C302" s="1">
        <v>43373</v>
      </c>
      <c r="D302">
        <v>4.8</v>
      </c>
      <c r="E302" t="s">
        <v>31</v>
      </c>
      <c r="G302" s="1">
        <f t="shared" si="32"/>
        <v>43373</v>
      </c>
      <c r="H302" s="5">
        <f t="shared" si="33"/>
        <v>201809</v>
      </c>
      <c r="I302" s="5">
        <f t="shared" si="34"/>
        <v>2018</v>
      </c>
      <c r="J302">
        <f t="shared" si="35"/>
        <v>9.5206611570247937</v>
      </c>
    </row>
    <row r="303" spans="1:10">
      <c r="A303" t="s">
        <v>30</v>
      </c>
      <c r="B303">
        <v>6821500</v>
      </c>
      <c r="C303" s="1">
        <v>43374</v>
      </c>
      <c r="D303">
        <v>3.38</v>
      </c>
      <c r="E303" t="s">
        <v>31</v>
      </c>
      <c r="G303" s="1">
        <f t="shared" si="32"/>
        <v>43374</v>
      </c>
      <c r="H303" s="5">
        <f t="shared" si="33"/>
        <v>201810</v>
      </c>
      <c r="I303" s="5">
        <f t="shared" si="34"/>
        <v>2018</v>
      </c>
      <c r="J303">
        <f t="shared" si="35"/>
        <v>6.7041322314049587</v>
      </c>
    </row>
    <row r="304" spans="1:10">
      <c r="A304" t="s">
        <v>30</v>
      </c>
      <c r="B304">
        <v>6821500</v>
      </c>
      <c r="C304" s="1">
        <v>43375</v>
      </c>
      <c r="D304">
        <v>2.0699999999999998</v>
      </c>
      <c r="E304" t="s">
        <v>31</v>
      </c>
      <c r="G304" s="1">
        <f t="shared" si="32"/>
        <v>43375</v>
      </c>
      <c r="H304" s="5">
        <f t="shared" si="33"/>
        <v>201810</v>
      </c>
      <c r="I304" s="5">
        <f t="shared" si="34"/>
        <v>2018</v>
      </c>
      <c r="J304">
        <f t="shared" si="35"/>
        <v>4.1057851239669416</v>
      </c>
    </row>
    <row r="305" spans="1:10">
      <c r="A305" t="s">
        <v>30</v>
      </c>
      <c r="B305">
        <v>6821500</v>
      </c>
      <c r="C305" s="1">
        <v>43376</v>
      </c>
      <c r="D305">
        <v>4.16</v>
      </c>
      <c r="E305" t="s">
        <v>31</v>
      </c>
      <c r="G305" s="1">
        <f t="shared" si="32"/>
        <v>43376</v>
      </c>
      <c r="H305" s="5">
        <f t="shared" si="33"/>
        <v>201810</v>
      </c>
      <c r="I305" s="5">
        <f t="shared" si="34"/>
        <v>2018</v>
      </c>
      <c r="J305">
        <f t="shared" si="35"/>
        <v>8.2512396694214871</v>
      </c>
    </row>
    <row r="306" spans="1:10">
      <c r="A306" t="s">
        <v>30</v>
      </c>
      <c r="B306">
        <v>6821500</v>
      </c>
      <c r="C306" s="1">
        <v>43377</v>
      </c>
      <c r="D306">
        <v>4.05</v>
      </c>
      <c r="E306" t="s">
        <v>31</v>
      </c>
      <c r="G306" s="1">
        <f t="shared" si="32"/>
        <v>43377</v>
      </c>
      <c r="H306" s="5">
        <f t="shared" si="33"/>
        <v>201810</v>
      </c>
      <c r="I306" s="5">
        <f t="shared" si="34"/>
        <v>2018</v>
      </c>
      <c r="J306">
        <f t="shared" si="35"/>
        <v>8.0330578512396702</v>
      </c>
    </row>
    <row r="307" spans="1:10">
      <c r="A307" t="s">
        <v>30</v>
      </c>
      <c r="B307">
        <v>6821500</v>
      </c>
      <c r="C307" s="1">
        <v>43378</v>
      </c>
      <c r="D307">
        <v>5.36</v>
      </c>
      <c r="E307" t="s">
        <v>31</v>
      </c>
      <c r="G307" s="1">
        <f t="shared" si="32"/>
        <v>43378</v>
      </c>
      <c r="H307" s="5">
        <f t="shared" si="33"/>
        <v>201810</v>
      </c>
      <c r="I307" s="5">
        <f t="shared" si="34"/>
        <v>2018</v>
      </c>
      <c r="J307">
        <f t="shared" si="35"/>
        <v>10.631404958677686</v>
      </c>
    </row>
    <row r="308" spans="1:10">
      <c r="A308" t="s">
        <v>30</v>
      </c>
      <c r="B308">
        <v>6821500</v>
      </c>
      <c r="C308" s="1">
        <v>43379</v>
      </c>
      <c r="D308">
        <v>5.26</v>
      </c>
      <c r="E308" t="s">
        <v>31</v>
      </c>
      <c r="G308" s="1">
        <f t="shared" si="32"/>
        <v>43379</v>
      </c>
      <c r="H308" s="5">
        <f t="shared" si="33"/>
        <v>201810</v>
      </c>
      <c r="I308" s="5">
        <f t="shared" si="34"/>
        <v>2018</v>
      </c>
      <c r="J308">
        <f t="shared" si="35"/>
        <v>10.433057851239669</v>
      </c>
    </row>
    <row r="309" spans="1:10">
      <c r="A309" t="s">
        <v>30</v>
      </c>
      <c r="B309">
        <v>6821500</v>
      </c>
      <c r="C309" s="1">
        <v>43380</v>
      </c>
      <c r="D309">
        <v>4.91</v>
      </c>
      <c r="E309" t="s">
        <v>31</v>
      </c>
      <c r="G309" s="1">
        <f t="shared" si="32"/>
        <v>43380</v>
      </c>
      <c r="H309" s="5">
        <f t="shared" si="33"/>
        <v>201810</v>
      </c>
      <c r="I309" s="5">
        <f t="shared" si="34"/>
        <v>2018</v>
      </c>
      <c r="J309">
        <f t="shared" si="35"/>
        <v>9.7388429752066124</v>
      </c>
    </row>
    <row r="310" spans="1:10">
      <c r="A310" t="s">
        <v>30</v>
      </c>
      <c r="B310">
        <v>6821500</v>
      </c>
      <c r="C310" s="1">
        <v>43381</v>
      </c>
      <c r="D310">
        <v>5.33</v>
      </c>
      <c r="E310" t="s">
        <v>31</v>
      </c>
      <c r="G310" s="1">
        <f t="shared" si="32"/>
        <v>43381</v>
      </c>
      <c r="H310" s="5">
        <f t="shared" si="33"/>
        <v>201810</v>
      </c>
      <c r="I310" s="5">
        <f t="shared" si="34"/>
        <v>2018</v>
      </c>
      <c r="J310">
        <f t="shared" si="35"/>
        <v>10.571900826446281</v>
      </c>
    </row>
    <row r="311" spans="1:10">
      <c r="A311" t="s">
        <v>30</v>
      </c>
      <c r="B311">
        <v>6821500</v>
      </c>
      <c r="C311" s="1">
        <v>43382</v>
      </c>
      <c r="D311">
        <v>5.31</v>
      </c>
      <c r="E311" t="s">
        <v>31</v>
      </c>
      <c r="G311" s="1">
        <f t="shared" si="32"/>
        <v>43382</v>
      </c>
      <c r="H311" s="5">
        <f t="shared" si="33"/>
        <v>201810</v>
      </c>
      <c r="I311" s="5">
        <f t="shared" si="34"/>
        <v>2018</v>
      </c>
      <c r="J311">
        <f t="shared" si="35"/>
        <v>10.532231404958678</v>
      </c>
    </row>
    <row r="312" spans="1:10">
      <c r="A312" t="s">
        <v>30</v>
      </c>
      <c r="B312">
        <v>6821500</v>
      </c>
      <c r="C312" s="1">
        <v>43383</v>
      </c>
      <c r="D312">
        <v>5.38</v>
      </c>
      <c r="E312" t="s">
        <v>31</v>
      </c>
      <c r="G312" s="1">
        <f t="shared" si="32"/>
        <v>43383</v>
      </c>
      <c r="H312" s="5">
        <f t="shared" si="33"/>
        <v>201810</v>
      </c>
      <c r="I312" s="5">
        <f t="shared" si="34"/>
        <v>2018</v>
      </c>
      <c r="J312">
        <f t="shared" si="35"/>
        <v>10.671074380165289</v>
      </c>
    </row>
    <row r="313" spans="1:10">
      <c r="A313" t="s">
        <v>30</v>
      </c>
      <c r="B313">
        <v>6821500</v>
      </c>
      <c r="C313" s="1">
        <v>43384</v>
      </c>
      <c r="D313">
        <v>5.56</v>
      </c>
      <c r="E313" t="s">
        <v>31</v>
      </c>
      <c r="G313" s="1">
        <f t="shared" si="32"/>
        <v>43384</v>
      </c>
      <c r="H313" s="5">
        <f t="shared" si="33"/>
        <v>201810</v>
      </c>
      <c r="I313" s="5">
        <f t="shared" si="34"/>
        <v>2018</v>
      </c>
      <c r="J313">
        <f t="shared" si="35"/>
        <v>11.028099173553718</v>
      </c>
    </row>
    <row r="314" spans="1:10">
      <c r="A314" t="s">
        <v>30</v>
      </c>
      <c r="B314">
        <v>6821500</v>
      </c>
      <c r="C314" s="1">
        <v>43385</v>
      </c>
      <c r="D314">
        <v>1.44</v>
      </c>
      <c r="E314" t="s">
        <v>31</v>
      </c>
      <c r="G314" s="1">
        <f t="shared" si="32"/>
        <v>43385</v>
      </c>
      <c r="H314" s="5">
        <f t="shared" si="33"/>
        <v>201810</v>
      </c>
      <c r="I314" s="5">
        <f t="shared" si="34"/>
        <v>2018</v>
      </c>
      <c r="J314">
        <f t="shared" si="35"/>
        <v>2.8561983471074379</v>
      </c>
    </row>
    <row r="315" spans="1:10">
      <c r="A315" t="s">
        <v>30</v>
      </c>
      <c r="B315">
        <v>6821500</v>
      </c>
      <c r="C315" s="1">
        <v>43386</v>
      </c>
      <c r="D315">
        <v>0.33</v>
      </c>
      <c r="E315" t="s">
        <v>31</v>
      </c>
      <c r="G315" s="1">
        <f t="shared" si="32"/>
        <v>43386</v>
      </c>
      <c r="H315" s="5">
        <f t="shared" si="33"/>
        <v>201810</v>
      </c>
      <c r="I315" s="5">
        <f t="shared" si="34"/>
        <v>2018</v>
      </c>
      <c r="J315">
        <f t="shared" si="35"/>
        <v>0.65454545454545454</v>
      </c>
    </row>
    <row r="316" spans="1:10">
      <c r="A316" t="s">
        <v>30</v>
      </c>
      <c r="B316">
        <v>6821500</v>
      </c>
      <c r="C316" s="1">
        <v>43387</v>
      </c>
      <c r="D316">
        <v>0.14000000000000001</v>
      </c>
      <c r="E316" t="s">
        <v>31</v>
      </c>
      <c r="G316" s="1">
        <f t="shared" si="32"/>
        <v>43387</v>
      </c>
      <c r="H316" s="5">
        <f t="shared" si="33"/>
        <v>201810</v>
      </c>
      <c r="I316" s="5">
        <f t="shared" si="34"/>
        <v>2018</v>
      </c>
      <c r="J316">
        <f t="shared" si="35"/>
        <v>0.27768595041322319</v>
      </c>
    </row>
    <row r="317" spans="1:10">
      <c r="A317" t="s">
        <v>30</v>
      </c>
      <c r="B317">
        <v>6821500</v>
      </c>
      <c r="C317" s="1">
        <v>43388</v>
      </c>
      <c r="D317">
        <v>0.05</v>
      </c>
      <c r="E317" t="s">
        <v>31</v>
      </c>
      <c r="G317" s="1">
        <f t="shared" si="32"/>
        <v>43388</v>
      </c>
      <c r="H317" s="5">
        <f t="shared" si="33"/>
        <v>201810</v>
      </c>
      <c r="I317" s="5">
        <f t="shared" si="34"/>
        <v>2018</v>
      </c>
      <c r="J317">
        <f t="shared" si="35"/>
        <v>9.9173553719008267E-2</v>
      </c>
    </row>
    <row r="318" spans="1:10">
      <c r="A318" t="s">
        <v>30</v>
      </c>
      <c r="B318">
        <v>6821500</v>
      </c>
      <c r="C318" s="1">
        <v>43389</v>
      </c>
      <c r="D318">
        <v>0</v>
      </c>
      <c r="E318" t="s">
        <v>31</v>
      </c>
      <c r="G318" s="1">
        <f t="shared" si="32"/>
        <v>43389</v>
      </c>
      <c r="H318" s="5">
        <f t="shared" si="33"/>
        <v>201810</v>
      </c>
      <c r="I318" s="5">
        <f t="shared" si="34"/>
        <v>2018</v>
      </c>
      <c r="J318">
        <f t="shared" si="35"/>
        <v>0</v>
      </c>
    </row>
    <row r="319" spans="1:10">
      <c r="A319" t="s">
        <v>30</v>
      </c>
      <c r="B319">
        <v>6821500</v>
      </c>
      <c r="C319" s="1">
        <v>43390</v>
      </c>
      <c r="D319">
        <v>0</v>
      </c>
      <c r="E319" t="s">
        <v>31</v>
      </c>
      <c r="G319" s="1">
        <f t="shared" si="32"/>
        <v>43390</v>
      </c>
      <c r="H319" s="5">
        <f t="shared" si="33"/>
        <v>201810</v>
      </c>
      <c r="I319" s="5">
        <f t="shared" si="34"/>
        <v>2018</v>
      </c>
      <c r="J319">
        <f t="shared" si="35"/>
        <v>0</v>
      </c>
    </row>
    <row r="320" spans="1:10">
      <c r="A320" t="s">
        <v>30</v>
      </c>
      <c r="B320">
        <v>6821500</v>
      </c>
      <c r="C320" s="1">
        <v>43391</v>
      </c>
      <c r="D320">
        <v>0</v>
      </c>
      <c r="E320" t="s">
        <v>31</v>
      </c>
      <c r="G320" s="1">
        <f t="shared" si="32"/>
        <v>43391</v>
      </c>
      <c r="H320" s="5">
        <f t="shared" si="33"/>
        <v>201810</v>
      </c>
      <c r="I320" s="5">
        <f t="shared" si="34"/>
        <v>2018</v>
      </c>
      <c r="J320">
        <f t="shared" si="35"/>
        <v>0</v>
      </c>
    </row>
    <row r="321" spans="1:10">
      <c r="A321" t="s">
        <v>30</v>
      </c>
      <c r="B321">
        <v>6821500</v>
      </c>
      <c r="C321" s="1">
        <v>43392</v>
      </c>
      <c r="D321">
        <v>0</v>
      </c>
      <c r="E321" t="s">
        <v>31</v>
      </c>
      <c r="G321" s="1">
        <f t="shared" si="32"/>
        <v>43392</v>
      </c>
      <c r="H321" s="5">
        <f t="shared" si="33"/>
        <v>201810</v>
      </c>
      <c r="I321" s="5">
        <f t="shared" si="34"/>
        <v>2018</v>
      </c>
      <c r="J321">
        <f t="shared" si="35"/>
        <v>0</v>
      </c>
    </row>
    <row r="322" spans="1:10">
      <c r="A322" t="s">
        <v>30</v>
      </c>
      <c r="B322">
        <v>6821500</v>
      </c>
      <c r="C322" s="1">
        <v>43393</v>
      </c>
      <c r="D322">
        <v>0</v>
      </c>
      <c r="E322" t="s">
        <v>31</v>
      </c>
      <c r="G322" s="1">
        <f t="shared" si="32"/>
        <v>43393</v>
      </c>
      <c r="H322" s="5">
        <f t="shared" si="33"/>
        <v>201810</v>
      </c>
      <c r="I322" s="5">
        <f t="shared" si="34"/>
        <v>2018</v>
      </c>
      <c r="J322">
        <f t="shared" si="35"/>
        <v>0</v>
      </c>
    </row>
    <row r="323" spans="1:10">
      <c r="A323" t="s">
        <v>30</v>
      </c>
      <c r="B323">
        <v>6821500</v>
      </c>
      <c r="C323" s="1">
        <v>43394</v>
      </c>
      <c r="D323">
        <v>0</v>
      </c>
      <c r="E323" t="s">
        <v>31</v>
      </c>
      <c r="G323" s="1">
        <f t="shared" si="32"/>
        <v>43394</v>
      </c>
      <c r="H323" s="5">
        <f t="shared" si="33"/>
        <v>201810</v>
      </c>
      <c r="I323" s="5">
        <f t="shared" si="34"/>
        <v>2018</v>
      </c>
      <c r="J323">
        <f t="shared" si="35"/>
        <v>0</v>
      </c>
    </row>
    <row r="324" spans="1:10">
      <c r="A324" t="s">
        <v>30</v>
      </c>
      <c r="B324">
        <v>6821500</v>
      </c>
      <c r="C324" s="1">
        <v>43395</v>
      </c>
      <c r="D324">
        <v>0</v>
      </c>
      <c r="E324" t="s">
        <v>31</v>
      </c>
      <c r="G324" s="1">
        <f t="shared" si="32"/>
        <v>43395</v>
      </c>
      <c r="H324" s="5">
        <f t="shared" si="33"/>
        <v>201810</v>
      </c>
      <c r="I324" s="5">
        <f t="shared" si="34"/>
        <v>2018</v>
      </c>
      <c r="J324">
        <f t="shared" si="35"/>
        <v>0</v>
      </c>
    </row>
    <row r="325" spans="1:10">
      <c r="A325" t="s">
        <v>30</v>
      </c>
      <c r="B325">
        <v>6821500</v>
      </c>
      <c r="C325" s="1">
        <v>43396</v>
      </c>
      <c r="D325">
        <v>0</v>
      </c>
      <c r="E325" t="s">
        <v>31</v>
      </c>
      <c r="G325" s="1">
        <f t="shared" si="32"/>
        <v>43396</v>
      </c>
      <c r="H325" s="5">
        <f t="shared" si="33"/>
        <v>201810</v>
      </c>
      <c r="I325" s="5">
        <f t="shared" si="34"/>
        <v>2018</v>
      </c>
      <c r="J325">
        <f t="shared" si="35"/>
        <v>0</v>
      </c>
    </row>
    <row r="326" spans="1:10">
      <c r="A326" t="s">
        <v>30</v>
      </c>
      <c r="B326">
        <v>6821500</v>
      </c>
      <c r="C326" s="1">
        <v>43397</v>
      </c>
      <c r="D326">
        <v>0.01</v>
      </c>
      <c r="E326" t="s">
        <v>39</v>
      </c>
      <c r="G326" s="1">
        <f t="shared" si="32"/>
        <v>43397</v>
      </c>
      <c r="H326" s="5">
        <f t="shared" si="33"/>
        <v>201810</v>
      </c>
      <c r="I326" s="5">
        <f t="shared" si="34"/>
        <v>2018</v>
      </c>
      <c r="J326">
        <f t="shared" si="35"/>
        <v>1.9834710743801654E-2</v>
      </c>
    </row>
    <row r="327" spans="1:10">
      <c r="A327" t="s">
        <v>30</v>
      </c>
      <c r="B327">
        <v>6821500</v>
      </c>
      <c r="C327" s="1">
        <v>43398</v>
      </c>
      <c r="D327">
        <v>0.15</v>
      </c>
      <c r="E327" t="s">
        <v>39</v>
      </c>
      <c r="G327" s="1">
        <f t="shared" si="32"/>
        <v>43398</v>
      </c>
      <c r="H327" s="5">
        <f t="shared" si="33"/>
        <v>201810</v>
      </c>
      <c r="I327" s="5">
        <f t="shared" si="34"/>
        <v>2018</v>
      </c>
      <c r="J327">
        <f t="shared" si="35"/>
        <v>0.2975206611570248</v>
      </c>
    </row>
    <row r="328" spans="1:10">
      <c r="A328" t="s">
        <v>30</v>
      </c>
      <c r="B328">
        <v>6821500</v>
      </c>
      <c r="C328" s="1">
        <v>43399</v>
      </c>
      <c r="D328">
        <v>0.09</v>
      </c>
      <c r="E328" t="s">
        <v>39</v>
      </c>
      <c r="G328" s="1">
        <f t="shared" si="32"/>
        <v>43399</v>
      </c>
      <c r="H328" s="5">
        <f t="shared" si="33"/>
        <v>201810</v>
      </c>
      <c r="I328" s="5">
        <f t="shared" si="34"/>
        <v>2018</v>
      </c>
      <c r="J328">
        <f t="shared" si="35"/>
        <v>0.17851239669421487</v>
      </c>
    </row>
    <row r="329" spans="1:10">
      <c r="A329" t="s">
        <v>30</v>
      </c>
      <c r="B329">
        <v>6821500</v>
      </c>
      <c r="C329" s="1">
        <v>43400</v>
      </c>
      <c r="D329">
        <v>0</v>
      </c>
      <c r="E329" t="s">
        <v>39</v>
      </c>
      <c r="G329" s="1">
        <f t="shared" si="32"/>
        <v>43400</v>
      </c>
      <c r="H329" s="5">
        <f t="shared" si="33"/>
        <v>201810</v>
      </c>
      <c r="I329" s="5">
        <f t="shared" si="34"/>
        <v>2018</v>
      </c>
      <c r="J329">
        <f t="shared" si="35"/>
        <v>0</v>
      </c>
    </row>
    <row r="330" spans="1:10">
      <c r="A330" t="s">
        <v>30</v>
      </c>
      <c r="B330">
        <v>6821500</v>
      </c>
      <c r="C330" s="1">
        <v>43401</v>
      </c>
      <c r="D330">
        <v>0</v>
      </c>
      <c r="E330" t="s">
        <v>31</v>
      </c>
      <c r="G330" s="1">
        <f t="shared" si="32"/>
        <v>43401</v>
      </c>
      <c r="H330" s="5">
        <f t="shared" si="33"/>
        <v>201810</v>
      </c>
      <c r="I330" s="5">
        <f t="shared" si="34"/>
        <v>2018</v>
      </c>
      <c r="J330">
        <f t="shared" si="35"/>
        <v>0</v>
      </c>
    </row>
    <row r="331" spans="1:10">
      <c r="A331" t="s">
        <v>30</v>
      </c>
      <c r="B331">
        <v>6821500</v>
      </c>
      <c r="C331" s="1">
        <v>43402</v>
      </c>
      <c r="D331">
        <v>0</v>
      </c>
      <c r="E331" t="s">
        <v>31</v>
      </c>
      <c r="G331" s="1">
        <f t="shared" si="32"/>
        <v>43402</v>
      </c>
      <c r="H331" s="5">
        <f t="shared" si="33"/>
        <v>201810</v>
      </c>
      <c r="I331" s="5">
        <f t="shared" si="34"/>
        <v>2018</v>
      </c>
      <c r="J331">
        <f t="shared" si="35"/>
        <v>0</v>
      </c>
    </row>
    <row r="332" spans="1:10">
      <c r="A332" t="s">
        <v>30</v>
      </c>
      <c r="B332">
        <v>6821500</v>
      </c>
      <c r="C332" s="1">
        <v>43403</v>
      </c>
      <c r="D332">
        <v>0</v>
      </c>
      <c r="E332" t="s">
        <v>31</v>
      </c>
      <c r="G332" s="1">
        <f t="shared" si="32"/>
        <v>43403</v>
      </c>
      <c r="H332" s="5">
        <f t="shared" si="33"/>
        <v>201810</v>
      </c>
      <c r="I332" s="5">
        <f t="shared" si="34"/>
        <v>2018</v>
      </c>
      <c r="J332">
        <f t="shared" si="35"/>
        <v>0</v>
      </c>
    </row>
    <row r="333" spans="1:10">
      <c r="A333" t="s">
        <v>30</v>
      </c>
      <c r="B333">
        <v>6821500</v>
      </c>
      <c r="C333" s="1">
        <v>43404</v>
      </c>
      <c r="D333">
        <v>0</v>
      </c>
      <c r="E333" t="s">
        <v>31</v>
      </c>
      <c r="G333" s="1">
        <f t="shared" si="32"/>
        <v>43404</v>
      </c>
      <c r="H333" s="5">
        <f t="shared" si="33"/>
        <v>201810</v>
      </c>
      <c r="I333" s="5">
        <f t="shared" si="34"/>
        <v>2018</v>
      </c>
      <c r="J333">
        <f t="shared" si="35"/>
        <v>0</v>
      </c>
    </row>
    <row r="334" spans="1:10">
      <c r="A334" t="s">
        <v>30</v>
      </c>
      <c r="B334">
        <v>6821500</v>
      </c>
      <c r="C334" s="1">
        <v>43405</v>
      </c>
      <c r="D334">
        <v>0</v>
      </c>
      <c r="E334" t="s">
        <v>31</v>
      </c>
      <c r="G334" s="1">
        <f t="shared" si="32"/>
        <v>43405</v>
      </c>
      <c r="H334" s="5">
        <f t="shared" si="33"/>
        <v>201811</v>
      </c>
      <c r="I334" s="5">
        <f t="shared" si="34"/>
        <v>2018</v>
      </c>
      <c r="J334">
        <f t="shared" si="35"/>
        <v>0</v>
      </c>
    </row>
    <row r="335" spans="1:10">
      <c r="A335" t="s">
        <v>30</v>
      </c>
      <c r="B335">
        <v>6821500</v>
      </c>
      <c r="C335" s="1">
        <v>43406</v>
      </c>
      <c r="D335">
        <v>0</v>
      </c>
      <c r="E335" t="s">
        <v>31</v>
      </c>
      <c r="G335" s="1">
        <f t="shared" si="32"/>
        <v>43406</v>
      </c>
      <c r="H335" s="5">
        <f t="shared" si="33"/>
        <v>201811</v>
      </c>
      <c r="I335" s="5">
        <f t="shared" si="34"/>
        <v>2018</v>
      </c>
      <c r="J335">
        <f t="shared" si="35"/>
        <v>0</v>
      </c>
    </row>
    <row r="336" spans="1:10">
      <c r="A336" t="s">
        <v>30</v>
      </c>
      <c r="B336">
        <v>6821500</v>
      </c>
      <c r="C336" s="1">
        <v>43407</v>
      </c>
      <c r="D336">
        <v>0</v>
      </c>
      <c r="E336" t="s">
        <v>31</v>
      </c>
      <c r="G336" s="1">
        <f t="shared" si="32"/>
        <v>43407</v>
      </c>
      <c r="H336" s="5">
        <f t="shared" si="33"/>
        <v>201811</v>
      </c>
      <c r="I336" s="5">
        <f t="shared" si="34"/>
        <v>2018</v>
      </c>
      <c r="J336">
        <f t="shared" si="35"/>
        <v>0</v>
      </c>
    </row>
    <row r="337" spans="1:10">
      <c r="A337" t="s">
        <v>30</v>
      </c>
      <c r="B337">
        <v>6821500</v>
      </c>
      <c r="C337" s="1">
        <v>43408</v>
      </c>
      <c r="D337">
        <v>0</v>
      </c>
      <c r="E337" t="s">
        <v>31</v>
      </c>
      <c r="G337" s="1">
        <f t="shared" si="32"/>
        <v>43408</v>
      </c>
      <c r="H337" s="5">
        <f t="shared" si="33"/>
        <v>201811</v>
      </c>
      <c r="I337" s="5">
        <f t="shared" si="34"/>
        <v>2018</v>
      </c>
      <c r="J337">
        <f t="shared" si="35"/>
        <v>0</v>
      </c>
    </row>
    <row r="338" spans="1:10">
      <c r="A338" t="s">
        <v>30</v>
      </c>
      <c r="B338">
        <v>6821500</v>
      </c>
      <c r="C338" s="1">
        <v>43409</v>
      </c>
      <c r="D338">
        <v>0</v>
      </c>
      <c r="E338" t="s">
        <v>31</v>
      </c>
      <c r="G338" s="1">
        <f t="shared" si="32"/>
        <v>43409</v>
      </c>
      <c r="H338" s="5">
        <f t="shared" si="33"/>
        <v>201811</v>
      </c>
      <c r="I338" s="5">
        <f t="shared" si="34"/>
        <v>2018</v>
      </c>
      <c r="J338">
        <f t="shared" si="35"/>
        <v>0</v>
      </c>
    </row>
    <row r="339" spans="1:10">
      <c r="A339" t="s">
        <v>30</v>
      </c>
      <c r="B339">
        <v>6821500</v>
      </c>
      <c r="C339" s="1">
        <v>43410</v>
      </c>
      <c r="D339">
        <v>0</v>
      </c>
      <c r="E339" t="s">
        <v>31</v>
      </c>
      <c r="G339" s="1">
        <f t="shared" si="32"/>
        <v>43410</v>
      </c>
      <c r="H339" s="5">
        <f t="shared" si="33"/>
        <v>201811</v>
      </c>
      <c r="I339" s="5">
        <f t="shared" si="34"/>
        <v>2018</v>
      </c>
      <c r="J339">
        <f t="shared" si="35"/>
        <v>0</v>
      </c>
    </row>
    <row r="340" spans="1:10">
      <c r="A340" t="s">
        <v>30</v>
      </c>
      <c r="B340">
        <v>6821500</v>
      </c>
      <c r="C340" s="1">
        <v>43411</v>
      </c>
      <c r="D340">
        <v>0</v>
      </c>
      <c r="E340" t="s">
        <v>31</v>
      </c>
      <c r="G340" s="1">
        <f t="shared" si="32"/>
        <v>43411</v>
      </c>
      <c r="H340" s="5">
        <f t="shared" si="33"/>
        <v>201811</v>
      </c>
      <c r="I340" s="5">
        <f t="shared" si="34"/>
        <v>2018</v>
      </c>
      <c r="J340">
        <f t="shared" si="35"/>
        <v>0</v>
      </c>
    </row>
    <row r="341" spans="1:10">
      <c r="A341" t="s">
        <v>30</v>
      </c>
      <c r="B341">
        <v>6821500</v>
      </c>
      <c r="C341" s="1">
        <v>43412</v>
      </c>
      <c r="D341">
        <v>0</v>
      </c>
      <c r="E341" t="s">
        <v>31</v>
      </c>
      <c r="G341" s="1">
        <f t="shared" si="32"/>
        <v>43412</v>
      </c>
      <c r="H341" s="5">
        <f t="shared" si="33"/>
        <v>201811</v>
      </c>
      <c r="I341" s="5">
        <f t="shared" si="34"/>
        <v>2018</v>
      </c>
      <c r="J341">
        <f t="shared" si="35"/>
        <v>0</v>
      </c>
    </row>
    <row r="342" spans="1:10">
      <c r="A342" t="s">
        <v>30</v>
      </c>
      <c r="B342">
        <v>6821500</v>
      </c>
      <c r="C342" s="1">
        <v>43413</v>
      </c>
      <c r="D342">
        <v>0</v>
      </c>
      <c r="E342" t="s">
        <v>31</v>
      </c>
      <c r="G342" s="1">
        <f t="shared" si="32"/>
        <v>43413</v>
      </c>
      <c r="H342" s="5">
        <f t="shared" si="33"/>
        <v>201811</v>
      </c>
      <c r="I342" s="5">
        <f t="shared" si="34"/>
        <v>2018</v>
      </c>
      <c r="J342">
        <f t="shared" si="35"/>
        <v>0</v>
      </c>
    </row>
    <row r="343" spans="1:10">
      <c r="A343" t="s">
        <v>30</v>
      </c>
      <c r="B343">
        <v>6821500</v>
      </c>
      <c r="C343" s="1">
        <v>43414</v>
      </c>
      <c r="D343">
        <v>0</v>
      </c>
      <c r="E343" t="s">
        <v>31</v>
      </c>
      <c r="G343" s="1">
        <f t="shared" si="32"/>
        <v>43414</v>
      </c>
      <c r="H343" s="5">
        <f t="shared" si="33"/>
        <v>201811</v>
      </c>
      <c r="I343" s="5">
        <f t="shared" si="34"/>
        <v>2018</v>
      </c>
      <c r="J343">
        <f t="shared" si="35"/>
        <v>0</v>
      </c>
    </row>
    <row r="344" spans="1:10">
      <c r="A344" t="s">
        <v>30</v>
      </c>
      <c r="B344">
        <v>6821500</v>
      </c>
      <c r="C344" s="1">
        <v>43415</v>
      </c>
      <c r="D344">
        <v>0</v>
      </c>
      <c r="E344" t="s">
        <v>31</v>
      </c>
      <c r="G344" s="1">
        <f t="shared" ref="G344:G390" si="36">IF(OR(C344&lt;=0,ISTEXT(C344)),"",C344)</f>
        <v>43415</v>
      </c>
      <c r="H344" s="5">
        <f t="shared" ref="H344:H407" si="37">IF(NOT(ISTEXT(G344)),YEAR(G344)*100+MONTH(G344),"")</f>
        <v>201811</v>
      </c>
      <c r="I344" s="5">
        <f t="shared" ref="I344:I407" si="38">IF(NOT(ISTEXT(G344)),YEAR(G344),"")</f>
        <v>2018</v>
      </c>
      <c r="J344">
        <f t="shared" ref="J344:J390" si="39">IF(AND(ISNUMBER(G344),ISNUMBER(D344)),D344*(640*24*3600)/(5280^2),"DataGap")</f>
        <v>0</v>
      </c>
    </row>
    <row r="345" spans="1:10">
      <c r="A345" t="s">
        <v>30</v>
      </c>
      <c r="B345">
        <v>6821500</v>
      </c>
      <c r="C345" s="1">
        <v>43416</v>
      </c>
      <c r="D345">
        <v>0</v>
      </c>
      <c r="E345" t="s">
        <v>31</v>
      </c>
      <c r="G345" s="1">
        <f t="shared" si="36"/>
        <v>43416</v>
      </c>
      <c r="H345" s="5">
        <f t="shared" si="37"/>
        <v>201811</v>
      </c>
      <c r="I345" s="5">
        <f t="shared" si="38"/>
        <v>2018</v>
      </c>
      <c r="J345">
        <f t="shared" si="39"/>
        <v>0</v>
      </c>
    </row>
    <row r="346" spans="1:10">
      <c r="A346" t="s">
        <v>30</v>
      </c>
      <c r="B346">
        <v>6821500</v>
      </c>
      <c r="C346" s="1">
        <v>43417</v>
      </c>
      <c r="D346">
        <v>0</v>
      </c>
      <c r="E346" t="s">
        <v>31</v>
      </c>
      <c r="G346" s="1">
        <f t="shared" si="36"/>
        <v>43417</v>
      </c>
      <c r="H346" s="5">
        <f t="shared" si="37"/>
        <v>201811</v>
      </c>
      <c r="I346" s="5">
        <f t="shared" si="38"/>
        <v>2018</v>
      </c>
      <c r="J346">
        <f t="shared" si="39"/>
        <v>0</v>
      </c>
    </row>
    <row r="347" spans="1:10">
      <c r="A347" t="s">
        <v>30</v>
      </c>
      <c r="B347">
        <v>6821500</v>
      </c>
      <c r="C347" s="1">
        <v>43418</v>
      </c>
      <c r="D347">
        <v>0</v>
      </c>
      <c r="E347" t="s">
        <v>31</v>
      </c>
      <c r="G347" s="1">
        <f t="shared" si="36"/>
        <v>43418</v>
      </c>
      <c r="H347" s="5">
        <f t="shared" si="37"/>
        <v>201811</v>
      </c>
      <c r="I347" s="5">
        <f t="shared" si="38"/>
        <v>2018</v>
      </c>
      <c r="J347">
        <f t="shared" si="39"/>
        <v>0</v>
      </c>
    </row>
    <row r="348" spans="1:10">
      <c r="A348" t="s">
        <v>30</v>
      </c>
      <c r="B348">
        <v>6821500</v>
      </c>
      <c r="C348" s="1">
        <v>43419</v>
      </c>
      <c r="D348">
        <v>0</v>
      </c>
      <c r="E348" t="s">
        <v>31</v>
      </c>
      <c r="G348" s="1">
        <f t="shared" si="36"/>
        <v>43419</v>
      </c>
      <c r="H348" s="5">
        <f t="shared" si="37"/>
        <v>201811</v>
      </c>
      <c r="I348" s="5">
        <f t="shared" si="38"/>
        <v>2018</v>
      </c>
      <c r="J348">
        <f t="shared" si="39"/>
        <v>0</v>
      </c>
    </row>
    <row r="349" spans="1:10">
      <c r="A349" t="s">
        <v>30</v>
      </c>
      <c r="B349">
        <v>6821500</v>
      </c>
      <c r="C349" s="1">
        <v>43420</v>
      </c>
      <c r="D349">
        <v>0</v>
      </c>
      <c r="E349" t="s">
        <v>31</v>
      </c>
      <c r="G349" s="1">
        <f t="shared" si="36"/>
        <v>43420</v>
      </c>
      <c r="H349" s="5">
        <f t="shared" si="37"/>
        <v>201811</v>
      </c>
      <c r="I349" s="5">
        <f t="shared" si="38"/>
        <v>2018</v>
      </c>
      <c r="J349">
        <f t="shared" si="39"/>
        <v>0</v>
      </c>
    </row>
    <row r="350" spans="1:10">
      <c r="A350" t="s">
        <v>30</v>
      </c>
      <c r="B350">
        <v>6821500</v>
      </c>
      <c r="C350" s="1">
        <v>43421</v>
      </c>
      <c r="D350">
        <v>0</v>
      </c>
      <c r="E350" t="s">
        <v>31</v>
      </c>
      <c r="G350" s="1">
        <f t="shared" si="36"/>
        <v>43421</v>
      </c>
      <c r="H350" s="5">
        <f t="shared" si="37"/>
        <v>201811</v>
      </c>
      <c r="I350" s="5">
        <f t="shared" si="38"/>
        <v>2018</v>
      </c>
      <c r="J350">
        <f t="shared" si="39"/>
        <v>0</v>
      </c>
    </row>
    <row r="351" spans="1:10">
      <c r="A351" t="s">
        <v>30</v>
      </c>
      <c r="B351">
        <v>6821500</v>
      </c>
      <c r="C351" s="1">
        <v>43422</v>
      </c>
      <c r="D351">
        <v>0</v>
      </c>
      <c r="E351" t="s">
        <v>31</v>
      </c>
      <c r="G351" s="1">
        <f t="shared" si="36"/>
        <v>43422</v>
      </c>
      <c r="H351" s="5">
        <f t="shared" si="37"/>
        <v>201811</v>
      </c>
      <c r="I351" s="5">
        <f t="shared" si="38"/>
        <v>2018</v>
      </c>
      <c r="J351">
        <f t="shared" si="39"/>
        <v>0</v>
      </c>
    </row>
    <row r="352" spans="1:10">
      <c r="A352" t="s">
        <v>30</v>
      </c>
      <c r="B352">
        <v>6821500</v>
      </c>
      <c r="C352" s="1">
        <v>43423</v>
      </c>
      <c r="D352">
        <v>0</v>
      </c>
      <c r="E352" t="s">
        <v>31</v>
      </c>
      <c r="G352" s="1">
        <f t="shared" si="36"/>
        <v>43423</v>
      </c>
      <c r="H352" s="5">
        <f t="shared" si="37"/>
        <v>201811</v>
      </c>
      <c r="I352" s="5">
        <f t="shared" si="38"/>
        <v>2018</v>
      </c>
      <c r="J352">
        <f t="shared" si="39"/>
        <v>0</v>
      </c>
    </row>
    <row r="353" spans="1:10">
      <c r="A353" t="s">
        <v>30</v>
      </c>
      <c r="B353">
        <v>6821500</v>
      </c>
      <c r="C353" s="1">
        <v>43424</v>
      </c>
      <c r="D353">
        <v>0</v>
      </c>
      <c r="E353" t="s">
        <v>31</v>
      </c>
      <c r="G353" s="1">
        <f t="shared" si="36"/>
        <v>43424</v>
      </c>
      <c r="H353" s="5">
        <f t="shared" si="37"/>
        <v>201811</v>
      </c>
      <c r="I353" s="5">
        <f t="shared" si="38"/>
        <v>2018</v>
      </c>
      <c r="J353">
        <f t="shared" si="39"/>
        <v>0</v>
      </c>
    </row>
    <row r="354" spans="1:10">
      <c r="A354" t="s">
        <v>30</v>
      </c>
      <c r="B354">
        <v>6821500</v>
      </c>
      <c r="C354" s="1">
        <v>43425</v>
      </c>
      <c r="D354">
        <v>0</v>
      </c>
      <c r="E354" t="s">
        <v>31</v>
      </c>
      <c r="G354" s="1">
        <f t="shared" si="36"/>
        <v>43425</v>
      </c>
      <c r="H354" s="5">
        <f t="shared" si="37"/>
        <v>201811</v>
      </c>
      <c r="I354" s="5">
        <f t="shared" si="38"/>
        <v>2018</v>
      </c>
      <c r="J354">
        <f t="shared" si="39"/>
        <v>0</v>
      </c>
    </row>
    <row r="355" spans="1:10">
      <c r="A355" t="s">
        <v>30</v>
      </c>
      <c r="B355">
        <v>6821500</v>
      </c>
      <c r="C355" s="1">
        <v>43426</v>
      </c>
      <c r="D355">
        <v>0</v>
      </c>
      <c r="E355" t="s">
        <v>31</v>
      </c>
      <c r="G355" s="1">
        <f t="shared" si="36"/>
        <v>43426</v>
      </c>
      <c r="H355" s="5">
        <f t="shared" si="37"/>
        <v>201811</v>
      </c>
      <c r="I355" s="5">
        <f t="shared" si="38"/>
        <v>2018</v>
      </c>
      <c r="J355">
        <f t="shared" si="39"/>
        <v>0</v>
      </c>
    </row>
    <row r="356" spans="1:10">
      <c r="A356" t="s">
        <v>30</v>
      </c>
      <c r="B356">
        <v>6821500</v>
      </c>
      <c r="C356" s="1">
        <v>43427</v>
      </c>
      <c r="D356">
        <v>0</v>
      </c>
      <c r="E356" t="s">
        <v>31</v>
      </c>
      <c r="G356" s="1">
        <f t="shared" si="36"/>
        <v>43427</v>
      </c>
      <c r="H356" s="5">
        <f t="shared" si="37"/>
        <v>201811</v>
      </c>
      <c r="I356" s="5">
        <f t="shared" si="38"/>
        <v>2018</v>
      </c>
      <c r="J356">
        <f t="shared" si="39"/>
        <v>0</v>
      </c>
    </row>
    <row r="357" spans="1:10">
      <c r="A357" t="s">
        <v>30</v>
      </c>
      <c r="B357">
        <v>6821500</v>
      </c>
      <c r="C357" s="1">
        <v>43428</v>
      </c>
      <c r="D357">
        <v>0</v>
      </c>
      <c r="E357" t="s">
        <v>31</v>
      </c>
      <c r="G357" s="1">
        <f t="shared" si="36"/>
        <v>43428</v>
      </c>
      <c r="H357" s="5">
        <f t="shared" si="37"/>
        <v>201811</v>
      </c>
      <c r="I357" s="5">
        <f t="shared" si="38"/>
        <v>2018</v>
      </c>
      <c r="J357">
        <f t="shared" si="39"/>
        <v>0</v>
      </c>
    </row>
    <row r="358" spans="1:10">
      <c r="A358" t="s">
        <v>30</v>
      </c>
      <c r="B358">
        <v>6821500</v>
      </c>
      <c r="C358" s="1">
        <v>43429</v>
      </c>
      <c r="D358">
        <v>0</v>
      </c>
      <c r="E358" t="s">
        <v>31</v>
      </c>
      <c r="G358" s="1">
        <f t="shared" si="36"/>
        <v>43429</v>
      </c>
      <c r="H358" s="5">
        <f t="shared" si="37"/>
        <v>201811</v>
      </c>
      <c r="I358" s="5">
        <f t="shared" si="38"/>
        <v>2018</v>
      </c>
      <c r="J358">
        <f t="shared" si="39"/>
        <v>0</v>
      </c>
    </row>
    <row r="359" spans="1:10">
      <c r="A359" t="s">
        <v>30</v>
      </c>
      <c r="B359">
        <v>6821500</v>
      </c>
      <c r="C359" s="1">
        <v>43430</v>
      </c>
      <c r="D359">
        <v>0</v>
      </c>
      <c r="E359" t="s">
        <v>31</v>
      </c>
      <c r="G359" s="1">
        <f t="shared" si="36"/>
        <v>43430</v>
      </c>
      <c r="H359" s="5">
        <f t="shared" si="37"/>
        <v>201811</v>
      </c>
      <c r="I359" s="5">
        <f t="shared" si="38"/>
        <v>2018</v>
      </c>
      <c r="J359">
        <f t="shared" si="39"/>
        <v>0</v>
      </c>
    </row>
    <row r="360" spans="1:10">
      <c r="A360" t="s">
        <v>30</v>
      </c>
      <c r="B360">
        <v>6821500</v>
      </c>
      <c r="C360" s="1">
        <v>43431</v>
      </c>
      <c r="D360">
        <v>0</v>
      </c>
      <c r="E360" t="s">
        <v>31</v>
      </c>
      <c r="G360" s="1">
        <f t="shared" si="36"/>
        <v>43431</v>
      </c>
      <c r="H360" s="5">
        <f t="shared" si="37"/>
        <v>201811</v>
      </c>
      <c r="I360" s="5">
        <f t="shared" si="38"/>
        <v>2018</v>
      </c>
      <c r="J360">
        <f t="shared" si="39"/>
        <v>0</v>
      </c>
    </row>
    <row r="361" spans="1:10">
      <c r="A361" t="s">
        <v>30</v>
      </c>
      <c r="B361">
        <v>6821500</v>
      </c>
      <c r="C361" s="1">
        <v>43432</v>
      </c>
      <c r="D361">
        <v>0</v>
      </c>
      <c r="E361" t="s">
        <v>31</v>
      </c>
      <c r="G361" s="1">
        <f t="shared" si="36"/>
        <v>43432</v>
      </c>
      <c r="H361" s="5">
        <f t="shared" si="37"/>
        <v>201811</v>
      </c>
      <c r="I361" s="5">
        <f t="shared" si="38"/>
        <v>2018</v>
      </c>
      <c r="J361">
        <f t="shared" si="39"/>
        <v>0</v>
      </c>
    </row>
    <row r="362" spans="1:10">
      <c r="A362" t="s">
        <v>30</v>
      </c>
      <c r="B362">
        <v>6821500</v>
      </c>
      <c r="C362" s="1">
        <v>43433</v>
      </c>
      <c r="D362">
        <v>0</v>
      </c>
      <c r="E362" t="s">
        <v>31</v>
      </c>
      <c r="G362" s="1">
        <f t="shared" si="36"/>
        <v>43433</v>
      </c>
      <c r="H362" s="5">
        <f t="shared" si="37"/>
        <v>201811</v>
      </c>
      <c r="I362" s="5">
        <f t="shared" si="38"/>
        <v>2018</v>
      </c>
      <c r="J362">
        <f t="shared" si="39"/>
        <v>0</v>
      </c>
    </row>
    <row r="363" spans="1:10">
      <c r="A363" t="s">
        <v>30</v>
      </c>
      <c r="B363">
        <v>6821500</v>
      </c>
      <c r="C363" s="1">
        <v>43434</v>
      </c>
      <c r="D363">
        <v>0</v>
      </c>
      <c r="E363" t="s">
        <v>31</v>
      </c>
      <c r="G363" s="1">
        <f t="shared" si="36"/>
        <v>43434</v>
      </c>
      <c r="H363" s="5">
        <f t="shared" si="37"/>
        <v>201811</v>
      </c>
      <c r="I363" s="5">
        <f t="shared" si="38"/>
        <v>2018</v>
      </c>
      <c r="J363">
        <f t="shared" si="39"/>
        <v>0</v>
      </c>
    </row>
    <row r="364" spans="1:10">
      <c r="A364" t="s">
        <v>30</v>
      </c>
      <c r="B364">
        <v>6821500</v>
      </c>
      <c r="C364" s="1">
        <v>43435</v>
      </c>
      <c r="D364">
        <v>0</v>
      </c>
      <c r="E364" t="s">
        <v>31</v>
      </c>
      <c r="G364" s="1">
        <f t="shared" si="36"/>
        <v>43435</v>
      </c>
      <c r="H364" s="5">
        <f t="shared" si="37"/>
        <v>201812</v>
      </c>
      <c r="I364" s="5">
        <f t="shared" si="38"/>
        <v>2018</v>
      </c>
      <c r="J364">
        <f t="shared" si="39"/>
        <v>0</v>
      </c>
    </row>
    <row r="365" spans="1:10">
      <c r="A365" t="s">
        <v>30</v>
      </c>
      <c r="B365">
        <v>6821500</v>
      </c>
      <c r="C365" s="1">
        <v>43436</v>
      </c>
      <c r="D365">
        <v>0</v>
      </c>
      <c r="E365" t="s">
        <v>31</v>
      </c>
      <c r="G365" s="1">
        <f t="shared" si="36"/>
        <v>43436</v>
      </c>
      <c r="H365" s="5">
        <f t="shared" si="37"/>
        <v>201812</v>
      </c>
      <c r="I365" s="5">
        <f t="shared" si="38"/>
        <v>2018</v>
      </c>
      <c r="J365">
        <f t="shared" si="39"/>
        <v>0</v>
      </c>
    </row>
    <row r="366" spans="1:10">
      <c r="A366" t="s">
        <v>30</v>
      </c>
      <c r="B366">
        <v>6821500</v>
      </c>
      <c r="C366" s="1">
        <v>43437</v>
      </c>
      <c r="D366">
        <v>0</v>
      </c>
      <c r="E366" t="s">
        <v>31</v>
      </c>
      <c r="G366" s="1">
        <f t="shared" si="36"/>
        <v>43437</v>
      </c>
      <c r="H366" s="5">
        <f t="shared" si="37"/>
        <v>201812</v>
      </c>
      <c r="I366" s="5">
        <f t="shared" si="38"/>
        <v>2018</v>
      </c>
      <c r="J366">
        <f t="shared" si="39"/>
        <v>0</v>
      </c>
    </row>
    <row r="367" spans="1:10">
      <c r="A367" t="s">
        <v>30</v>
      </c>
      <c r="B367">
        <v>6821500</v>
      </c>
      <c r="C367" s="1">
        <v>43438</v>
      </c>
      <c r="D367">
        <v>0</v>
      </c>
      <c r="E367" t="s">
        <v>31</v>
      </c>
      <c r="G367" s="1">
        <f t="shared" si="36"/>
        <v>43438</v>
      </c>
      <c r="H367" s="5">
        <f t="shared" si="37"/>
        <v>201812</v>
      </c>
      <c r="I367" s="5">
        <f t="shared" si="38"/>
        <v>2018</v>
      </c>
      <c r="J367">
        <f t="shared" si="39"/>
        <v>0</v>
      </c>
    </row>
    <row r="368" spans="1:10">
      <c r="A368" t="s">
        <v>30</v>
      </c>
      <c r="B368">
        <v>6821500</v>
      </c>
      <c r="C368" s="1">
        <v>43439</v>
      </c>
      <c r="D368">
        <v>0</v>
      </c>
      <c r="E368" t="s">
        <v>31</v>
      </c>
      <c r="G368" s="1">
        <f t="shared" si="36"/>
        <v>43439</v>
      </c>
      <c r="H368" s="5">
        <f t="shared" si="37"/>
        <v>201812</v>
      </c>
      <c r="I368" s="5">
        <f t="shared" si="38"/>
        <v>2018</v>
      </c>
      <c r="J368">
        <f t="shared" si="39"/>
        <v>0</v>
      </c>
    </row>
    <row r="369" spans="1:10">
      <c r="A369" t="s">
        <v>30</v>
      </c>
      <c r="B369">
        <v>6821500</v>
      </c>
      <c r="C369" s="1">
        <v>43440</v>
      </c>
      <c r="D369">
        <v>0</v>
      </c>
      <c r="E369" t="s">
        <v>31</v>
      </c>
      <c r="G369" s="1">
        <f t="shared" si="36"/>
        <v>43440</v>
      </c>
      <c r="H369" s="5">
        <f t="shared" si="37"/>
        <v>201812</v>
      </c>
      <c r="I369" s="5">
        <f t="shared" si="38"/>
        <v>2018</v>
      </c>
      <c r="J369">
        <f t="shared" si="39"/>
        <v>0</v>
      </c>
    </row>
    <row r="370" spans="1:10">
      <c r="A370" t="s">
        <v>30</v>
      </c>
      <c r="B370">
        <v>6821500</v>
      </c>
      <c r="C370" s="1">
        <v>43441</v>
      </c>
      <c r="D370">
        <v>0</v>
      </c>
      <c r="E370" t="s">
        <v>31</v>
      </c>
      <c r="G370" s="1">
        <f t="shared" si="36"/>
        <v>43441</v>
      </c>
      <c r="H370" s="5">
        <f t="shared" si="37"/>
        <v>201812</v>
      </c>
      <c r="I370" s="5">
        <f t="shared" si="38"/>
        <v>2018</v>
      </c>
      <c r="J370">
        <f t="shared" si="39"/>
        <v>0</v>
      </c>
    </row>
    <row r="371" spans="1:10">
      <c r="A371" t="s">
        <v>30</v>
      </c>
      <c r="B371">
        <v>6821500</v>
      </c>
      <c r="C371" s="1">
        <v>43442</v>
      </c>
      <c r="D371">
        <v>0</v>
      </c>
      <c r="E371" t="s">
        <v>31</v>
      </c>
      <c r="G371" s="1">
        <f t="shared" si="36"/>
        <v>43442</v>
      </c>
      <c r="H371" s="5">
        <f t="shared" si="37"/>
        <v>201812</v>
      </c>
      <c r="I371" s="5">
        <f t="shared" si="38"/>
        <v>2018</v>
      </c>
      <c r="J371">
        <f t="shared" si="39"/>
        <v>0</v>
      </c>
    </row>
    <row r="372" spans="1:10">
      <c r="A372" t="s">
        <v>30</v>
      </c>
      <c r="B372">
        <v>6821500</v>
      </c>
      <c r="C372" s="1">
        <v>43443</v>
      </c>
      <c r="D372">
        <v>0</v>
      </c>
      <c r="E372" t="s">
        <v>31</v>
      </c>
      <c r="G372" s="1">
        <f t="shared" si="36"/>
        <v>43443</v>
      </c>
      <c r="H372" s="5">
        <f t="shared" si="37"/>
        <v>201812</v>
      </c>
      <c r="I372" s="5">
        <f t="shared" si="38"/>
        <v>2018</v>
      </c>
      <c r="J372">
        <f t="shared" si="39"/>
        <v>0</v>
      </c>
    </row>
    <row r="373" spans="1:10">
      <c r="A373" t="s">
        <v>30</v>
      </c>
      <c r="B373">
        <v>6821500</v>
      </c>
      <c r="C373" s="1">
        <v>43444</v>
      </c>
      <c r="D373">
        <v>0</v>
      </c>
      <c r="E373" t="s">
        <v>31</v>
      </c>
      <c r="G373" s="1">
        <f t="shared" si="36"/>
        <v>43444</v>
      </c>
      <c r="H373" s="5">
        <f t="shared" si="37"/>
        <v>201812</v>
      </c>
      <c r="I373" s="5">
        <f t="shared" si="38"/>
        <v>2018</v>
      </c>
      <c r="J373">
        <f t="shared" si="39"/>
        <v>0</v>
      </c>
    </row>
    <row r="374" spans="1:10">
      <c r="A374" t="s">
        <v>30</v>
      </c>
      <c r="B374">
        <v>6821500</v>
      </c>
      <c r="C374" s="1">
        <v>43445</v>
      </c>
      <c r="D374">
        <v>0</v>
      </c>
      <c r="E374" t="s">
        <v>31</v>
      </c>
      <c r="G374" s="1">
        <f t="shared" si="36"/>
        <v>43445</v>
      </c>
      <c r="H374" s="5">
        <f t="shared" si="37"/>
        <v>201812</v>
      </c>
      <c r="I374" s="5">
        <f t="shared" si="38"/>
        <v>2018</v>
      </c>
      <c r="J374">
        <f t="shared" si="39"/>
        <v>0</v>
      </c>
    </row>
    <row r="375" spans="1:10">
      <c r="A375" t="s">
        <v>30</v>
      </c>
      <c r="B375">
        <v>6821500</v>
      </c>
      <c r="C375" s="1">
        <v>43446</v>
      </c>
      <c r="D375">
        <v>0</v>
      </c>
      <c r="E375" t="s">
        <v>31</v>
      </c>
      <c r="G375" s="1">
        <f t="shared" si="36"/>
        <v>43446</v>
      </c>
      <c r="H375" s="5">
        <f t="shared" si="37"/>
        <v>201812</v>
      </c>
      <c r="I375" s="5">
        <f t="shared" si="38"/>
        <v>2018</v>
      </c>
      <c r="J375">
        <f t="shared" si="39"/>
        <v>0</v>
      </c>
    </row>
    <row r="376" spans="1:10">
      <c r="A376" t="s">
        <v>30</v>
      </c>
      <c r="B376">
        <v>6821500</v>
      </c>
      <c r="C376" s="1">
        <v>43447</v>
      </c>
      <c r="D376">
        <v>0</v>
      </c>
      <c r="E376" t="s">
        <v>31</v>
      </c>
      <c r="G376" s="1">
        <f t="shared" si="36"/>
        <v>43447</v>
      </c>
      <c r="H376" s="5">
        <f t="shared" si="37"/>
        <v>201812</v>
      </c>
      <c r="I376" s="5">
        <f t="shared" si="38"/>
        <v>2018</v>
      </c>
      <c r="J376">
        <f t="shared" si="39"/>
        <v>0</v>
      </c>
    </row>
    <row r="377" spans="1:10">
      <c r="A377" t="s">
        <v>30</v>
      </c>
      <c r="B377">
        <v>6821500</v>
      </c>
      <c r="C377" s="1">
        <v>43448</v>
      </c>
      <c r="D377">
        <v>0</v>
      </c>
      <c r="E377" t="s">
        <v>31</v>
      </c>
      <c r="G377" s="1">
        <f t="shared" si="36"/>
        <v>43448</v>
      </c>
      <c r="H377" s="5">
        <f t="shared" si="37"/>
        <v>201812</v>
      </c>
      <c r="I377" s="5">
        <f t="shared" si="38"/>
        <v>2018</v>
      </c>
      <c r="J377">
        <f t="shared" si="39"/>
        <v>0</v>
      </c>
    </row>
    <row r="378" spans="1:10">
      <c r="A378" t="s">
        <v>30</v>
      </c>
      <c r="B378">
        <v>6821500</v>
      </c>
      <c r="C378" s="1">
        <v>43449</v>
      </c>
      <c r="D378">
        <v>0</v>
      </c>
      <c r="E378" t="s">
        <v>31</v>
      </c>
      <c r="G378" s="1">
        <f t="shared" si="36"/>
        <v>43449</v>
      </c>
      <c r="H378" s="5">
        <f t="shared" si="37"/>
        <v>201812</v>
      </c>
      <c r="I378" s="5">
        <f t="shared" si="38"/>
        <v>2018</v>
      </c>
      <c r="J378">
        <f t="shared" si="39"/>
        <v>0</v>
      </c>
    </row>
    <row r="379" spans="1:10">
      <c r="A379" t="s">
        <v>30</v>
      </c>
      <c r="B379">
        <v>6821500</v>
      </c>
      <c r="C379" s="1">
        <v>43450</v>
      </c>
      <c r="D379">
        <v>0</v>
      </c>
      <c r="E379" t="s">
        <v>31</v>
      </c>
      <c r="G379" s="1">
        <f t="shared" si="36"/>
        <v>43450</v>
      </c>
      <c r="H379" s="5">
        <f t="shared" si="37"/>
        <v>201812</v>
      </c>
      <c r="I379" s="5">
        <f t="shared" si="38"/>
        <v>2018</v>
      </c>
      <c r="J379">
        <f t="shared" si="39"/>
        <v>0</v>
      </c>
    </row>
    <row r="380" spans="1:10">
      <c r="A380" t="s">
        <v>30</v>
      </c>
      <c r="B380">
        <v>6821500</v>
      </c>
      <c r="C380" s="1">
        <v>43451</v>
      </c>
      <c r="D380">
        <v>0</v>
      </c>
      <c r="E380" t="s">
        <v>31</v>
      </c>
      <c r="G380" s="1">
        <f t="shared" si="36"/>
        <v>43451</v>
      </c>
      <c r="H380" s="5">
        <f t="shared" si="37"/>
        <v>201812</v>
      </c>
      <c r="I380" s="5">
        <f t="shared" si="38"/>
        <v>2018</v>
      </c>
      <c r="J380">
        <f t="shared" si="39"/>
        <v>0</v>
      </c>
    </row>
    <row r="381" spans="1:10">
      <c r="A381" t="s">
        <v>30</v>
      </c>
      <c r="B381">
        <v>6821500</v>
      </c>
      <c r="C381" s="1">
        <v>43452</v>
      </c>
      <c r="D381">
        <v>0</v>
      </c>
      <c r="E381" t="s">
        <v>31</v>
      </c>
      <c r="G381" s="1">
        <f t="shared" si="36"/>
        <v>43452</v>
      </c>
      <c r="H381" s="5">
        <f t="shared" si="37"/>
        <v>201812</v>
      </c>
      <c r="I381" s="5">
        <f t="shared" si="38"/>
        <v>2018</v>
      </c>
      <c r="J381">
        <f t="shared" si="39"/>
        <v>0</v>
      </c>
    </row>
    <row r="382" spans="1:10">
      <c r="A382" t="s">
        <v>30</v>
      </c>
      <c r="B382">
        <v>6821500</v>
      </c>
      <c r="C382" s="1">
        <v>43453</v>
      </c>
      <c r="D382">
        <v>0</v>
      </c>
      <c r="E382" t="s">
        <v>31</v>
      </c>
      <c r="G382" s="1">
        <f t="shared" si="36"/>
        <v>43453</v>
      </c>
      <c r="H382" s="5">
        <f t="shared" si="37"/>
        <v>201812</v>
      </c>
      <c r="I382" s="5">
        <f t="shared" si="38"/>
        <v>2018</v>
      </c>
      <c r="J382">
        <f t="shared" si="39"/>
        <v>0</v>
      </c>
    </row>
    <row r="383" spans="1:10">
      <c r="A383" t="s">
        <v>30</v>
      </c>
      <c r="B383">
        <v>6821500</v>
      </c>
      <c r="C383" s="1">
        <v>43454</v>
      </c>
      <c r="D383">
        <v>0</v>
      </c>
      <c r="E383" t="s">
        <v>31</v>
      </c>
      <c r="G383" s="1">
        <f t="shared" si="36"/>
        <v>43454</v>
      </c>
      <c r="H383" s="5">
        <f t="shared" si="37"/>
        <v>201812</v>
      </c>
      <c r="I383" s="5">
        <f t="shared" si="38"/>
        <v>2018</v>
      </c>
      <c r="J383">
        <f t="shared" si="39"/>
        <v>0</v>
      </c>
    </row>
    <row r="384" spans="1:10">
      <c r="A384" t="s">
        <v>30</v>
      </c>
      <c r="B384">
        <v>6821500</v>
      </c>
      <c r="C384" s="1">
        <v>43455</v>
      </c>
      <c r="D384">
        <v>0</v>
      </c>
      <c r="E384" t="s">
        <v>31</v>
      </c>
      <c r="G384" s="1">
        <f t="shared" si="36"/>
        <v>43455</v>
      </c>
      <c r="H384" s="5">
        <f t="shared" si="37"/>
        <v>201812</v>
      </c>
      <c r="I384" s="5">
        <f t="shared" si="38"/>
        <v>2018</v>
      </c>
      <c r="J384">
        <f t="shared" si="39"/>
        <v>0</v>
      </c>
    </row>
    <row r="385" spans="1:10">
      <c r="A385" t="s">
        <v>30</v>
      </c>
      <c r="B385">
        <v>6821500</v>
      </c>
      <c r="C385" s="1">
        <v>43456</v>
      </c>
      <c r="D385">
        <v>0</v>
      </c>
      <c r="E385" t="s">
        <v>31</v>
      </c>
      <c r="G385" s="1">
        <f t="shared" si="36"/>
        <v>43456</v>
      </c>
      <c r="H385" s="5">
        <f t="shared" si="37"/>
        <v>201812</v>
      </c>
      <c r="I385" s="5">
        <f t="shared" si="38"/>
        <v>2018</v>
      </c>
      <c r="J385">
        <f t="shared" si="39"/>
        <v>0</v>
      </c>
    </row>
    <row r="386" spans="1:10">
      <c r="A386" t="s">
        <v>30</v>
      </c>
      <c r="B386">
        <v>6821500</v>
      </c>
      <c r="C386" s="1">
        <v>43457</v>
      </c>
      <c r="D386">
        <v>0</v>
      </c>
      <c r="E386" t="s">
        <v>31</v>
      </c>
      <c r="G386" s="1">
        <f t="shared" si="36"/>
        <v>43457</v>
      </c>
      <c r="H386" s="5">
        <f t="shared" si="37"/>
        <v>201812</v>
      </c>
      <c r="I386" s="5">
        <f t="shared" si="38"/>
        <v>2018</v>
      </c>
      <c r="J386">
        <f t="shared" si="39"/>
        <v>0</v>
      </c>
    </row>
    <row r="387" spans="1:10">
      <c r="A387" t="s">
        <v>30</v>
      </c>
      <c r="B387">
        <v>6821500</v>
      </c>
      <c r="C387" s="1">
        <v>43458</v>
      </c>
      <c r="D387">
        <v>0</v>
      </c>
      <c r="E387" t="s">
        <v>31</v>
      </c>
      <c r="G387" s="1">
        <f t="shared" si="36"/>
        <v>43458</v>
      </c>
      <c r="H387" s="5">
        <f t="shared" si="37"/>
        <v>201812</v>
      </c>
      <c r="I387" s="5">
        <f t="shared" si="38"/>
        <v>2018</v>
      </c>
      <c r="J387">
        <f t="shared" si="39"/>
        <v>0</v>
      </c>
    </row>
    <row r="388" spans="1:10">
      <c r="A388" t="s">
        <v>30</v>
      </c>
      <c r="B388">
        <v>6821500</v>
      </c>
      <c r="C388" s="1">
        <v>43459</v>
      </c>
      <c r="D388">
        <v>0</v>
      </c>
      <c r="E388" t="s">
        <v>31</v>
      </c>
      <c r="G388" s="1">
        <f t="shared" si="36"/>
        <v>43459</v>
      </c>
      <c r="H388" s="5">
        <f t="shared" si="37"/>
        <v>201812</v>
      </c>
      <c r="I388" s="5">
        <f t="shared" si="38"/>
        <v>2018</v>
      </c>
      <c r="J388">
        <f t="shared" si="39"/>
        <v>0</v>
      </c>
    </row>
    <row r="389" spans="1:10">
      <c r="A389" t="s">
        <v>30</v>
      </c>
      <c r="B389">
        <v>6821500</v>
      </c>
      <c r="C389" s="1">
        <v>43460</v>
      </c>
      <c r="D389">
        <v>0</v>
      </c>
      <c r="E389" t="s">
        <v>31</v>
      </c>
      <c r="G389" s="1">
        <f t="shared" si="36"/>
        <v>43460</v>
      </c>
      <c r="H389" s="5">
        <f t="shared" si="37"/>
        <v>201812</v>
      </c>
      <c r="I389" s="5">
        <f t="shared" si="38"/>
        <v>2018</v>
      </c>
      <c r="J389">
        <f t="shared" si="39"/>
        <v>0</v>
      </c>
    </row>
    <row r="390" spans="1:10">
      <c r="A390" t="s">
        <v>30</v>
      </c>
      <c r="B390">
        <v>6821500</v>
      </c>
      <c r="C390" s="1">
        <v>43461</v>
      </c>
      <c r="D390">
        <v>0</v>
      </c>
      <c r="E390" t="s">
        <v>31</v>
      </c>
      <c r="G390" s="1">
        <f t="shared" si="36"/>
        <v>43461</v>
      </c>
      <c r="H390" s="5">
        <f t="shared" si="37"/>
        <v>201812</v>
      </c>
      <c r="I390" s="5">
        <f t="shared" si="38"/>
        <v>2018</v>
      </c>
      <c r="J390">
        <f t="shared" si="39"/>
        <v>0</v>
      </c>
    </row>
    <row r="391" spans="1:10">
      <c r="A391" t="s">
        <v>30</v>
      </c>
      <c r="B391">
        <v>6821500</v>
      </c>
      <c r="C391" s="1">
        <v>43462</v>
      </c>
      <c r="D391">
        <v>0</v>
      </c>
      <c r="E391" t="s">
        <v>31</v>
      </c>
      <c r="G391" s="1">
        <f t="shared" ref="G391:G394" si="40">IF(OR(C391&lt;=0,ISTEXT(C391)),"",C391)</f>
        <v>43462</v>
      </c>
      <c r="H391" s="5">
        <f t="shared" ref="H391:H394" si="41">IF(NOT(ISTEXT(G391)),YEAR(G391)*100+MONTH(G391),"")</f>
        <v>201812</v>
      </c>
      <c r="I391" s="5">
        <f t="shared" ref="I391:I394" si="42">IF(NOT(ISTEXT(G391)),YEAR(G391),"")</f>
        <v>2018</v>
      </c>
      <c r="J391">
        <f t="shared" ref="J391:J394" si="43">IF(AND(ISNUMBER(G391),ISNUMBER(D391)),D391*(640*24*3600)/(5280^2),"DataGap")</f>
        <v>0</v>
      </c>
    </row>
    <row r="392" spans="1:10">
      <c r="A392" t="s">
        <v>30</v>
      </c>
      <c r="B392">
        <v>6821500</v>
      </c>
      <c r="C392" s="1">
        <v>43463</v>
      </c>
      <c r="D392">
        <v>0</v>
      </c>
      <c r="E392" t="s">
        <v>31</v>
      </c>
      <c r="G392" s="1">
        <f t="shared" si="40"/>
        <v>43463</v>
      </c>
      <c r="H392" s="5">
        <f t="shared" si="41"/>
        <v>201812</v>
      </c>
      <c r="I392" s="5">
        <f t="shared" si="42"/>
        <v>2018</v>
      </c>
      <c r="J392">
        <f t="shared" si="43"/>
        <v>0</v>
      </c>
    </row>
    <row r="393" spans="1:10">
      <c r="A393" t="s">
        <v>30</v>
      </c>
      <c r="B393">
        <v>6821500</v>
      </c>
      <c r="C393" s="1">
        <v>43464</v>
      </c>
      <c r="D393">
        <v>0</v>
      </c>
      <c r="E393" t="s">
        <v>31</v>
      </c>
      <c r="G393" s="1">
        <f t="shared" si="40"/>
        <v>43464</v>
      </c>
      <c r="H393" s="5">
        <f t="shared" si="41"/>
        <v>201812</v>
      </c>
      <c r="I393" s="5">
        <f t="shared" si="42"/>
        <v>2018</v>
      </c>
      <c r="J393">
        <f t="shared" si="43"/>
        <v>0</v>
      </c>
    </row>
    <row r="394" spans="1:10">
      <c r="A394" t="s">
        <v>30</v>
      </c>
      <c r="B394">
        <v>6821500</v>
      </c>
      <c r="C394" s="1">
        <v>43465</v>
      </c>
      <c r="D394">
        <v>0</v>
      </c>
      <c r="E394" t="s">
        <v>31</v>
      </c>
      <c r="G394" s="1">
        <f t="shared" si="40"/>
        <v>43465</v>
      </c>
      <c r="H394" s="5">
        <f t="shared" si="41"/>
        <v>201812</v>
      </c>
      <c r="I394" s="5">
        <f t="shared" si="42"/>
        <v>2018</v>
      </c>
      <c r="J394">
        <f t="shared" si="43"/>
        <v>0</v>
      </c>
    </row>
    <row r="395" spans="1:10">
      <c r="A395" t="s">
        <v>32</v>
      </c>
      <c r="C395" s="1"/>
      <c r="G395" s="1" t="str">
        <f t="shared" ref="G395:G412" si="44">IF(OR(C399&lt;=0,ISTEXT(C399)),"",C399)</f>
        <v/>
      </c>
      <c r="H395" s="5" t="str">
        <f t="shared" si="37"/>
        <v/>
      </c>
      <c r="I395" s="5" t="str">
        <f t="shared" si="38"/>
        <v/>
      </c>
    </row>
    <row r="396" spans="1:10">
      <c r="G396" s="1" t="str">
        <f t="shared" si="44"/>
        <v/>
      </c>
      <c r="H396" s="5" t="str">
        <f t="shared" si="37"/>
        <v/>
      </c>
      <c r="I396" s="5" t="str">
        <f t="shared" si="38"/>
        <v/>
      </c>
    </row>
    <row r="397" spans="1:10">
      <c r="G397" s="1" t="str">
        <f t="shared" si="44"/>
        <v/>
      </c>
      <c r="H397" s="5" t="str">
        <f t="shared" si="37"/>
        <v/>
      </c>
      <c r="I397" s="5" t="str">
        <f t="shared" si="38"/>
        <v/>
      </c>
    </row>
    <row r="398" spans="1:10">
      <c r="G398" s="1" t="str">
        <f t="shared" si="44"/>
        <v/>
      </c>
      <c r="H398" s="5" t="str">
        <f t="shared" si="37"/>
        <v/>
      </c>
      <c r="I398" s="5" t="str">
        <f t="shared" si="38"/>
        <v/>
      </c>
    </row>
    <row r="399" spans="1:10">
      <c r="G399" s="1" t="str">
        <f t="shared" si="44"/>
        <v/>
      </c>
      <c r="H399" s="5" t="str">
        <f t="shared" si="37"/>
        <v/>
      </c>
      <c r="I399" s="5" t="str">
        <f t="shared" si="38"/>
        <v/>
      </c>
    </row>
    <row r="400" spans="1:10">
      <c r="G400" s="1" t="str">
        <f t="shared" si="44"/>
        <v/>
      </c>
      <c r="H400" s="5" t="str">
        <f t="shared" si="37"/>
        <v/>
      </c>
      <c r="I400" s="5" t="str">
        <f t="shared" si="38"/>
        <v/>
      </c>
    </row>
    <row r="401" spans="7:9">
      <c r="G401" s="1" t="str">
        <f t="shared" si="44"/>
        <v/>
      </c>
      <c r="H401" s="5" t="str">
        <f t="shared" si="37"/>
        <v/>
      </c>
      <c r="I401" s="5" t="str">
        <f t="shared" si="38"/>
        <v/>
      </c>
    </row>
    <row r="402" spans="7:9">
      <c r="G402" s="1" t="str">
        <f t="shared" si="44"/>
        <v/>
      </c>
      <c r="H402" s="5" t="str">
        <f t="shared" si="37"/>
        <v/>
      </c>
      <c r="I402" s="5" t="str">
        <f t="shared" si="38"/>
        <v/>
      </c>
    </row>
    <row r="403" spans="7:9">
      <c r="G403" s="1" t="str">
        <f t="shared" si="44"/>
        <v/>
      </c>
      <c r="H403" s="5" t="str">
        <f t="shared" si="37"/>
        <v/>
      </c>
      <c r="I403" s="5" t="str">
        <f t="shared" si="38"/>
        <v/>
      </c>
    </row>
    <row r="404" spans="7:9">
      <c r="G404" s="1" t="str">
        <f t="shared" si="44"/>
        <v/>
      </c>
      <c r="H404" s="5" t="str">
        <f t="shared" si="37"/>
        <v/>
      </c>
      <c r="I404" s="5" t="str">
        <f t="shared" si="38"/>
        <v/>
      </c>
    </row>
    <row r="405" spans="7:9">
      <c r="G405" s="1" t="str">
        <f t="shared" si="44"/>
        <v/>
      </c>
      <c r="H405" s="5" t="str">
        <f t="shared" si="37"/>
        <v/>
      </c>
      <c r="I405" s="5" t="str">
        <f t="shared" si="38"/>
        <v/>
      </c>
    </row>
    <row r="406" spans="7:9">
      <c r="G406" s="1" t="str">
        <f t="shared" si="44"/>
        <v/>
      </c>
      <c r="H406" s="5" t="str">
        <f t="shared" si="37"/>
        <v/>
      </c>
      <c r="I406" s="5" t="str">
        <f t="shared" si="38"/>
        <v/>
      </c>
    </row>
    <row r="407" spans="7:9">
      <c r="G407" s="1" t="str">
        <f t="shared" si="44"/>
        <v/>
      </c>
      <c r="H407" s="5" t="str">
        <f t="shared" si="37"/>
        <v/>
      </c>
      <c r="I407" s="5" t="str">
        <f t="shared" si="38"/>
        <v/>
      </c>
    </row>
    <row r="408" spans="7:9">
      <c r="G408" s="1" t="str">
        <f t="shared" si="44"/>
        <v/>
      </c>
      <c r="H408" s="5" t="str">
        <f t="shared" ref="H408:H412" si="45">IF(NOT(ISTEXT(G408)),YEAR(G408)*100+MONTH(G408),"")</f>
        <v/>
      </c>
      <c r="I408" s="5" t="str">
        <f t="shared" ref="I408:I412" si="46">IF(NOT(ISTEXT(G408)),YEAR(G408),"")</f>
        <v/>
      </c>
    </row>
    <row r="409" spans="7:9">
      <c r="G409" s="1" t="str">
        <f t="shared" si="44"/>
        <v/>
      </c>
      <c r="H409" s="5" t="str">
        <f t="shared" si="45"/>
        <v/>
      </c>
      <c r="I409" s="5" t="str">
        <f t="shared" si="46"/>
        <v/>
      </c>
    </row>
    <row r="410" spans="7:9">
      <c r="G410" s="1" t="str">
        <f t="shared" si="44"/>
        <v/>
      </c>
      <c r="H410" s="5" t="str">
        <f t="shared" si="45"/>
        <v/>
      </c>
      <c r="I410" s="5" t="str">
        <f t="shared" si="46"/>
        <v/>
      </c>
    </row>
    <row r="411" spans="7:9">
      <c r="G411" s="1" t="str">
        <f t="shared" si="44"/>
        <v/>
      </c>
      <c r="H411" s="5" t="str">
        <f t="shared" si="45"/>
        <v/>
      </c>
      <c r="I411" s="5" t="str">
        <f t="shared" si="46"/>
        <v/>
      </c>
    </row>
    <row r="412" spans="7:9">
      <c r="G412" s="1" t="str">
        <f t="shared" si="44"/>
        <v/>
      </c>
      <c r="H412" s="5" t="str">
        <f t="shared" si="45"/>
        <v/>
      </c>
      <c r="I412" s="5" t="str">
        <f t="shared" si="46"/>
        <v/>
      </c>
    </row>
    <row r="413" spans="7:9">
      <c r="G413" s="1" t="str">
        <f t="shared" ref="G413:G418" si="47">IF(OR(C592&lt;=0,ISTEXT(C592)),"",C592)</f>
        <v/>
      </c>
      <c r="H413" s="5" t="str">
        <f t="shared" ref="H413:H418" si="48">IF(NOT(ISTEXT(G413)),YEAR(G413)*100+MONTH(G413),"")</f>
        <v/>
      </c>
      <c r="I413" s="5" t="str">
        <f t="shared" ref="I413:I418" si="49">IF(NOT(ISTEXT(G413)),YEAR(G413),"")</f>
        <v/>
      </c>
    </row>
    <row r="414" spans="7:9">
      <c r="G414" s="1" t="str">
        <f t="shared" si="47"/>
        <v/>
      </c>
      <c r="H414" s="5" t="str">
        <f t="shared" si="48"/>
        <v/>
      </c>
      <c r="I414" s="5" t="str">
        <f t="shared" si="49"/>
        <v/>
      </c>
    </row>
    <row r="415" spans="7:9">
      <c r="G415" s="1" t="str">
        <f t="shared" si="47"/>
        <v/>
      </c>
      <c r="H415" s="5" t="str">
        <f t="shared" si="48"/>
        <v/>
      </c>
      <c r="I415" s="5" t="str">
        <f t="shared" si="49"/>
        <v/>
      </c>
    </row>
    <row r="416" spans="7:9">
      <c r="G416" s="1" t="str">
        <f t="shared" si="47"/>
        <v/>
      </c>
      <c r="H416" s="5" t="str">
        <f t="shared" si="48"/>
        <v/>
      </c>
      <c r="I416" s="5" t="str">
        <f t="shared" si="49"/>
        <v/>
      </c>
    </row>
    <row r="417" spans="7:9">
      <c r="G417" s="1" t="str">
        <f t="shared" si="47"/>
        <v/>
      </c>
      <c r="H417" s="5" t="str">
        <f t="shared" si="48"/>
        <v/>
      </c>
      <c r="I417" s="5" t="str">
        <f t="shared" si="49"/>
        <v/>
      </c>
    </row>
    <row r="418" spans="7:9">
      <c r="G418" s="1" t="str">
        <f t="shared" si="47"/>
        <v/>
      </c>
      <c r="H418" s="5" t="str">
        <f t="shared" si="48"/>
        <v/>
      </c>
      <c r="I418" s="5" t="str">
        <f t="shared" si="49"/>
        <v/>
      </c>
    </row>
  </sheetData>
  <mergeCells count="2">
    <mergeCell ref="G1:J1"/>
    <mergeCell ref="L1:N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8"/>
  <sheetViews>
    <sheetView topLeftCell="A370" workbookViewId="0">
      <selection activeCell="M30" sqref="M30"/>
    </sheetView>
  </sheetViews>
  <sheetFormatPr defaultRowHeight="15"/>
  <cols>
    <col min="1" max="1" width="81.140625" bestFit="1" customWidth="1"/>
    <col min="2" max="2" width="8" bestFit="1" customWidth="1"/>
    <col min="3" max="3" width="10.7109375" customWidth="1"/>
    <col min="4" max="4" width="18.28515625" bestFit="1" customWidth="1"/>
    <col min="5" max="5" width="21.42578125" bestFit="1" customWidth="1"/>
    <col min="7" max="7" width="10.7109375" bestFit="1" customWidth="1"/>
  </cols>
  <sheetData>
    <row r="1" spans="1:14" ht="15.75" thickBot="1">
      <c r="A1" t="s">
        <v>0</v>
      </c>
      <c r="G1" s="24" t="s">
        <v>96</v>
      </c>
      <c r="H1" s="25"/>
      <c r="I1" s="25"/>
      <c r="J1" s="26"/>
      <c r="L1" s="27" t="s">
        <v>101</v>
      </c>
      <c r="M1" s="28"/>
      <c r="N1" s="29"/>
    </row>
    <row r="2" spans="1:14">
      <c r="A2" t="s">
        <v>1</v>
      </c>
      <c r="G2" s="2" t="s">
        <v>97</v>
      </c>
      <c r="H2" s="2" t="s">
        <v>98</v>
      </c>
      <c r="I2" s="2" t="s">
        <v>99</v>
      </c>
      <c r="J2" s="3" t="s">
        <v>100</v>
      </c>
      <c r="L2" s="2" t="s">
        <v>102</v>
      </c>
      <c r="M2" s="2" t="s">
        <v>99</v>
      </c>
      <c r="N2" s="3" t="s">
        <v>103</v>
      </c>
    </row>
    <row r="3" spans="1:14">
      <c r="A3" t="s">
        <v>2</v>
      </c>
      <c r="G3" s="4">
        <v>43101</v>
      </c>
      <c r="H3" s="5">
        <f>YEAR(G3)*100+MONTH(G3)</f>
        <v>201801</v>
      </c>
      <c r="I3" s="6">
        <f t="shared" ref="I3:I13" si="0">SUMIF($H$30:$H$394,H3,D$30:D$399)/COUNTIF($H$30:$H$394,H3)</f>
        <v>3.0109677419354837</v>
      </c>
      <c r="J3" s="7">
        <f>SUMIF($H$30:$H$394,H3,J$30:J$400)</f>
        <v>185.13719008264462</v>
      </c>
      <c r="L3" s="8">
        <f>YEAR(G3)</f>
        <v>2018</v>
      </c>
      <c r="M3" s="6">
        <f>SUMIF(I$30:I$394,L3,D$30:D$394)/COUNTIF(I$30:I$394,L3)</f>
        <v>2.566794520547945</v>
      </c>
      <c r="N3" s="6">
        <f>SUMIF(I$30:I$394,L3,J$30:J$394)</f>
        <v>1858.2743801652898</v>
      </c>
    </row>
    <row r="4" spans="1:14">
      <c r="A4" t="s">
        <v>3</v>
      </c>
      <c r="G4" s="4">
        <f>DATE(IF(MONTH(G3)=12,YEAR(G3)+1,YEAR(G3)),IF(MONTH(G3)=12,1,MONTH(G3)+1),1)</f>
        <v>43132</v>
      </c>
      <c r="H4" s="5">
        <f t="shared" ref="H4:H14" si="1">YEAR(G4)*100+MONTH(G4)</f>
        <v>201802</v>
      </c>
      <c r="I4" s="6">
        <f t="shared" si="0"/>
        <v>3.0196428571428564</v>
      </c>
      <c r="J4" s="7">
        <f t="shared" ref="J4:J13" si="2">SUMIF($H$30:$H$394,H4,J$30:J$400)</f>
        <v>167.70247933884301</v>
      </c>
    </row>
    <row r="5" spans="1:14">
      <c r="A5" t="s">
        <v>4</v>
      </c>
      <c r="G5" s="4">
        <f t="shared" ref="G5:G14" si="3">DATE(IF(MONTH(G4)=12,YEAR(G4)+1,YEAR(G4)),IF(MONTH(G4)=12,1,MONTH(G4)+1),1)</f>
        <v>43160</v>
      </c>
      <c r="H5" s="5">
        <f t="shared" si="1"/>
        <v>201803</v>
      </c>
      <c r="I5" s="6">
        <f t="shared" si="0"/>
        <v>2.9332258064516128</v>
      </c>
      <c r="J5" s="7">
        <f t="shared" si="2"/>
        <v>180.3570247933884</v>
      </c>
    </row>
    <row r="6" spans="1:14">
      <c r="A6" t="s">
        <v>5</v>
      </c>
      <c r="G6" s="4">
        <f t="shared" si="3"/>
        <v>43191</v>
      </c>
      <c r="H6" s="5">
        <f t="shared" si="1"/>
        <v>201804</v>
      </c>
      <c r="I6" s="6">
        <f t="shared" si="0"/>
        <v>3.0296666666666661</v>
      </c>
      <c r="J6" s="7">
        <f t="shared" si="2"/>
        <v>180.27768595041323</v>
      </c>
    </row>
    <row r="7" spans="1:14">
      <c r="A7" t="s">
        <v>6</v>
      </c>
      <c r="G7" s="4">
        <f t="shared" si="3"/>
        <v>43221</v>
      </c>
      <c r="H7" s="5">
        <f t="shared" si="1"/>
        <v>201805</v>
      </c>
      <c r="I7" s="6">
        <f t="shared" si="0"/>
        <v>4.3580645161290317</v>
      </c>
      <c r="J7" s="7">
        <f t="shared" si="2"/>
        <v>267.96694214876032</v>
      </c>
    </row>
    <row r="8" spans="1:14">
      <c r="A8" t="s">
        <v>7</v>
      </c>
      <c r="G8" s="4">
        <f t="shared" si="3"/>
        <v>43252</v>
      </c>
      <c r="H8" s="5">
        <f t="shared" si="1"/>
        <v>201806</v>
      </c>
      <c r="I8" s="6">
        <f t="shared" si="0"/>
        <v>1.6759999999999999</v>
      </c>
      <c r="J8" s="7">
        <f t="shared" si="2"/>
        <v>99.728925619834726</v>
      </c>
    </row>
    <row r="9" spans="1:14">
      <c r="A9" t="s">
        <v>6</v>
      </c>
      <c r="G9" s="4">
        <f t="shared" si="3"/>
        <v>43282</v>
      </c>
      <c r="H9" s="5">
        <f t="shared" si="1"/>
        <v>201807</v>
      </c>
      <c r="I9" s="6">
        <f t="shared" si="0"/>
        <v>1.0245161290322582</v>
      </c>
      <c r="J9" s="7">
        <f t="shared" si="2"/>
        <v>62.995041322314059</v>
      </c>
    </row>
    <row r="10" spans="1:14">
      <c r="A10" t="s">
        <v>8</v>
      </c>
      <c r="G10" s="4">
        <f t="shared" si="3"/>
        <v>43313</v>
      </c>
      <c r="H10" s="5">
        <f t="shared" si="1"/>
        <v>201808</v>
      </c>
      <c r="I10" s="6">
        <f t="shared" si="0"/>
        <v>1.4645161290322581</v>
      </c>
      <c r="J10" s="7">
        <f t="shared" si="2"/>
        <v>90.049586776859499</v>
      </c>
    </row>
    <row r="11" spans="1:14">
      <c r="A11" t="s">
        <v>9</v>
      </c>
      <c r="G11" s="4">
        <f t="shared" si="3"/>
        <v>43344</v>
      </c>
      <c r="H11" s="5">
        <f t="shared" si="1"/>
        <v>201809</v>
      </c>
      <c r="I11" s="6">
        <f t="shared" si="0"/>
        <v>1.585666666666667</v>
      </c>
      <c r="J11" s="7">
        <f t="shared" si="2"/>
        <v>94.35371900826442</v>
      </c>
    </row>
    <row r="12" spans="1:14">
      <c r="A12" t="s">
        <v>6</v>
      </c>
      <c r="G12" s="4">
        <f t="shared" si="3"/>
        <v>43374</v>
      </c>
      <c r="H12" s="5">
        <f t="shared" si="1"/>
        <v>201810</v>
      </c>
      <c r="I12" s="6">
        <f t="shared" si="0"/>
        <v>3.0051612903225808</v>
      </c>
      <c r="J12" s="7">
        <f t="shared" si="2"/>
        <v>184.78016528925619</v>
      </c>
    </row>
    <row r="13" spans="1:14">
      <c r="A13" t="s">
        <v>10</v>
      </c>
      <c r="G13" s="4">
        <f t="shared" si="3"/>
        <v>43405</v>
      </c>
      <c r="H13" s="5">
        <f t="shared" si="1"/>
        <v>201811</v>
      </c>
      <c r="I13" s="6">
        <f t="shared" si="0"/>
        <v>3.2173333333333338</v>
      </c>
      <c r="J13" s="7">
        <f t="shared" si="2"/>
        <v>191.44462809917357</v>
      </c>
    </row>
    <row r="14" spans="1:14">
      <c r="A14" t="s">
        <v>120</v>
      </c>
      <c r="G14" s="4">
        <f t="shared" si="3"/>
        <v>43435</v>
      </c>
      <c r="H14" s="5">
        <f t="shared" si="1"/>
        <v>201812</v>
      </c>
      <c r="I14" s="6">
        <f>SUMIF($H$30:$H$394,H14,D$30:D$394)/COUNTIF($H$30:$H$394,H14)</f>
        <v>2.4961290322580649</v>
      </c>
      <c r="J14" s="7">
        <f>SUMIF($H$30:$H$394,H14,J$30:J$394)</f>
        <v>153.4809917355372</v>
      </c>
    </row>
    <row r="15" spans="1:14">
      <c r="A15" t="s">
        <v>6</v>
      </c>
    </row>
    <row r="16" spans="1:14">
      <c r="A16" t="s">
        <v>11</v>
      </c>
    </row>
    <row r="17" spans="1:10">
      <c r="A17" t="s">
        <v>40</v>
      </c>
    </row>
    <row r="18" spans="1:10">
      <c r="A18" t="s">
        <v>13</v>
      </c>
    </row>
    <row r="19" spans="1:10">
      <c r="A19" t="s">
        <v>6</v>
      </c>
    </row>
    <row r="20" spans="1:10">
      <c r="A20" t="s">
        <v>41</v>
      </c>
    </row>
    <row r="21" spans="1:10">
      <c r="A21" t="s">
        <v>15</v>
      </c>
    </row>
    <row r="22" spans="1:10">
      <c r="A22" t="s">
        <v>42</v>
      </c>
    </row>
    <row r="23" spans="1:10">
      <c r="A23" t="s">
        <v>6</v>
      </c>
    </row>
    <row r="24" spans="1:10">
      <c r="A24" t="s">
        <v>17</v>
      </c>
      <c r="G24" s="1" t="str">
        <f>IF(OR(C24&lt;=0,ISTEXT(C24)),"",C24)</f>
        <v/>
      </c>
      <c r="H24" s="5" t="str">
        <f>IF(NOT(ISTEXT(G24)),YEAR(G24)*100+MONTH(G24),"")</f>
        <v/>
      </c>
      <c r="I24" s="5" t="str">
        <f>IF(NOT(ISTEXT(G24)),YEAR(G24),"")</f>
        <v/>
      </c>
    </row>
    <row r="25" spans="1:10">
      <c r="A25" t="s">
        <v>18</v>
      </c>
      <c r="G25" s="1" t="str">
        <f t="shared" ref="G25:G88" si="4">IF(OR(C25&lt;=0,ISTEXT(C25)),"",C25)</f>
        <v/>
      </c>
      <c r="H25" s="5" t="str">
        <f t="shared" ref="H25:H88" si="5">IF(NOT(ISTEXT(G25)),YEAR(G25)*100+MONTH(G25),"")</f>
        <v/>
      </c>
      <c r="I25" s="5" t="str">
        <f t="shared" ref="I25:I88" si="6">IF(NOT(ISTEXT(G25)),YEAR(G25),"")</f>
        <v/>
      </c>
    </row>
    <row r="26" spans="1:10">
      <c r="A26" t="s">
        <v>36</v>
      </c>
      <c r="G26" s="1" t="str">
        <f t="shared" si="4"/>
        <v/>
      </c>
      <c r="H26" s="5" t="str">
        <f t="shared" si="5"/>
        <v/>
      </c>
      <c r="I26" s="5" t="str">
        <f t="shared" si="6"/>
        <v/>
      </c>
    </row>
    <row r="27" spans="1:10">
      <c r="A27" t="s">
        <v>19</v>
      </c>
      <c r="G27" s="1" t="str">
        <f t="shared" si="4"/>
        <v/>
      </c>
      <c r="H27" s="5" t="str">
        <f t="shared" si="5"/>
        <v/>
      </c>
      <c r="I27" s="5" t="str">
        <f t="shared" si="6"/>
        <v/>
      </c>
    </row>
    <row r="28" spans="1:10">
      <c r="A28" t="s">
        <v>20</v>
      </c>
      <c r="B28" t="s">
        <v>21</v>
      </c>
      <c r="C28" t="s">
        <v>22</v>
      </c>
      <c r="D28" t="s">
        <v>43</v>
      </c>
      <c r="E28" t="s">
        <v>44</v>
      </c>
      <c r="G28" s="1" t="str">
        <f t="shared" si="4"/>
        <v/>
      </c>
      <c r="H28" s="5" t="str">
        <f t="shared" si="5"/>
        <v/>
      </c>
      <c r="I28" s="5" t="str">
        <f t="shared" si="6"/>
        <v/>
      </c>
    </row>
    <row r="29" spans="1:10">
      <c r="A29" t="s">
        <v>25</v>
      </c>
      <c r="B29" t="s">
        <v>26</v>
      </c>
      <c r="C29" t="s">
        <v>27</v>
      </c>
      <c r="D29" t="s">
        <v>28</v>
      </c>
      <c r="E29" t="s">
        <v>29</v>
      </c>
      <c r="G29" s="1" t="str">
        <f t="shared" si="4"/>
        <v/>
      </c>
      <c r="H29" s="5" t="str">
        <f t="shared" si="5"/>
        <v/>
      </c>
      <c r="I29" s="5" t="str">
        <f t="shared" si="6"/>
        <v/>
      </c>
    </row>
    <row r="30" spans="1:10">
      <c r="A30" t="s">
        <v>30</v>
      </c>
      <c r="B30">
        <v>6823500</v>
      </c>
      <c r="C30" s="1">
        <v>43101</v>
      </c>
      <c r="D30">
        <v>1.51</v>
      </c>
      <c r="E30" t="s">
        <v>39</v>
      </c>
      <c r="G30" s="1">
        <f t="shared" si="4"/>
        <v>43101</v>
      </c>
      <c r="H30" s="5">
        <f t="shared" si="5"/>
        <v>201801</v>
      </c>
      <c r="I30" s="5">
        <f t="shared" si="6"/>
        <v>2018</v>
      </c>
      <c r="J30">
        <f t="shared" ref="J30:J88" si="7">IF(AND(ISNUMBER(G30),ISNUMBER(D30)),D30*(640*24*3600)/(5280^2),"DataGap")</f>
        <v>2.9950413223140497</v>
      </c>
    </row>
    <row r="31" spans="1:10">
      <c r="A31" t="s">
        <v>30</v>
      </c>
      <c r="B31">
        <v>6823500</v>
      </c>
      <c r="C31" s="1">
        <v>43102</v>
      </c>
      <c r="D31">
        <v>1.41</v>
      </c>
      <c r="E31" t="s">
        <v>39</v>
      </c>
      <c r="G31" s="1">
        <f t="shared" si="4"/>
        <v>43102</v>
      </c>
      <c r="H31" s="5">
        <f t="shared" si="5"/>
        <v>201801</v>
      </c>
      <c r="I31" s="5">
        <f t="shared" si="6"/>
        <v>2018</v>
      </c>
      <c r="J31">
        <f t="shared" si="7"/>
        <v>2.796694214876033</v>
      </c>
    </row>
    <row r="32" spans="1:10">
      <c r="A32" t="s">
        <v>30</v>
      </c>
      <c r="B32">
        <v>6823500</v>
      </c>
      <c r="C32" s="1">
        <v>43103</v>
      </c>
      <c r="D32">
        <v>1.82</v>
      </c>
      <c r="E32" t="s">
        <v>39</v>
      </c>
      <c r="G32" s="1">
        <f t="shared" si="4"/>
        <v>43103</v>
      </c>
      <c r="H32" s="5">
        <f t="shared" si="5"/>
        <v>201801</v>
      </c>
      <c r="I32" s="5">
        <f t="shared" si="6"/>
        <v>2018</v>
      </c>
      <c r="J32">
        <f t="shared" si="7"/>
        <v>3.6099173553719006</v>
      </c>
    </row>
    <row r="33" spans="1:10">
      <c r="A33" t="s">
        <v>30</v>
      </c>
      <c r="B33">
        <v>6823500</v>
      </c>
      <c r="C33" s="1">
        <v>43104</v>
      </c>
      <c r="D33">
        <v>2.11</v>
      </c>
      <c r="E33" t="s">
        <v>39</v>
      </c>
      <c r="G33" s="1">
        <f t="shared" si="4"/>
        <v>43104</v>
      </c>
      <c r="H33" s="5">
        <f t="shared" si="5"/>
        <v>201801</v>
      </c>
      <c r="I33" s="5">
        <f t="shared" si="6"/>
        <v>2018</v>
      </c>
      <c r="J33">
        <f t="shared" si="7"/>
        <v>4.1851239669421485</v>
      </c>
    </row>
    <row r="34" spans="1:10">
      <c r="A34" t="s">
        <v>30</v>
      </c>
      <c r="B34">
        <v>6823500</v>
      </c>
      <c r="C34" s="1">
        <v>43105</v>
      </c>
      <c r="D34">
        <v>2.4</v>
      </c>
      <c r="E34" t="s">
        <v>39</v>
      </c>
      <c r="G34" s="1">
        <f t="shared" si="4"/>
        <v>43105</v>
      </c>
      <c r="H34" s="5">
        <f t="shared" si="5"/>
        <v>201801</v>
      </c>
      <c r="I34" s="5">
        <f t="shared" si="6"/>
        <v>2018</v>
      </c>
      <c r="J34">
        <f t="shared" si="7"/>
        <v>4.7603305785123968</v>
      </c>
    </row>
    <row r="35" spans="1:10">
      <c r="A35" t="s">
        <v>30</v>
      </c>
      <c r="B35">
        <v>6823500</v>
      </c>
      <c r="C35" s="1">
        <v>43106</v>
      </c>
      <c r="D35">
        <v>2.74</v>
      </c>
      <c r="E35" t="s">
        <v>39</v>
      </c>
      <c r="G35" s="1">
        <f t="shared" si="4"/>
        <v>43106</v>
      </c>
      <c r="H35" s="5">
        <f t="shared" si="5"/>
        <v>201801</v>
      </c>
      <c r="I35" s="5">
        <f t="shared" si="6"/>
        <v>2018</v>
      </c>
      <c r="J35">
        <f t="shared" si="7"/>
        <v>5.4347107438016531</v>
      </c>
    </row>
    <row r="36" spans="1:10">
      <c r="A36" t="s">
        <v>30</v>
      </c>
      <c r="B36">
        <v>6823500</v>
      </c>
      <c r="C36" s="1">
        <v>43107</v>
      </c>
      <c r="D36">
        <v>3.09</v>
      </c>
      <c r="E36" t="s">
        <v>39</v>
      </c>
      <c r="G36" s="1">
        <f t="shared" si="4"/>
        <v>43107</v>
      </c>
      <c r="H36" s="5">
        <f t="shared" si="5"/>
        <v>201801</v>
      </c>
      <c r="I36" s="5">
        <f t="shared" si="6"/>
        <v>2018</v>
      </c>
      <c r="J36">
        <f t="shared" si="7"/>
        <v>6.1289256198347104</v>
      </c>
    </row>
    <row r="37" spans="1:10">
      <c r="A37" t="s">
        <v>30</v>
      </c>
      <c r="B37">
        <v>6823500</v>
      </c>
      <c r="C37" s="1">
        <v>43108</v>
      </c>
      <c r="D37">
        <v>3.97</v>
      </c>
      <c r="E37" t="s">
        <v>39</v>
      </c>
      <c r="G37" s="1">
        <f t="shared" si="4"/>
        <v>43108</v>
      </c>
      <c r="H37" s="5">
        <f t="shared" si="5"/>
        <v>201801</v>
      </c>
      <c r="I37" s="5">
        <f t="shared" si="6"/>
        <v>2018</v>
      </c>
      <c r="J37">
        <f t="shared" si="7"/>
        <v>7.8743801652892564</v>
      </c>
    </row>
    <row r="38" spans="1:10">
      <c r="A38" t="s">
        <v>30</v>
      </c>
      <c r="B38">
        <v>6823500</v>
      </c>
      <c r="C38" s="1">
        <v>43109</v>
      </c>
      <c r="D38">
        <v>4.58</v>
      </c>
      <c r="E38" t="s">
        <v>39</v>
      </c>
      <c r="G38" s="1">
        <f t="shared" si="4"/>
        <v>43109</v>
      </c>
      <c r="H38" s="5">
        <f t="shared" si="5"/>
        <v>201801</v>
      </c>
      <c r="I38" s="5">
        <f t="shared" si="6"/>
        <v>2018</v>
      </c>
      <c r="J38">
        <f t="shared" si="7"/>
        <v>9.0842975206611563</v>
      </c>
    </row>
    <row r="39" spans="1:10">
      <c r="A39" t="s">
        <v>30</v>
      </c>
      <c r="B39">
        <v>6823500</v>
      </c>
      <c r="C39" s="1">
        <v>43110</v>
      </c>
      <c r="D39">
        <v>4.5199999999999996</v>
      </c>
      <c r="E39" t="s">
        <v>39</v>
      </c>
      <c r="G39" s="1">
        <f t="shared" si="4"/>
        <v>43110</v>
      </c>
      <c r="H39" s="5">
        <f t="shared" si="5"/>
        <v>201801</v>
      </c>
      <c r="I39" s="5">
        <f t="shared" si="6"/>
        <v>2018</v>
      </c>
      <c r="J39">
        <f t="shared" si="7"/>
        <v>8.9652892561983464</v>
      </c>
    </row>
    <row r="40" spans="1:10">
      <c r="A40" t="s">
        <v>30</v>
      </c>
      <c r="B40">
        <v>6823500</v>
      </c>
      <c r="C40" s="1">
        <v>43111</v>
      </c>
      <c r="D40">
        <v>3.7</v>
      </c>
      <c r="E40" t="s">
        <v>39</v>
      </c>
      <c r="G40" s="1">
        <f t="shared" si="4"/>
        <v>43111</v>
      </c>
      <c r="H40" s="5">
        <f t="shared" si="5"/>
        <v>201801</v>
      </c>
      <c r="I40" s="5">
        <f t="shared" si="6"/>
        <v>2018</v>
      </c>
      <c r="J40">
        <f t="shared" si="7"/>
        <v>7.338842975206612</v>
      </c>
    </row>
    <row r="41" spans="1:10">
      <c r="A41" t="s">
        <v>30</v>
      </c>
      <c r="B41">
        <v>6823500</v>
      </c>
      <c r="C41" s="1">
        <v>43112</v>
      </c>
      <c r="D41">
        <v>2.96</v>
      </c>
      <c r="E41" t="s">
        <v>39</v>
      </c>
      <c r="G41" s="1">
        <f t="shared" si="4"/>
        <v>43112</v>
      </c>
      <c r="H41" s="5">
        <f t="shared" si="5"/>
        <v>201801</v>
      </c>
      <c r="I41" s="5">
        <f t="shared" si="6"/>
        <v>2018</v>
      </c>
      <c r="J41">
        <f t="shared" si="7"/>
        <v>5.8710743801652896</v>
      </c>
    </row>
    <row r="42" spans="1:10">
      <c r="A42" t="s">
        <v>30</v>
      </c>
      <c r="B42">
        <v>6823500</v>
      </c>
      <c r="C42" s="1">
        <v>43113</v>
      </c>
      <c r="D42">
        <v>2.95</v>
      </c>
      <c r="E42" t="s">
        <v>39</v>
      </c>
      <c r="G42" s="1">
        <f t="shared" si="4"/>
        <v>43113</v>
      </c>
      <c r="H42" s="5">
        <f t="shared" si="5"/>
        <v>201801</v>
      </c>
      <c r="I42" s="5">
        <f t="shared" si="6"/>
        <v>2018</v>
      </c>
      <c r="J42">
        <f t="shared" si="7"/>
        <v>5.8512396694214877</v>
      </c>
    </row>
    <row r="43" spans="1:10">
      <c r="A43" t="s">
        <v>30</v>
      </c>
      <c r="B43">
        <v>6823500</v>
      </c>
      <c r="C43" s="1">
        <v>43114</v>
      </c>
      <c r="D43">
        <v>3.15</v>
      </c>
      <c r="E43" t="s">
        <v>39</v>
      </c>
      <c r="G43" s="1">
        <f t="shared" si="4"/>
        <v>43114</v>
      </c>
      <c r="H43" s="5">
        <f t="shared" si="5"/>
        <v>201801</v>
      </c>
      <c r="I43" s="5">
        <f t="shared" si="6"/>
        <v>2018</v>
      </c>
      <c r="J43">
        <f t="shared" si="7"/>
        <v>6.2479338842975203</v>
      </c>
    </row>
    <row r="44" spans="1:10">
      <c r="A44" t="s">
        <v>30</v>
      </c>
      <c r="B44">
        <v>6823500</v>
      </c>
      <c r="C44" s="1">
        <v>43115</v>
      </c>
      <c r="D44">
        <v>2.57</v>
      </c>
      <c r="E44" t="s">
        <v>39</v>
      </c>
      <c r="G44" s="1">
        <f t="shared" si="4"/>
        <v>43115</v>
      </c>
      <c r="H44" s="5">
        <f t="shared" si="5"/>
        <v>201801</v>
      </c>
      <c r="I44" s="5">
        <f t="shared" si="6"/>
        <v>2018</v>
      </c>
      <c r="J44">
        <f t="shared" si="7"/>
        <v>5.0975206611570245</v>
      </c>
    </row>
    <row r="45" spans="1:10">
      <c r="A45" t="s">
        <v>30</v>
      </c>
      <c r="B45">
        <v>6823500</v>
      </c>
      <c r="C45" s="1">
        <v>43116</v>
      </c>
      <c r="D45">
        <v>1.81</v>
      </c>
      <c r="E45" t="s">
        <v>39</v>
      </c>
      <c r="G45" s="1">
        <f t="shared" si="4"/>
        <v>43116</v>
      </c>
      <c r="H45" s="5">
        <f t="shared" si="5"/>
        <v>201801</v>
      </c>
      <c r="I45" s="5">
        <f t="shared" si="6"/>
        <v>2018</v>
      </c>
      <c r="J45">
        <f t="shared" si="7"/>
        <v>3.5900826446280991</v>
      </c>
    </row>
    <row r="46" spans="1:10">
      <c r="A46" t="s">
        <v>30</v>
      </c>
      <c r="B46">
        <v>6823500</v>
      </c>
      <c r="C46" s="1">
        <v>43117</v>
      </c>
      <c r="D46">
        <v>1.9</v>
      </c>
      <c r="E46" t="s">
        <v>39</v>
      </c>
      <c r="G46" s="1">
        <f t="shared" si="4"/>
        <v>43117</v>
      </c>
      <c r="H46" s="5">
        <f t="shared" si="5"/>
        <v>201801</v>
      </c>
      <c r="I46" s="5">
        <f t="shared" si="6"/>
        <v>2018</v>
      </c>
      <c r="J46">
        <f t="shared" si="7"/>
        <v>3.7685950413223139</v>
      </c>
    </row>
    <row r="47" spans="1:10">
      <c r="A47" t="s">
        <v>30</v>
      </c>
      <c r="B47">
        <v>6823500</v>
      </c>
      <c r="C47" s="1">
        <v>43118</v>
      </c>
      <c r="D47">
        <v>2.33</v>
      </c>
      <c r="E47" t="s">
        <v>39</v>
      </c>
      <c r="G47" s="1">
        <f t="shared" si="4"/>
        <v>43118</v>
      </c>
      <c r="H47" s="5">
        <f t="shared" si="5"/>
        <v>201801</v>
      </c>
      <c r="I47" s="5">
        <f t="shared" si="6"/>
        <v>2018</v>
      </c>
      <c r="J47">
        <f t="shared" si="7"/>
        <v>4.621487603305785</v>
      </c>
    </row>
    <row r="48" spans="1:10">
      <c r="A48" t="s">
        <v>30</v>
      </c>
      <c r="B48">
        <v>6823500</v>
      </c>
      <c r="C48" s="1">
        <v>43119</v>
      </c>
      <c r="D48">
        <v>2.79</v>
      </c>
      <c r="E48" t="s">
        <v>39</v>
      </c>
      <c r="G48" s="1">
        <f t="shared" si="4"/>
        <v>43119</v>
      </c>
      <c r="H48" s="5">
        <f t="shared" si="5"/>
        <v>201801</v>
      </c>
      <c r="I48" s="5">
        <f t="shared" si="6"/>
        <v>2018</v>
      </c>
      <c r="J48">
        <f t="shared" si="7"/>
        <v>5.533884297520661</v>
      </c>
    </row>
    <row r="49" spans="1:10">
      <c r="A49" t="s">
        <v>30</v>
      </c>
      <c r="B49">
        <v>6823500</v>
      </c>
      <c r="C49" s="1">
        <v>43120</v>
      </c>
      <c r="D49">
        <v>3.16</v>
      </c>
      <c r="E49" t="s">
        <v>39</v>
      </c>
      <c r="G49" s="1">
        <f t="shared" si="4"/>
        <v>43120</v>
      </c>
      <c r="H49" s="5">
        <f t="shared" si="5"/>
        <v>201801</v>
      </c>
      <c r="I49" s="5">
        <f t="shared" si="6"/>
        <v>2018</v>
      </c>
      <c r="J49">
        <f t="shared" si="7"/>
        <v>6.2677685950413222</v>
      </c>
    </row>
    <row r="50" spans="1:10">
      <c r="A50" t="s">
        <v>30</v>
      </c>
      <c r="B50">
        <v>6823500</v>
      </c>
      <c r="C50" s="1">
        <v>43121</v>
      </c>
      <c r="D50">
        <v>3.35</v>
      </c>
      <c r="E50" t="s">
        <v>39</v>
      </c>
      <c r="G50" s="1">
        <f t="shared" si="4"/>
        <v>43121</v>
      </c>
      <c r="H50" s="5">
        <f t="shared" si="5"/>
        <v>201801</v>
      </c>
      <c r="I50" s="5">
        <f t="shared" si="6"/>
        <v>2018</v>
      </c>
      <c r="J50">
        <f t="shared" si="7"/>
        <v>6.6446280991735538</v>
      </c>
    </row>
    <row r="51" spans="1:10">
      <c r="A51" t="s">
        <v>30</v>
      </c>
      <c r="B51">
        <v>6823500</v>
      </c>
      <c r="C51" s="1">
        <v>43122</v>
      </c>
      <c r="D51">
        <v>3.07</v>
      </c>
      <c r="E51" t="s">
        <v>39</v>
      </c>
      <c r="G51" s="1">
        <f t="shared" si="4"/>
        <v>43122</v>
      </c>
      <c r="H51" s="5">
        <f t="shared" si="5"/>
        <v>201801</v>
      </c>
      <c r="I51" s="5">
        <f t="shared" si="6"/>
        <v>2018</v>
      </c>
      <c r="J51">
        <f t="shared" si="7"/>
        <v>6.0892561983471074</v>
      </c>
    </row>
    <row r="52" spans="1:10">
      <c r="A52" t="s">
        <v>30</v>
      </c>
      <c r="B52">
        <v>6823500</v>
      </c>
      <c r="C52" s="1">
        <v>43123</v>
      </c>
      <c r="D52">
        <v>2.67</v>
      </c>
      <c r="E52" t="s">
        <v>39</v>
      </c>
      <c r="G52" s="1">
        <f t="shared" si="4"/>
        <v>43123</v>
      </c>
      <c r="H52" s="5">
        <f t="shared" si="5"/>
        <v>201801</v>
      </c>
      <c r="I52" s="5">
        <f t="shared" si="6"/>
        <v>2018</v>
      </c>
      <c r="J52">
        <f t="shared" si="7"/>
        <v>5.2958677685950413</v>
      </c>
    </row>
    <row r="53" spans="1:10">
      <c r="A53" t="s">
        <v>30</v>
      </c>
      <c r="B53">
        <v>6823500</v>
      </c>
      <c r="C53" s="1">
        <v>43124</v>
      </c>
      <c r="D53">
        <v>2.88</v>
      </c>
      <c r="E53" t="s">
        <v>39</v>
      </c>
      <c r="G53" s="1">
        <f t="shared" si="4"/>
        <v>43124</v>
      </c>
      <c r="H53" s="5">
        <f t="shared" si="5"/>
        <v>201801</v>
      </c>
      <c r="I53" s="5">
        <f t="shared" si="6"/>
        <v>2018</v>
      </c>
      <c r="J53">
        <f t="shared" si="7"/>
        <v>5.7123966942148758</v>
      </c>
    </row>
    <row r="54" spans="1:10">
      <c r="A54" t="s">
        <v>30</v>
      </c>
      <c r="B54">
        <v>6823500</v>
      </c>
      <c r="C54" s="1">
        <v>43125</v>
      </c>
      <c r="D54">
        <v>3.32</v>
      </c>
      <c r="E54" t="s">
        <v>39</v>
      </c>
      <c r="G54" s="1">
        <f t="shared" si="4"/>
        <v>43125</v>
      </c>
      <c r="H54" s="5">
        <f t="shared" si="5"/>
        <v>201801</v>
      </c>
      <c r="I54" s="5">
        <f t="shared" si="6"/>
        <v>2018</v>
      </c>
      <c r="J54">
        <f t="shared" si="7"/>
        <v>6.5851239669421489</v>
      </c>
    </row>
    <row r="55" spans="1:10">
      <c r="A55" t="s">
        <v>30</v>
      </c>
      <c r="B55">
        <v>6823500</v>
      </c>
      <c r="C55" s="1">
        <v>43126</v>
      </c>
      <c r="D55">
        <v>3.64</v>
      </c>
      <c r="E55" t="s">
        <v>39</v>
      </c>
      <c r="G55" s="1">
        <f t="shared" si="4"/>
        <v>43126</v>
      </c>
      <c r="H55" s="5">
        <f t="shared" si="5"/>
        <v>201801</v>
      </c>
      <c r="I55" s="5">
        <f t="shared" si="6"/>
        <v>2018</v>
      </c>
      <c r="J55">
        <f t="shared" si="7"/>
        <v>7.2198347107438012</v>
      </c>
    </row>
    <row r="56" spans="1:10">
      <c r="A56" t="s">
        <v>30</v>
      </c>
      <c r="B56">
        <v>6823500</v>
      </c>
      <c r="C56" s="1">
        <v>43127</v>
      </c>
      <c r="D56">
        <v>3.72</v>
      </c>
      <c r="E56" t="s">
        <v>39</v>
      </c>
      <c r="G56" s="1">
        <f t="shared" si="4"/>
        <v>43127</v>
      </c>
      <c r="H56" s="5">
        <f t="shared" si="5"/>
        <v>201801</v>
      </c>
      <c r="I56" s="5">
        <f t="shared" si="6"/>
        <v>2018</v>
      </c>
      <c r="J56">
        <f t="shared" si="7"/>
        <v>7.378512396694215</v>
      </c>
    </row>
    <row r="57" spans="1:10">
      <c r="A57" t="s">
        <v>30</v>
      </c>
      <c r="B57">
        <v>6823500</v>
      </c>
      <c r="C57" s="1">
        <v>43128</v>
      </c>
      <c r="D57">
        <v>3.75</v>
      </c>
      <c r="E57" t="s">
        <v>39</v>
      </c>
      <c r="G57" s="1">
        <f t="shared" si="4"/>
        <v>43128</v>
      </c>
      <c r="H57" s="5">
        <f t="shared" si="5"/>
        <v>201801</v>
      </c>
      <c r="I57" s="5">
        <f t="shared" si="6"/>
        <v>2018</v>
      </c>
      <c r="J57">
        <f t="shared" si="7"/>
        <v>7.4380165289256199</v>
      </c>
    </row>
    <row r="58" spans="1:10">
      <c r="A58" t="s">
        <v>30</v>
      </c>
      <c r="B58">
        <v>6823500</v>
      </c>
      <c r="C58" s="1">
        <v>43129</v>
      </c>
      <c r="D58">
        <v>3.77</v>
      </c>
      <c r="E58" t="s">
        <v>39</v>
      </c>
      <c r="G58" s="1">
        <f t="shared" si="4"/>
        <v>43129</v>
      </c>
      <c r="H58" s="5">
        <f t="shared" si="5"/>
        <v>201801</v>
      </c>
      <c r="I58" s="5">
        <f t="shared" si="6"/>
        <v>2018</v>
      </c>
      <c r="J58">
        <f t="shared" si="7"/>
        <v>7.4776859504132229</v>
      </c>
    </row>
    <row r="59" spans="1:10">
      <c r="A59" t="s">
        <v>30</v>
      </c>
      <c r="B59">
        <v>6823500</v>
      </c>
      <c r="C59" s="1">
        <v>43130</v>
      </c>
      <c r="D59">
        <v>3.77</v>
      </c>
      <c r="E59" t="s">
        <v>39</v>
      </c>
      <c r="G59" s="1">
        <f t="shared" si="4"/>
        <v>43130</v>
      </c>
      <c r="H59" s="5">
        <f t="shared" si="5"/>
        <v>201801</v>
      </c>
      <c r="I59" s="5">
        <f t="shared" si="6"/>
        <v>2018</v>
      </c>
      <c r="J59">
        <f t="shared" si="7"/>
        <v>7.4776859504132229</v>
      </c>
    </row>
    <row r="60" spans="1:10">
      <c r="A60" t="s">
        <v>30</v>
      </c>
      <c r="B60">
        <v>6823500</v>
      </c>
      <c r="C60" s="1">
        <v>43131</v>
      </c>
      <c r="D60">
        <v>3.93</v>
      </c>
      <c r="E60" t="s">
        <v>39</v>
      </c>
      <c r="G60" s="1">
        <f t="shared" si="4"/>
        <v>43131</v>
      </c>
      <c r="H60" s="5">
        <f t="shared" si="5"/>
        <v>201801</v>
      </c>
      <c r="I60" s="5">
        <f t="shared" si="6"/>
        <v>2018</v>
      </c>
      <c r="J60">
        <f t="shared" si="7"/>
        <v>7.7950413223140496</v>
      </c>
    </row>
    <row r="61" spans="1:10">
      <c r="A61" t="s">
        <v>30</v>
      </c>
      <c r="B61">
        <v>6823500</v>
      </c>
      <c r="C61" s="1">
        <v>43132</v>
      </c>
      <c r="D61">
        <v>3.95</v>
      </c>
      <c r="E61" t="s">
        <v>39</v>
      </c>
      <c r="G61" s="1">
        <f t="shared" si="4"/>
        <v>43132</v>
      </c>
      <c r="H61" s="5">
        <f t="shared" si="5"/>
        <v>201802</v>
      </c>
      <c r="I61" s="5">
        <f t="shared" si="6"/>
        <v>2018</v>
      </c>
      <c r="J61">
        <f t="shared" si="7"/>
        <v>7.8347107438016526</v>
      </c>
    </row>
    <row r="62" spans="1:10">
      <c r="A62" t="s">
        <v>30</v>
      </c>
      <c r="B62">
        <v>6823500</v>
      </c>
      <c r="C62" s="1">
        <v>43133</v>
      </c>
      <c r="D62">
        <v>3.69</v>
      </c>
      <c r="E62" t="s">
        <v>39</v>
      </c>
      <c r="G62" s="1">
        <f t="shared" si="4"/>
        <v>43133</v>
      </c>
      <c r="H62" s="5">
        <f t="shared" si="5"/>
        <v>201802</v>
      </c>
      <c r="I62" s="5">
        <f t="shared" si="6"/>
        <v>2018</v>
      </c>
      <c r="J62">
        <f t="shared" si="7"/>
        <v>7.3190082644628101</v>
      </c>
    </row>
    <row r="63" spans="1:10">
      <c r="A63" t="s">
        <v>30</v>
      </c>
      <c r="B63">
        <v>6823500</v>
      </c>
      <c r="C63" s="1">
        <v>43134</v>
      </c>
      <c r="D63">
        <v>3.27</v>
      </c>
      <c r="E63" t="s">
        <v>39</v>
      </c>
      <c r="G63" s="1">
        <f t="shared" si="4"/>
        <v>43134</v>
      </c>
      <c r="H63" s="5">
        <f t="shared" si="5"/>
        <v>201802</v>
      </c>
      <c r="I63" s="5">
        <f t="shared" si="6"/>
        <v>2018</v>
      </c>
      <c r="J63">
        <f t="shared" si="7"/>
        <v>6.4859504132231409</v>
      </c>
    </row>
    <row r="64" spans="1:10">
      <c r="A64" t="s">
        <v>30</v>
      </c>
      <c r="B64">
        <v>6823500</v>
      </c>
      <c r="C64" s="1">
        <v>43135</v>
      </c>
      <c r="D64">
        <v>2.81</v>
      </c>
      <c r="E64" t="s">
        <v>39</v>
      </c>
      <c r="G64" s="1">
        <f t="shared" si="4"/>
        <v>43135</v>
      </c>
      <c r="H64" s="5">
        <f t="shared" si="5"/>
        <v>201802</v>
      </c>
      <c r="I64" s="5">
        <f t="shared" si="6"/>
        <v>2018</v>
      </c>
      <c r="J64">
        <f t="shared" si="7"/>
        <v>5.5735537190082649</v>
      </c>
    </row>
    <row r="65" spans="1:10">
      <c r="A65" t="s">
        <v>30</v>
      </c>
      <c r="B65">
        <v>6823500</v>
      </c>
      <c r="C65" s="1">
        <v>43136</v>
      </c>
      <c r="D65">
        <v>2.8</v>
      </c>
      <c r="E65" t="s">
        <v>39</v>
      </c>
      <c r="G65" s="1">
        <f t="shared" si="4"/>
        <v>43136</v>
      </c>
      <c r="H65" s="5">
        <f t="shared" si="5"/>
        <v>201802</v>
      </c>
      <c r="I65" s="5">
        <f t="shared" si="6"/>
        <v>2018</v>
      </c>
      <c r="J65">
        <f t="shared" si="7"/>
        <v>5.553719008264463</v>
      </c>
    </row>
    <row r="66" spans="1:10">
      <c r="A66" t="s">
        <v>30</v>
      </c>
      <c r="B66">
        <v>6823500</v>
      </c>
      <c r="C66" s="1">
        <v>43137</v>
      </c>
      <c r="D66">
        <v>2.62</v>
      </c>
      <c r="E66" t="s">
        <v>39</v>
      </c>
      <c r="G66" s="1">
        <f t="shared" si="4"/>
        <v>43137</v>
      </c>
      <c r="H66" s="5">
        <f t="shared" si="5"/>
        <v>201802</v>
      </c>
      <c r="I66" s="5">
        <f t="shared" si="6"/>
        <v>2018</v>
      </c>
      <c r="J66">
        <f t="shared" si="7"/>
        <v>5.1966942148760333</v>
      </c>
    </row>
    <row r="67" spans="1:10">
      <c r="A67" t="s">
        <v>30</v>
      </c>
      <c r="B67">
        <v>6823500</v>
      </c>
      <c r="C67" s="1">
        <v>43138</v>
      </c>
      <c r="D67">
        <v>2.4900000000000002</v>
      </c>
      <c r="E67" t="s">
        <v>39</v>
      </c>
      <c r="G67" s="1">
        <f t="shared" si="4"/>
        <v>43138</v>
      </c>
      <c r="H67" s="5">
        <f t="shared" si="5"/>
        <v>201802</v>
      </c>
      <c r="I67" s="5">
        <f t="shared" si="6"/>
        <v>2018</v>
      </c>
      <c r="J67">
        <f t="shared" si="7"/>
        <v>4.9388429752066116</v>
      </c>
    </row>
    <row r="68" spans="1:10">
      <c r="A68" t="s">
        <v>30</v>
      </c>
      <c r="B68">
        <v>6823500</v>
      </c>
      <c r="C68" s="1">
        <v>43139</v>
      </c>
      <c r="D68">
        <v>3.04</v>
      </c>
      <c r="E68" t="s">
        <v>39</v>
      </c>
      <c r="G68" s="1">
        <f t="shared" si="4"/>
        <v>43139</v>
      </c>
      <c r="H68" s="5">
        <f t="shared" si="5"/>
        <v>201802</v>
      </c>
      <c r="I68" s="5">
        <f t="shared" si="6"/>
        <v>2018</v>
      </c>
      <c r="J68">
        <f t="shared" si="7"/>
        <v>6.0297520661157025</v>
      </c>
    </row>
    <row r="69" spans="1:10">
      <c r="A69" t="s">
        <v>30</v>
      </c>
      <c r="B69">
        <v>6823500</v>
      </c>
      <c r="C69" s="1">
        <v>43140</v>
      </c>
      <c r="D69">
        <v>3.05</v>
      </c>
      <c r="E69" t="s">
        <v>39</v>
      </c>
      <c r="G69" s="1">
        <f t="shared" si="4"/>
        <v>43140</v>
      </c>
      <c r="H69" s="5">
        <f t="shared" si="5"/>
        <v>201802</v>
      </c>
      <c r="I69" s="5">
        <f t="shared" si="6"/>
        <v>2018</v>
      </c>
      <c r="J69">
        <f t="shared" si="7"/>
        <v>6.0495867768595044</v>
      </c>
    </row>
    <row r="70" spans="1:10">
      <c r="A70" t="s">
        <v>30</v>
      </c>
      <c r="B70">
        <v>6823500</v>
      </c>
      <c r="C70" s="1">
        <v>43141</v>
      </c>
      <c r="D70">
        <v>2.6</v>
      </c>
      <c r="E70" t="s">
        <v>39</v>
      </c>
      <c r="G70" s="1">
        <f t="shared" si="4"/>
        <v>43141</v>
      </c>
      <c r="H70" s="5">
        <f t="shared" si="5"/>
        <v>201802</v>
      </c>
      <c r="I70" s="5">
        <f t="shared" si="6"/>
        <v>2018</v>
      </c>
      <c r="J70">
        <f t="shared" si="7"/>
        <v>5.1570247933884295</v>
      </c>
    </row>
    <row r="71" spans="1:10">
      <c r="A71" t="s">
        <v>30</v>
      </c>
      <c r="B71">
        <v>6823500</v>
      </c>
      <c r="C71" s="1">
        <v>43142</v>
      </c>
      <c r="D71">
        <v>2.63</v>
      </c>
      <c r="E71" t="s">
        <v>39</v>
      </c>
      <c r="G71" s="1">
        <f t="shared" si="4"/>
        <v>43142</v>
      </c>
      <c r="H71" s="5">
        <f t="shared" si="5"/>
        <v>201802</v>
      </c>
      <c r="I71" s="5">
        <f t="shared" si="6"/>
        <v>2018</v>
      </c>
      <c r="J71">
        <f t="shared" si="7"/>
        <v>5.2165289256198344</v>
      </c>
    </row>
    <row r="72" spans="1:10">
      <c r="A72" t="s">
        <v>30</v>
      </c>
      <c r="B72">
        <v>6823500</v>
      </c>
      <c r="C72" s="1">
        <v>43143</v>
      </c>
      <c r="D72">
        <v>2.79</v>
      </c>
      <c r="E72" t="s">
        <v>39</v>
      </c>
      <c r="G72" s="1">
        <f t="shared" si="4"/>
        <v>43143</v>
      </c>
      <c r="H72" s="5">
        <f t="shared" si="5"/>
        <v>201802</v>
      </c>
      <c r="I72" s="5">
        <f t="shared" si="6"/>
        <v>2018</v>
      </c>
      <c r="J72">
        <f t="shared" si="7"/>
        <v>5.533884297520661</v>
      </c>
    </row>
    <row r="73" spans="1:10">
      <c r="A73" t="s">
        <v>30</v>
      </c>
      <c r="B73">
        <v>6823500</v>
      </c>
      <c r="C73" s="1">
        <v>43144</v>
      </c>
      <c r="D73">
        <v>2.89</v>
      </c>
      <c r="E73" t="s">
        <v>39</v>
      </c>
      <c r="G73" s="1">
        <f t="shared" si="4"/>
        <v>43144</v>
      </c>
      <c r="H73" s="5">
        <f t="shared" si="5"/>
        <v>201802</v>
      </c>
      <c r="I73" s="5">
        <f t="shared" si="6"/>
        <v>2018</v>
      </c>
      <c r="J73">
        <f t="shared" si="7"/>
        <v>5.7322314049586778</v>
      </c>
    </row>
    <row r="74" spans="1:10">
      <c r="A74" t="s">
        <v>30</v>
      </c>
      <c r="B74">
        <v>6823500</v>
      </c>
      <c r="C74" s="1">
        <v>43145</v>
      </c>
      <c r="D74">
        <v>3.5</v>
      </c>
      <c r="E74" t="s">
        <v>39</v>
      </c>
      <c r="G74" s="1">
        <f t="shared" si="4"/>
        <v>43145</v>
      </c>
      <c r="H74" s="5">
        <f t="shared" si="5"/>
        <v>201802</v>
      </c>
      <c r="I74" s="5">
        <f t="shared" si="6"/>
        <v>2018</v>
      </c>
      <c r="J74">
        <f t="shared" si="7"/>
        <v>6.9421487603305785</v>
      </c>
    </row>
    <row r="75" spans="1:10">
      <c r="A75" t="s">
        <v>30</v>
      </c>
      <c r="B75">
        <v>6823500</v>
      </c>
      <c r="C75" s="1">
        <v>43146</v>
      </c>
      <c r="D75">
        <v>3.87</v>
      </c>
      <c r="E75" t="s">
        <v>39</v>
      </c>
      <c r="G75" s="1">
        <f t="shared" si="4"/>
        <v>43146</v>
      </c>
      <c r="H75" s="5">
        <f t="shared" si="5"/>
        <v>201802</v>
      </c>
      <c r="I75" s="5">
        <f t="shared" si="6"/>
        <v>2018</v>
      </c>
      <c r="J75">
        <f t="shared" si="7"/>
        <v>7.6760330578512397</v>
      </c>
    </row>
    <row r="76" spans="1:10">
      <c r="A76" t="s">
        <v>30</v>
      </c>
      <c r="B76">
        <v>6823500</v>
      </c>
      <c r="C76" s="1">
        <v>43147</v>
      </c>
      <c r="D76">
        <v>3.5</v>
      </c>
      <c r="E76" t="s">
        <v>39</v>
      </c>
      <c r="G76" s="1">
        <f t="shared" si="4"/>
        <v>43147</v>
      </c>
      <c r="H76" s="5">
        <f t="shared" si="5"/>
        <v>201802</v>
      </c>
      <c r="I76" s="5">
        <f t="shared" si="6"/>
        <v>2018</v>
      </c>
      <c r="J76">
        <f t="shared" si="7"/>
        <v>6.9421487603305785</v>
      </c>
    </row>
    <row r="77" spans="1:10">
      <c r="A77" t="s">
        <v>30</v>
      </c>
      <c r="B77">
        <v>6823500</v>
      </c>
      <c r="C77" s="1">
        <v>43148</v>
      </c>
      <c r="D77">
        <v>3.58</v>
      </c>
      <c r="E77" t="s">
        <v>39</v>
      </c>
      <c r="G77" s="1">
        <f t="shared" si="4"/>
        <v>43148</v>
      </c>
      <c r="H77" s="5">
        <f t="shared" si="5"/>
        <v>201802</v>
      </c>
      <c r="I77" s="5">
        <f t="shared" si="6"/>
        <v>2018</v>
      </c>
      <c r="J77">
        <f t="shared" si="7"/>
        <v>7.1008264462809914</v>
      </c>
    </row>
    <row r="78" spans="1:10">
      <c r="A78" t="s">
        <v>30</v>
      </c>
      <c r="B78">
        <v>6823500</v>
      </c>
      <c r="C78" s="1">
        <v>43149</v>
      </c>
      <c r="D78">
        <v>3.83</v>
      </c>
      <c r="E78" t="s">
        <v>39</v>
      </c>
      <c r="G78" s="1">
        <f t="shared" si="4"/>
        <v>43149</v>
      </c>
      <c r="H78" s="5">
        <f t="shared" si="5"/>
        <v>201802</v>
      </c>
      <c r="I78" s="5">
        <f t="shared" si="6"/>
        <v>2018</v>
      </c>
      <c r="J78">
        <f t="shared" si="7"/>
        <v>7.5966942148760328</v>
      </c>
    </row>
    <row r="79" spans="1:10">
      <c r="A79" t="s">
        <v>30</v>
      </c>
      <c r="B79">
        <v>6823500</v>
      </c>
      <c r="C79" s="1">
        <v>43150</v>
      </c>
      <c r="D79">
        <v>2.71</v>
      </c>
      <c r="E79" t="s">
        <v>39</v>
      </c>
      <c r="G79" s="1">
        <f t="shared" si="4"/>
        <v>43150</v>
      </c>
      <c r="H79" s="5">
        <f t="shared" si="5"/>
        <v>201802</v>
      </c>
      <c r="I79" s="5">
        <f t="shared" si="6"/>
        <v>2018</v>
      </c>
      <c r="J79">
        <f t="shared" si="7"/>
        <v>5.3752066115702481</v>
      </c>
    </row>
    <row r="80" spans="1:10">
      <c r="A80" t="s">
        <v>30</v>
      </c>
      <c r="B80">
        <v>6823500</v>
      </c>
      <c r="C80" s="1">
        <v>43151</v>
      </c>
      <c r="D80">
        <v>2.09</v>
      </c>
      <c r="E80" t="s">
        <v>39</v>
      </c>
      <c r="G80" s="1">
        <f t="shared" si="4"/>
        <v>43151</v>
      </c>
      <c r="H80" s="5">
        <f t="shared" si="5"/>
        <v>201802</v>
      </c>
      <c r="I80" s="5">
        <f t="shared" si="6"/>
        <v>2018</v>
      </c>
      <c r="J80">
        <f t="shared" si="7"/>
        <v>4.1454545454545446</v>
      </c>
    </row>
    <row r="81" spans="1:10">
      <c r="A81" t="s">
        <v>30</v>
      </c>
      <c r="B81">
        <v>6823500</v>
      </c>
      <c r="C81" s="1">
        <v>43152</v>
      </c>
      <c r="D81">
        <v>2.0499999999999998</v>
      </c>
      <c r="E81" t="s">
        <v>39</v>
      </c>
      <c r="G81" s="1">
        <f t="shared" si="4"/>
        <v>43152</v>
      </c>
      <c r="H81" s="5">
        <f t="shared" si="5"/>
        <v>201802</v>
      </c>
      <c r="I81" s="5">
        <f t="shared" si="6"/>
        <v>2018</v>
      </c>
      <c r="J81">
        <f t="shared" si="7"/>
        <v>4.0661157024793386</v>
      </c>
    </row>
    <row r="82" spans="1:10">
      <c r="A82" t="s">
        <v>30</v>
      </c>
      <c r="B82">
        <v>6823500</v>
      </c>
      <c r="C82" s="1">
        <v>43153</v>
      </c>
      <c r="D82">
        <v>2.1</v>
      </c>
      <c r="E82" t="s">
        <v>39</v>
      </c>
      <c r="G82" s="1">
        <f t="shared" si="4"/>
        <v>43153</v>
      </c>
      <c r="H82" s="5">
        <f t="shared" si="5"/>
        <v>201802</v>
      </c>
      <c r="I82" s="5">
        <f t="shared" si="6"/>
        <v>2018</v>
      </c>
      <c r="J82">
        <f t="shared" si="7"/>
        <v>4.1652892561983474</v>
      </c>
    </row>
    <row r="83" spans="1:10">
      <c r="A83" t="s">
        <v>30</v>
      </c>
      <c r="B83">
        <v>6823500</v>
      </c>
      <c r="C83" s="1">
        <v>43154</v>
      </c>
      <c r="D83">
        <v>2.15</v>
      </c>
      <c r="E83" t="s">
        <v>39</v>
      </c>
      <c r="G83" s="1">
        <f t="shared" si="4"/>
        <v>43154</v>
      </c>
      <c r="H83" s="5">
        <f t="shared" si="5"/>
        <v>201802</v>
      </c>
      <c r="I83" s="5">
        <f t="shared" si="6"/>
        <v>2018</v>
      </c>
      <c r="J83">
        <f t="shared" si="7"/>
        <v>4.2644628099173554</v>
      </c>
    </row>
    <row r="84" spans="1:10">
      <c r="A84" t="s">
        <v>30</v>
      </c>
      <c r="B84">
        <v>6823500</v>
      </c>
      <c r="C84" s="1">
        <v>43155</v>
      </c>
      <c r="D84">
        <v>2.4</v>
      </c>
      <c r="E84" t="s">
        <v>39</v>
      </c>
      <c r="G84" s="1">
        <f t="shared" si="4"/>
        <v>43155</v>
      </c>
      <c r="H84" s="5">
        <f t="shared" si="5"/>
        <v>201802</v>
      </c>
      <c r="I84" s="5">
        <f t="shared" si="6"/>
        <v>2018</v>
      </c>
      <c r="J84">
        <f t="shared" si="7"/>
        <v>4.7603305785123968</v>
      </c>
    </row>
    <row r="85" spans="1:10">
      <c r="A85" t="s">
        <v>30</v>
      </c>
      <c r="B85">
        <v>6823500</v>
      </c>
      <c r="C85" s="1">
        <v>43156</v>
      </c>
      <c r="D85">
        <v>2.69</v>
      </c>
      <c r="E85" t="s">
        <v>39</v>
      </c>
      <c r="G85" s="1">
        <f t="shared" si="4"/>
        <v>43156</v>
      </c>
      <c r="H85" s="5">
        <f t="shared" si="5"/>
        <v>201802</v>
      </c>
      <c r="I85" s="5">
        <f t="shared" si="6"/>
        <v>2018</v>
      </c>
      <c r="J85">
        <f t="shared" si="7"/>
        <v>5.3355371900826443</v>
      </c>
    </row>
    <row r="86" spans="1:10">
      <c r="A86" t="s">
        <v>30</v>
      </c>
      <c r="B86">
        <v>6823500</v>
      </c>
      <c r="C86" s="1">
        <v>43157</v>
      </c>
      <c r="D86">
        <v>3.38</v>
      </c>
      <c r="E86" t="s">
        <v>39</v>
      </c>
      <c r="G86" s="1">
        <f t="shared" si="4"/>
        <v>43157</v>
      </c>
      <c r="H86" s="5">
        <f t="shared" si="5"/>
        <v>201802</v>
      </c>
      <c r="I86" s="5">
        <f t="shared" si="6"/>
        <v>2018</v>
      </c>
      <c r="J86">
        <f t="shared" si="7"/>
        <v>6.7041322314049587</v>
      </c>
    </row>
    <row r="87" spans="1:10">
      <c r="A87" t="s">
        <v>30</v>
      </c>
      <c r="B87">
        <v>6823500</v>
      </c>
      <c r="C87" s="1">
        <v>43158</v>
      </c>
      <c r="D87">
        <v>3.94</v>
      </c>
      <c r="E87" t="s">
        <v>39</v>
      </c>
      <c r="G87" s="1">
        <f t="shared" si="4"/>
        <v>43158</v>
      </c>
      <c r="H87" s="5">
        <f t="shared" si="5"/>
        <v>201802</v>
      </c>
      <c r="I87" s="5">
        <f t="shared" si="6"/>
        <v>2018</v>
      </c>
      <c r="J87">
        <f t="shared" si="7"/>
        <v>7.8148760330578515</v>
      </c>
    </row>
    <row r="88" spans="1:10">
      <c r="A88" t="s">
        <v>30</v>
      </c>
      <c r="B88">
        <v>6823500</v>
      </c>
      <c r="C88" s="1">
        <v>43159</v>
      </c>
      <c r="D88">
        <v>4.13</v>
      </c>
      <c r="E88" t="s">
        <v>39</v>
      </c>
      <c r="G88" s="1">
        <f t="shared" si="4"/>
        <v>43159</v>
      </c>
      <c r="H88" s="5">
        <f t="shared" si="5"/>
        <v>201802</v>
      </c>
      <c r="I88" s="5">
        <f t="shared" si="6"/>
        <v>2018</v>
      </c>
      <c r="J88">
        <f t="shared" si="7"/>
        <v>8.1917355371900822</v>
      </c>
    </row>
    <row r="89" spans="1:10">
      <c r="A89" t="s">
        <v>30</v>
      </c>
      <c r="B89">
        <v>6823500</v>
      </c>
      <c r="C89" s="1">
        <v>43160</v>
      </c>
      <c r="D89">
        <v>3.1</v>
      </c>
      <c r="E89" t="s">
        <v>39</v>
      </c>
      <c r="G89" s="1">
        <f t="shared" ref="G89:G152" si="8">IF(OR(C89&lt;=0,ISTEXT(C89)),"",C89)</f>
        <v>43160</v>
      </c>
      <c r="H89" s="5">
        <f t="shared" ref="H89:H152" si="9">IF(NOT(ISTEXT(G89)),YEAR(G89)*100+MONTH(G89),"")</f>
        <v>201803</v>
      </c>
      <c r="I89" s="5">
        <f t="shared" ref="I89:I152" si="10">IF(NOT(ISTEXT(G89)),YEAR(G89),"")</f>
        <v>2018</v>
      </c>
      <c r="J89">
        <f t="shared" ref="J89:J152" si="11">IF(AND(ISNUMBER(G89),ISNUMBER(D89)),D89*(640*24*3600)/(5280^2),"DataGap")</f>
        <v>6.1487603305785123</v>
      </c>
    </row>
    <row r="90" spans="1:10">
      <c r="A90" t="s">
        <v>30</v>
      </c>
      <c r="B90">
        <v>6823500</v>
      </c>
      <c r="C90" s="1">
        <v>43161</v>
      </c>
      <c r="D90">
        <v>3.48</v>
      </c>
      <c r="E90" t="s">
        <v>39</v>
      </c>
      <c r="G90" s="1">
        <f t="shared" si="8"/>
        <v>43161</v>
      </c>
      <c r="H90" s="5">
        <f t="shared" si="9"/>
        <v>201803</v>
      </c>
      <c r="I90" s="5">
        <f t="shared" si="10"/>
        <v>2018</v>
      </c>
      <c r="J90">
        <f t="shared" si="11"/>
        <v>6.9024793388429755</v>
      </c>
    </row>
    <row r="91" spans="1:10">
      <c r="A91" t="s">
        <v>30</v>
      </c>
      <c r="B91">
        <v>6823500</v>
      </c>
      <c r="C91" s="1">
        <v>43162</v>
      </c>
      <c r="D91">
        <v>3.92</v>
      </c>
      <c r="E91" t="s">
        <v>39</v>
      </c>
      <c r="G91" s="1">
        <f t="shared" si="8"/>
        <v>43162</v>
      </c>
      <c r="H91" s="5">
        <f t="shared" si="9"/>
        <v>201803</v>
      </c>
      <c r="I91" s="5">
        <f t="shared" si="10"/>
        <v>2018</v>
      </c>
      <c r="J91">
        <f t="shared" si="11"/>
        <v>7.7752066115702476</v>
      </c>
    </row>
    <row r="92" spans="1:10">
      <c r="A92" t="s">
        <v>30</v>
      </c>
      <c r="B92">
        <v>6823500</v>
      </c>
      <c r="C92" s="1">
        <v>43163</v>
      </c>
      <c r="D92">
        <v>3.75</v>
      </c>
      <c r="E92" t="s">
        <v>31</v>
      </c>
      <c r="G92" s="1">
        <f t="shared" si="8"/>
        <v>43163</v>
      </c>
      <c r="H92" s="5">
        <f t="shared" si="9"/>
        <v>201803</v>
      </c>
      <c r="I92" s="5">
        <f t="shared" si="10"/>
        <v>2018</v>
      </c>
      <c r="J92">
        <f t="shared" si="11"/>
        <v>7.4380165289256199</v>
      </c>
    </row>
    <row r="93" spans="1:10">
      <c r="A93" t="s">
        <v>30</v>
      </c>
      <c r="B93">
        <v>6823500</v>
      </c>
      <c r="C93" s="1">
        <v>43164</v>
      </c>
      <c r="D93">
        <v>3.48</v>
      </c>
      <c r="E93" t="s">
        <v>31</v>
      </c>
      <c r="G93" s="1">
        <f t="shared" si="8"/>
        <v>43164</v>
      </c>
      <c r="H93" s="5">
        <f t="shared" si="9"/>
        <v>201803</v>
      </c>
      <c r="I93" s="5">
        <f t="shared" si="10"/>
        <v>2018</v>
      </c>
      <c r="J93">
        <f t="shared" si="11"/>
        <v>6.9024793388429755</v>
      </c>
    </row>
    <row r="94" spans="1:10">
      <c r="A94" t="s">
        <v>30</v>
      </c>
      <c r="B94">
        <v>6823500</v>
      </c>
      <c r="C94" s="1">
        <v>43165</v>
      </c>
      <c r="D94">
        <v>1.63</v>
      </c>
      <c r="E94" t="s">
        <v>39</v>
      </c>
      <c r="G94" s="1">
        <f t="shared" si="8"/>
        <v>43165</v>
      </c>
      <c r="H94" s="5">
        <f t="shared" si="9"/>
        <v>201803</v>
      </c>
      <c r="I94" s="5">
        <f t="shared" si="10"/>
        <v>2018</v>
      </c>
      <c r="J94">
        <f t="shared" si="11"/>
        <v>3.2330578512396695</v>
      </c>
    </row>
    <row r="95" spans="1:10">
      <c r="A95" t="s">
        <v>30</v>
      </c>
      <c r="B95">
        <v>6823500</v>
      </c>
      <c r="C95" s="1">
        <v>43166</v>
      </c>
      <c r="D95">
        <v>1.67</v>
      </c>
      <c r="E95" t="s">
        <v>39</v>
      </c>
      <c r="G95" s="1">
        <f t="shared" si="8"/>
        <v>43166</v>
      </c>
      <c r="H95" s="5">
        <f t="shared" si="9"/>
        <v>201803</v>
      </c>
      <c r="I95" s="5">
        <f t="shared" si="10"/>
        <v>2018</v>
      </c>
      <c r="J95">
        <f t="shared" si="11"/>
        <v>3.3123966942148759</v>
      </c>
    </row>
    <row r="96" spans="1:10">
      <c r="A96" t="s">
        <v>30</v>
      </c>
      <c r="B96">
        <v>6823500</v>
      </c>
      <c r="C96" s="1">
        <v>43167</v>
      </c>
      <c r="D96">
        <v>2.31</v>
      </c>
      <c r="E96" t="s">
        <v>39</v>
      </c>
      <c r="G96" s="1">
        <f t="shared" si="8"/>
        <v>43167</v>
      </c>
      <c r="H96" s="5">
        <f t="shared" si="9"/>
        <v>201803</v>
      </c>
      <c r="I96" s="5">
        <f t="shared" si="10"/>
        <v>2018</v>
      </c>
      <c r="J96">
        <f t="shared" si="11"/>
        <v>4.581818181818182</v>
      </c>
    </row>
    <row r="97" spans="1:10">
      <c r="A97" t="s">
        <v>30</v>
      </c>
      <c r="B97">
        <v>6823500</v>
      </c>
      <c r="C97" s="1">
        <v>43168</v>
      </c>
      <c r="D97">
        <v>2.96</v>
      </c>
      <c r="E97" t="s">
        <v>31</v>
      </c>
      <c r="G97" s="1">
        <f t="shared" si="8"/>
        <v>43168</v>
      </c>
      <c r="H97" s="5">
        <f t="shared" si="9"/>
        <v>201803</v>
      </c>
      <c r="I97" s="5">
        <f t="shared" si="10"/>
        <v>2018</v>
      </c>
      <c r="J97">
        <f t="shared" si="11"/>
        <v>5.8710743801652896</v>
      </c>
    </row>
    <row r="98" spans="1:10">
      <c r="A98" t="s">
        <v>30</v>
      </c>
      <c r="B98">
        <v>6823500</v>
      </c>
      <c r="C98" s="1">
        <v>43169</v>
      </c>
      <c r="D98">
        <v>2.89</v>
      </c>
      <c r="E98" t="s">
        <v>31</v>
      </c>
      <c r="G98" s="1">
        <f t="shared" si="8"/>
        <v>43169</v>
      </c>
      <c r="H98" s="5">
        <f t="shared" si="9"/>
        <v>201803</v>
      </c>
      <c r="I98" s="5">
        <f t="shared" si="10"/>
        <v>2018</v>
      </c>
      <c r="J98">
        <f t="shared" si="11"/>
        <v>5.7322314049586778</v>
      </c>
    </row>
    <row r="99" spans="1:10">
      <c r="A99" t="s">
        <v>30</v>
      </c>
      <c r="B99">
        <v>6823500</v>
      </c>
      <c r="C99" s="1">
        <v>43170</v>
      </c>
      <c r="D99">
        <v>2.68</v>
      </c>
      <c r="E99" t="s">
        <v>31</v>
      </c>
      <c r="G99" s="1">
        <f t="shared" si="8"/>
        <v>43170</v>
      </c>
      <c r="H99" s="5">
        <f t="shared" si="9"/>
        <v>201803</v>
      </c>
      <c r="I99" s="5">
        <f t="shared" si="10"/>
        <v>2018</v>
      </c>
      <c r="J99">
        <f t="shared" si="11"/>
        <v>5.3157024793388432</v>
      </c>
    </row>
    <row r="100" spans="1:10">
      <c r="A100" t="s">
        <v>30</v>
      </c>
      <c r="B100">
        <v>6823500</v>
      </c>
      <c r="C100" s="1">
        <v>43171</v>
      </c>
      <c r="D100">
        <v>2.71</v>
      </c>
      <c r="E100" t="s">
        <v>31</v>
      </c>
      <c r="G100" s="1">
        <f t="shared" si="8"/>
        <v>43171</v>
      </c>
      <c r="H100" s="5">
        <f t="shared" si="9"/>
        <v>201803</v>
      </c>
      <c r="I100" s="5">
        <f t="shared" si="10"/>
        <v>2018</v>
      </c>
      <c r="J100">
        <f t="shared" si="11"/>
        <v>5.3752066115702481</v>
      </c>
    </row>
    <row r="101" spans="1:10">
      <c r="A101" t="s">
        <v>30</v>
      </c>
      <c r="B101">
        <v>6823500</v>
      </c>
      <c r="C101" s="1">
        <v>43172</v>
      </c>
      <c r="D101">
        <v>2.58</v>
      </c>
      <c r="E101" t="s">
        <v>31</v>
      </c>
      <c r="G101" s="1">
        <f t="shared" si="8"/>
        <v>43172</v>
      </c>
      <c r="H101" s="5">
        <f t="shared" si="9"/>
        <v>201803</v>
      </c>
      <c r="I101" s="5">
        <f t="shared" si="10"/>
        <v>2018</v>
      </c>
      <c r="J101">
        <f t="shared" si="11"/>
        <v>5.1173553719008265</v>
      </c>
    </row>
    <row r="102" spans="1:10">
      <c r="A102" t="s">
        <v>30</v>
      </c>
      <c r="B102">
        <v>6823500</v>
      </c>
      <c r="C102" s="1">
        <v>43173</v>
      </c>
      <c r="D102">
        <v>2.67</v>
      </c>
      <c r="E102" t="s">
        <v>31</v>
      </c>
      <c r="G102" s="1">
        <f t="shared" si="8"/>
        <v>43173</v>
      </c>
      <c r="H102" s="5">
        <f t="shared" si="9"/>
        <v>201803</v>
      </c>
      <c r="I102" s="5">
        <f t="shared" si="10"/>
        <v>2018</v>
      </c>
      <c r="J102">
        <f t="shared" si="11"/>
        <v>5.2958677685950413</v>
      </c>
    </row>
    <row r="103" spans="1:10">
      <c r="A103" t="s">
        <v>30</v>
      </c>
      <c r="B103">
        <v>6823500</v>
      </c>
      <c r="C103" s="1">
        <v>43174</v>
      </c>
      <c r="D103">
        <v>2.79</v>
      </c>
      <c r="E103" t="s">
        <v>31</v>
      </c>
      <c r="G103" s="1">
        <f t="shared" si="8"/>
        <v>43174</v>
      </c>
      <c r="H103" s="5">
        <f t="shared" si="9"/>
        <v>201803</v>
      </c>
      <c r="I103" s="5">
        <f t="shared" si="10"/>
        <v>2018</v>
      </c>
      <c r="J103">
        <f t="shared" si="11"/>
        <v>5.533884297520661</v>
      </c>
    </row>
    <row r="104" spans="1:10">
      <c r="A104" t="s">
        <v>30</v>
      </c>
      <c r="B104">
        <v>6823500</v>
      </c>
      <c r="C104" s="1">
        <v>43175</v>
      </c>
      <c r="D104">
        <v>2.5099999999999998</v>
      </c>
      <c r="E104" t="s">
        <v>31</v>
      </c>
      <c r="G104" s="1">
        <f t="shared" si="8"/>
        <v>43175</v>
      </c>
      <c r="H104" s="5">
        <f t="shared" si="9"/>
        <v>201803</v>
      </c>
      <c r="I104" s="5">
        <f t="shared" si="10"/>
        <v>2018</v>
      </c>
      <c r="J104">
        <f t="shared" si="11"/>
        <v>4.9785123966942146</v>
      </c>
    </row>
    <row r="105" spans="1:10">
      <c r="A105" t="s">
        <v>30</v>
      </c>
      <c r="B105">
        <v>6823500</v>
      </c>
      <c r="C105" s="1">
        <v>43176</v>
      </c>
      <c r="D105">
        <v>2.71</v>
      </c>
      <c r="E105" t="s">
        <v>39</v>
      </c>
      <c r="G105" s="1">
        <f t="shared" si="8"/>
        <v>43176</v>
      </c>
      <c r="H105" s="5">
        <f t="shared" si="9"/>
        <v>201803</v>
      </c>
      <c r="I105" s="5">
        <f t="shared" si="10"/>
        <v>2018</v>
      </c>
      <c r="J105">
        <f t="shared" si="11"/>
        <v>5.3752066115702481</v>
      </c>
    </row>
    <row r="106" spans="1:10">
      <c r="A106" t="s">
        <v>30</v>
      </c>
      <c r="B106">
        <v>6823500</v>
      </c>
      <c r="C106" s="1">
        <v>43177</v>
      </c>
      <c r="D106">
        <v>2.92</v>
      </c>
      <c r="E106" t="s">
        <v>39</v>
      </c>
      <c r="G106" s="1">
        <f t="shared" si="8"/>
        <v>43177</v>
      </c>
      <c r="H106" s="5">
        <f t="shared" si="9"/>
        <v>201803</v>
      </c>
      <c r="I106" s="5">
        <f t="shared" si="10"/>
        <v>2018</v>
      </c>
      <c r="J106">
        <f t="shared" si="11"/>
        <v>5.7917355371900827</v>
      </c>
    </row>
    <row r="107" spans="1:10">
      <c r="A107" t="s">
        <v>30</v>
      </c>
      <c r="B107">
        <v>6823500</v>
      </c>
      <c r="C107" s="1">
        <v>43178</v>
      </c>
      <c r="D107">
        <v>2.91</v>
      </c>
      <c r="E107" t="s">
        <v>39</v>
      </c>
      <c r="G107" s="1">
        <f t="shared" si="8"/>
        <v>43178</v>
      </c>
      <c r="H107" s="5">
        <f t="shared" si="9"/>
        <v>201803</v>
      </c>
      <c r="I107" s="5">
        <f t="shared" si="10"/>
        <v>2018</v>
      </c>
      <c r="J107">
        <f t="shared" si="11"/>
        <v>5.7719008264462808</v>
      </c>
    </row>
    <row r="108" spans="1:10">
      <c r="A108" t="s">
        <v>30</v>
      </c>
      <c r="B108">
        <v>6823500</v>
      </c>
      <c r="C108" s="1">
        <v>43179</v>
      </c>
      <c r="D108">
        <v>3.01</v>
      </c>
      <c r="E108" t="s">
        <v>39</v>
      </c>
      <c r="G108" s="1">
        <f t="shared" si="8"/>
        <v>43179</v>
      </c>
      <c r="H108" s="5">
        <f t="shared" si="9"/>
        <v>201803</v>
      </c>
      <c r="I108" s="5">
        <f t="shared" si="10"/>
        <v>2018</v>
      </c>
      <c r="J108">
        <f t="shared" si="11"/>
        <v>5.9702479338842975</v>
      </c>
    </row>
    <row r="109" spans="1:10">
      <c r="A109" t="s">
        <v>30</v>
      </c>
      <c r="B109">
        <v>6823500</v>
      </c>
      <c r="C109" s="1">
        <v>43180</v>
      </c>
      <c r="D109">
        <v>3.07</v>
      </c>
      <c r="E109" t="s">
        <v>31</v>
      </c>
      <c r="G109" s="1">
        <f t="shared" si="8"/>
        <v>43180</v>
      </c>
      <c r="H109" s="5">
        <f t="shared" si="9"/>
        <v>201803</v>
      </c>
      <c r="I109" s="5">
        <f t="shared" si="10"/>
        <v>2018</v>
      </c>
      <c r="J109">
        <f t="shared" si="11"/>
        <v>6.0892561983471074</v>
      </c>
    </row>
    <row r="110" spans="1:10">
      <c r="A110" t="s">
        <v>30</v>
      </c>
      <c r="B110">
        <v>6823500</v>
      </c>
      <c r="C110" s="1">
        <v>43181</v>
      </c>
      <c r="D110">
        <v>3.22</v>
      </c>
      <c r="E110" t="s">
        <v>31</v>
      </c>
      <c r="G110" s="1">
        <f t="shared" si="8"/>
        <v>43181</v>
      </c>
      <c r="H110" s="5">
        <f t="shared" si="9"/>
        <v>201803</v>
      </c>
      <c r="I110" s="5">
        <f t="shared" si="10"/>
        <v>2018</v>
      </c>
      <c r="J110">
        <f t="shared" si="11"/>
        <v>6.3867768595041321</v>
      </c>
    </row>
    <row r="111" spans="1:10">
      <c r="A111" t="s">
        <v>30</v>
      </c>
      <c r="B111">
        <v>6823500</v>
      </c>
      <c r="C111" s="1">
        <v>43182</v>
      </c>
      <c r="D111">
        <v>3.13</v>
      </c>
      <c r="E111" t="s">
        <v>31</v>
      </c>
      <c r="G111" s="1">
        <f t="shared" si="8"/>
        <v>43182</v>
      </c>
      <c r="H111" s="5">
        <f t="shared" si="9"/>
        <v>201803</v>
      </c>
      <c r="I111" s="5">
        <f t="shared" si="10"/>
        <v>2018</v>
      </c>
      <c r="J111">
        <f t="shared" si="11"/>
        <v>6.2082644628099173</v>
      </c>
    </row>
    <row r="112" spans="1:10">
      <c r="A112" t="s">
        <v>30</v>
      </c>
      <c r="B112">
        <v>6823500</v>
      </c>
      <c r="C112" s="1">
        <v>43183</v>
      </c>
      <c r="D112">
        <v>3.07</v>
      </c>
      <c r="E112" t="s">
        <v>31</v>
      </c>
      <c r="G112" s="1">
        <f t="shared" si="8"/>
        <v>43183</v>
      </c>
      <c r="H112" s="5">
        <f t="shared" si="9"/>
        <v>201803</v>
      </c>
      <c r="I112" s="5">
        <f t="shared" si="10"/>
        <v>2018</v>
      </c>
      <c r="J112">
        <f t="shared" si="11"/>
        <v>6.0892561983471074</v>
      </c>
    </row>
    <row r="113" spans="1:10">
      <c r="A113" t="s">
        <v>30</v>
      </c>
      <c r="B113">
        <v>6823500</v>
      </c>
      <c r="C113" s="1">
        <v>43184</v>
      </c>
      <c r="D113">
        <v>3.12</v>
      </c>
      <c r="E113" t="s">
        <v>31</v>
      </c>
      <c r="G113" s="1">
        <f t="shared" si="8"/>
        <v>43184</v>
      </c>
      <c r="H113" s="5">
        <f t="shared" si="9"/>
        <v>201803</v>
      </c>
      <c r="I113" s="5">
        <f t="shared" si="10"/>
        <v>2018</v>
      </c>
      <c r="J113">
        <f t="shared" si="11"/>
        <v>6.1884297520661153</v>
      </c>
    </row>
    <row r="114" spans="1:10">
      <c r="A114" t="s">
        <v>30</v>
      </c>
      <c r="B114">
        <v>6823500</v>
      </c>
      <c r="C114" s="1">
        <v>43185</v>
      </c>
      <c r="D114">
        <v>3.23</v>
      </c>
      <c r="E114" t="s">
        <v>31</v>
      </c>
      <c r="G114" s="1">
        <f t="shared" si="8"/>
        <v>43185</v>
      </c>
      <c r="H114" s="5">
        <f t="shared" si="9"/>
        <v>201803</v>
      </c>
      <c r="I114" s="5">
        <f t="shared" si="10"/>
        <v>2018</v>
      </c>
      <c r="J114">
        <f t="shared" si="11"/>
        <v>6.406611570247934</v>
      </c>
    </row>
    <row r="115" spans="1:10">
      <c r="A115" t="s">
        <v>30</v>
      </c>
      <c r="B115">
        <v>6823500</v>
      </c>
      <c r="C115" s="1">
        <v>43186</v>
      </c>
      <c r="D115">
        <v>3.23</v>
      </c>
      <c r="E115" t="s">
        <v>31</v>
      </c>
      <c r="G115" s="1">
        <f t="shared" si="8"/>
        <v>43186</v>
      </c>
      <c r="H115" s="5">
        <f t="shared" si="9"/>
        <v>201803</v>
      </c>
      <c r="I115" s="5">
        <f t="shared" si="10"/>
        <v>2018</v>
      </c>
      <c r="J115">
        <f t="shared" si="11"/>
        <v>6.406611570247934</v>
      </c>
    </row>
    <row r="116" spans="1:10">
      <c r="A116" t="s">
        <v>30</v>
      </c>
      <c r="B116">
        <v>6823500</v>
      </c>
      <c r="C116" s="1">
        <v>43187</v>
      </c>
      <c r="D116">
        <v>3.11</v>
      </c>
      <c r="E116" t="s">
        <v>31</v>
      </c>
      <c r="G116" s="1">
        <f t="shared" si="8"/>
        <v>43187</v>
      </c>
      <c r="H116" s="5">
        <f t="shared" si="9"/>
        <v>201803</v>
      </c>
      <c r="I116" s="5">
        <f t="shared" si="10"/>
        <v>2018</v>
      </c>
      <c r="J116">
        <f t="shared" si="11"/>
        <v>6.1685950413223143</v>
      </c>
    </row>
    <row r="117" spans="1:10">
      <c r="A117" t="s">
        <v>30</v>
      </c>
      <c r="B117">
        <v>6823500</v>
      </c>
      <c r="C117" s="1">
        <v>43188</v>
      </c>
      <c r="D117">
        <v>3.08</v>
      </c>
      <c r="E117" t="s">
        <v>31</v>
      </c>
      <c r="G117" s="1">
        <f t="shared" si="8"/>
        <v>43188</v>
      </c>
      <c r="H117" s="5">
        <f t="shared" si="9"/>
        <v>201803</v>
      </c>
      <c r="I117" s="5">
        <f t="shared" si="10"/>
        <v>2018</v>
      </c>
      <c r="J117">
        <f t="shared" si="11"/>
        <v>6.1090909090909093</v>
      </c>
    </row>
    <row r="118" spans="1:10">
      <c r="A118" t="s">
        <v>30</v>
      </c>
      <c r="B118">
        <v>6823500</v>
      </c>
      <c r="C118" s="1">
        <v>43189</v>
      </c>
      <c r="D118">
        <v>3.03</v>
      </c>
      <c r="E118" t="s">
        <v>31</v>
      </c>
      <c r="G118" s="1">
        <f t="shared" si="8"/>
        <v>43189</v>
      </c>
      <c r="H118" s="5">
        <f t="shared" si="9"/>
        <v>201803</v>
      </c>
      <c r="I118" s="5">
        <f t="shared" si="10"/>
        <v>2018</v>
      </c>
      <c r="J118">
        <f t="shared" si="11"/>
        <v>6.0099173553719005</v>
      </c>
    </row>
    <row r="119" spans="1:10">
      <c r="A119" t="s">
        <v>30</v>
      </c>
      <c r="B119">
        <v>6823500</v>
      </c>
      <c r="C119" s="1">
        <v>43190</v>
      </c>
      <c r="D119">
        <v>2.96</v>
      </c>
      <c r="E119" t="s">
        <v>31</v>
      </c>
      <c r="G119" s="1">
        <f t="shared" si="8"/>
        <v>43190</v>
      </c>
      <c r="H119" s="5">
        <f t="shared" si="9"/>
        <v>201803</v>
      </c>
      <c r="I119" s="5">
        <f t="shared" si="10"/>
        <v>2018</v>
      </c>
      <c r="J119">
        <f t="shared" si="11"/>
        <v>5.8710743801652896</v>
      </c>
    </row>
    <row r="120" spans="1:10">
      <c r="A120" t="s">
        <v>30</v>
      </c>
      <c r="B120">
        <v>6823500</v>
      </c>
      <c r="C120" s="1">
        <v>43191</v>
      </c>
      <c r="D120">
        <v>2.97</v>
      </c>
      <c r="E120" t="s">
        <v>31</v>
      </c>
      <c r="G120" s="1">
        <f t="shared" si="8"/>
        <v>43191</v>
      </c>
      <c r="H120" s="5">
        <f t="shared" si="9"/>
        <v>201804</v>
      </c>
      <c r="I120" s="5">
        <f t="shared" si="10"/>
        <v>2018</v>
      </c>
      <c r="J120">
        <f t="shared" si="11"/>
        <v>5.8909090909090907</v>
      </c>
    </row>
    <row r="121" spans="1:10">
      <c r="A121" t="s">
        <v>30</v>
      </c>
      <c r="B121">
        <v>6823500</v>
      </c>
      <c r="C121" s="1">
        <v>43192</v>
      </c>
      <c r="D121">
        <v>3.03</v>
      </c>
      <c r="E121" t="s">
        <v>31</v>
      </c>
      <c r="G121" s="1">
        <f t="shared" si="8"/>
        <v>43192</v>
      </c>
      <c r="H121" s="5">
        <f t="shared" si="9"/>
        <v>201804</v>
      </c>
      <c r="I121" s="5">
        <f t="shared" si="10"/>
        <v>2018</v>
      </c>
      <c r="J121">
        <f t="shared" si="11"/>
        <v>6.0099173553719005</v>
      </c>
    </row>
    <row r="122" spans="1:10">
      <c r="A122" t="s">
        <v>30</v>
      </c>
      <c r="B122">
        <v>6823500</v>
      </c>
      <c r="C122" s="1">
        <v>43193</v>
      </c>
      <c r="D122">
        <v>3</v>
      </c>
      <c r="E122" t="s">
        <v>31</v>
      </c>
      <c r="G122" s="1">
        <f t="shared" si="8"/>
        <v>43193</v>
      </c>
      <c r="H122" s="5">
        <f t="shared" si="9"/>
        <v>201804</v>
      </c>
      <c r="I122" s="5">
        <f t="shared" si="10"/>
        <v>2018</v>
      </c>
      <c r="J122">
        <f t="shared" si="11"/>
        <v>5.9504132231404956</v>
      </c>
    </row>
    <row r="123" spans="1:10">
      <c r="A123" t="s">
        <v>30</v>
      </c>
      <c r="B123">
        <v>6823500</v>
      </c>
      <c r="C123" s="1">
        <v>43194</v>
      </c>
      <c r="D123">
        <v>2.91</v>
      </c>
      <c r="E123" t="s">
        <v>31</v>
      </c>
      <c r="G123" s="1">
        <f t="shared" si="8"/>
        <v>43194</v>
      </c>
      <c r="H123" s="5">
        <f t="shared" si="9"/>
        <v>201804</v>
      </c>
      <c r="I123" s="5">
        <f t="shared" si="10"/>
        <v>2018</v>
      </c>
      <c r="J123">
        <f t="shared" si="11"/>
        <v>5.7719008264462808</v>
      </c>
    </row>
    <row r="124" spans="1:10">
      <c r="A124" t="s">
        <v>30</v>
      </c>
      <c r="B124">
        <v>6823500</v>
      </c>
      <c r="C124" s="1">
        <v>43195</v>
      </c>
      <c r="D124">
        <v>2.9</v>
      </c>
      <c r="E124" t="s">
        <v>31</v>
      </c>
      <c r="G124" s="1">
        <f t="shared" si="8"/>
        <v>43195</v>
      </c>
      <c r="H124" s="5">
        <f t="shared" si="9"/>
        <v>201804</v>
      </c>
      <c r="I124" s="5">
        <f t="shared" si="10"/>
        <v>2018</v>
      </c>
      <c r="J124">
        <f t="shared" si="11"/>
        <v>5.7520661157024797</v>
      </c>
    </row>
    <row r="125" spans="1:10">
      <c r="A125" t="s">
        <v>30</v>
      </c>
      <c r="B125">
        <v>6823500</v>
      </c>
      <c r="C125" s="1">
        <v>43196</v>
      </c>
      <c r="D125">
        <v>2.79</v>
      </c>
      <c r="E125" t="s">
        <v>31</v>
      </c>
      <c r="G125" s="1">
        <f t="shared" si="8"/>
        <v>43196</v>
      </c>
      <c r="H125" s="5">
        <f t="shared" si="9"/>
        <v>201804</v>
      </c>
      <c r="I125" s="5">
        <f t="shared" si="10"/>
        <v>2018</v>
      </c>
      <c r="J125">
        <f t="shared" si="11"/>
        <v>5.533884297520661</v>
      </c>
    </row>
    <row r="126" spans="1:10">
      <c r="A126" t="s">
        <v>30</v>
      </c>
      <c r="B126">
        <v>6823500</v>
      </c>
      <c r="C126" s="1">
        <v>43197</v>
      </c>
      <c r="D126">
        <v>2.83</v>
      </c>
      <c r="E126" t="s">
        <v>31</v>
      </c>
      <c r="G126" s="1">
        <f t="shared" si="8"/>
        <v>43197</v>
      </c>
      <c r="H126" s="5">
        <f t="shared" si="9"/>
        <v>201804</v>
      </c>
      <c r="I126" s="5">
        <f t="shared" si="10"/>
        <v>2018</v>
      </c>
      <c r="J126">
        <f t="shared" si="11"/>
        <v>5.6132231404958679</v>
      </c>
    </row>
    <row r="127" spans="1:10">
      <c r="A127" t="s">
        <v>30</v>
      </c>
      <c r="B127">
        <v>6823500</v>
      </c>
      <c r="C127" s="1">
        <v>43198</v>
      </c>
      <c r="D127">
        <v>3.1</v>
      </c>
      <c r="E127" t="s">
        <v>31</v>
      </c>
      <c r="G127" s="1">
        <f t="shared" si="8"/>
        <v>43198</v>
      </c>
      <c r="H127" s="5">
        <f t="shared" si="9"/>
        <v>201804</v>
      </c>
      <c r="I127" s="5">
        <f t="shared" si="10"/>
        <v>2018</v>
      </c>
      <c r="J127">
        <f t="shared" si="11"/>
        <v>6.1487603305785123</v>
      </c>
    </row>
    <row r="128" spans="1:10">
      <c r="A128" t="s">
        <v>30</v>
      </c>
      <c r="B128">
        <v>6823500</v>
      </c>
      <c r="C128" s="1">
        <v>43199</v>
      </c>
      <c r="D128">
        <v>3.05</v>
      </c>
      <c r="E128" t="s">
        <v>31</v>
      </c>
      <c r="G128" s="1">
        <f t="shared" si="8"/>
        <v>43199</v>
      </c>
      <c r="H128" s="5">
        <f t="shared" si="9"/>
        <v>201804</v>
      </c>
      <c r="I128" s="5">
        <f t="shared" si="10"/>
        <v>2018</v>
      </c>
      <c r="J128">
        <f t="shared" si="11"/>
        <v>6.0495867768595044</v>
      </c>
    </row>
    <row r="129" spans="1:10">
      <c r="A129" t="s">
        <v>30</v>
      </c>
      <c r="B129">
        <v>6823500</v>
      </c>
      <c r="C129" s="1">
        <v>43200</v>
      </c>
      <c r="D129">
        <v>2.98</v>
      </c>
      <c r="E129" t="s">
        <v>31</v>
      </c>
      <c r="G129" s="1">
        <f t="shared" si="8"/>
        <v>43200</v>
      </c>
      <c r="H129" s="5">
        <f t="shared" si="9"/>
        <v>201804</v>
      </c>
      <c r="I129" s="5">
        <f t="shared" si="10"/>
        <v>2018</v>
      </c>
      <c r="J129">
        <f t="shared" si="11"/>
        <v>5.9107438016528926</v>
      </c>
    </row>
    <row r="130" spans="1:10">
      <c r="A130" t="s">
        <v>30</v>
      </c>
      <c r="B130">
        <v>6823500</v>
      </c>
      <c r="C130" s="1">
        <v>43201</v>
      </c>
      <c r="D130">
        <v>2.82</v>
      </c>
      <c r="E130" t="s">
        <v>31</v>
      </c>
      <c r="G130" s="1">
        <f t="shared" si="8"/>
        <v>43201</v>
      </c>
      <c r="H130" s="5">
        <f t="shared" si="9"/>
        <v>201804</v>
      </c>
      <c r="I130" s="5">
        <f t="shared" si="10"/>
        <v>2018</v>
      </c>
      <c r="J130">
        <f t="shared" si="11"/>
        <v>5.593388429752066</v>
      </c>
    </row>
    <row r="131" spans="1:10">
      <c r="A131" t="s">
        <v>30</v>
      </c>
      <c r="B131">
        <v>6823500</v>
      </c>
      <c r="C131" s="1">
        <v>43202</v>
      </c>
      <c r="D131">
        <v>2.87</v>
      </c>
      <c r="E131" t="s">
        <v>31</v>
      </c>
      <c r="G131" s="1">
        <f t="shared" si="8"/>
        <v>43202</v>
      </c>
      <c r="H131" s="5">
        <f t="shared" si="9"/>
        <v>201804</v>
      </c>
      <c r="I131" s="5">
        <f t="shared" si="10"/>
        <v>2018</v>
      </c>
      <c r="J131">
        <f t="shared" si="11"/>
        <v>5.6925619834710748</v>
      </c>
    </row>
    <row r="132" spans="1:10">
      <c r="A132" t="s">
        <v>30</v>
      </c>
      <c r="B132">
        <v>6823500</v>
      </c>
      <c r="C132" s="1">
        <v>43203</v>
      </c>
      <c r="D132">
        <v>3.56</v>
      </c>
      <c r="E132" t="s">
        <v>31</v>
      </c>
      <c r="G132" s="1">
        <f t="shared" si="8"/>
        <v>43203</v>
      </c>
      <c r="H132" s="5">
        <f t="shared" si="9"/>
        <v>201804</v>
      </c>
      <c r="I132" s="5">
        <f t="shared" si="10"/>
        <v>2018</v>
      </c>
      <c r="J132">
        <f t="shared" si="11"/>
        <v>7.0611570247933884</v>
      </c>
    </row>
    <row r="133" spans="1:10">
      <c r="A133" t="s">
        <v>30</v>
      </c>
      <c r="B133">
        <v>6823500</v>
      </c>
      <c r="C133" s="1">
        <v>43204</v>
      </c>
      <c r="D133">
        <v>2.35</v>
      </c>
      <c r="E133" t="s">
        <v>31</v>
      </c>
      <c r="G133" s="1">
        <f t="shared" si="8"/>
        <v>43204</v>
      </c>
      <c r="H133" s="5">
        <f t="shared" si="9"/>
        <v>201804</v>
      </c>
      <c r="I133" s="5">
        <f t="shared" si="10"/>
        <v>2018</v>
      </c>
      <c r="J133">
        <f t="shared" si="11"/>
        <v>4.661157024793388</v>
      </c>
    </row>
    <row r="134" spans="1:10">
      <c r="A134" t="s">
        <v>30</v>
      </c>
      <c r="B134">
        <v>6823500</v>
      </c>
      <c r="C134" s="1">
        <v>43205</v>
      </c>
      <c r="D134">
        <v>3.89</v>
      </c>
      <c r="E134" t="s">
        <v>31</v>
      </c>
      <c r="G134" s="1">
        <f t="shared" si="8"/>
        <v>43205</v>
      </c>
      <c r="H134" s="5">
        <f t="shared" si="9"/>
        <v>201804</v>
      </c>
      <c r="I134" s="5">
        <f t="shared" si="10"/>
        <v>2018</v>
      </c>
      <c r="J134">
        <f t="shared" si="11"/>
        <v>7.7157024793388427</v>
      </c>
    </row>
    <row r="135" spans="1:10">
      <c r="A135" t="s">
        <v>30</v>
      </c>
      <c r="B135">
        <v>6823500</v>
      </c>
      <c r="C135" s="1">
        <v>43206</v>
      </c>
      <c r="D135">
        <v>3.55</v>
      </c>
      <c r="E135" t="s">
        <v>31</v>
      </c>
      <c r="G135" s="1">
        <f t="shared" si="8"/>
        <v>43206</v>
      </c>
      <c r="H135" s="5">
        <f t="shared" si="9"/>
        <v>201804</v>
      </c>
      <c r="I135" s="5">
        <f t="shared" si="10"/>
        <v>2018</v>
      </c>
      <c r="J135">
        <f t="shared" si="11"/>
        <v>7.0413223140495864</v>
      </c>
    </row>
    <row r="136" spans="1:10">
      <c r="A136" t="s">
        <v>30</v>
      </c>
      <c r="B136">
        <v>6823500</v>
      </c>
      <c r="C136" s="1">
        <v>43207</v>
      </c>
      <c r="D136">
        <v>3.07</v>
      </c>
      <c r="E136" t="s">
        <v>31</v>
      </c>
      <c r="G136" s="1">
        <f t="shared" si="8"/>
        <v>43207</v>
      </c>
      <c r="H136" s="5">
        <f t="shared" si="9"/>
        <v>201804</v>
      </c>
      <c r="I136" s="5">
        <f t="shared" si="10"/>
        <v>2018</v>
      </c>
      <c r="J136">
        <f t="shared" si="11"/>
        <v>6.0892561983471074</v>
      </c>
    </row>
    <row r="137" spans="1:10">
      <c r="A137" t="s">
        <v>30</v>
      </c>
      <c r="B137">
        <v>6823500</v>
      </c>
      <c r="C137" s="1">
        <v>43208</v>
      </c>
      <c r="D137">
        <v>2.79</v>
      </c>
      <c r="E137" t="s">
        <v>31</v>
      </c>
      <c r="G137" s="1">
        <f t="shared" si="8"/>
        <v>43208</v>
      </c>
      <c r="H137" s="5">
        <f t="shared" si="9"/>
        <v>201804</v>
      </c>
      <c r="I137" s="5">
        <f t="shared" si="10"/>
        <v>2018</v>
      </c>
      <c r="J137">
        <f t="shared" si="11"/>
        <v>5.533884297520661</v>
      </c>
    </row>
    <row r="138" spans="1:10">
      <c r="A138" t="s">
        <v>30</v>
      </c>
      <c r="B138">
        <v>6823500</v>
      </c>
      <c r="C138" s="1">
        <v>43209</v>
      </c>
      <c r="D138">
        <v>2.63</v>
      </c>
      <c r="E138" t="s">
        <v>31</v>
      </c>
      <c r="G138" s="1">
        <f t="shared" si="8"/>
        <v>43209</v>
      </c>
      <c r="H138" s="5">
        <f t="shared" si="9"/>
        <v>201804</v>
      </c>
      <c r="I138" s="5">
        <f t="shared" si="10"/>
        <v>2018</v>
      </c>
      <c r="J138">
        <f t="shared" si="11"/>
        <v>5.2165289256198344</v>
      </c>
    </row>
    <row r="139" spans="1:10">
      <c r="A139" t="s">
        <v>30</v>
      </c>
      <c r="B139">
        <v>6823500</v>
      </c>
      <c r="C139" s="1">
        <v>43210</v>
      </c>
      <c r="D139">
        <v>2.61</v>
      </c>
      <c r="E139" t="s">
        <v>31</v>
      </c>
      <c r="G139" s="1">
        <f t="shared" si="8"/>
        <v>43210</v>
      </c>
      <c r="H139" s="5">
        <f t="shared" si="9"/>
        <v>201804</v>
      </c>
      <c r="I139" s="5">
        <f t="shared" si="10"/>
        <v>2018</v>
      </c>
      <c r="J139">
        <f t="shared" si="11"/>
        <v>5.1768595041322314</v>
      </c>
    </row>
    <row r="140" spans="1:10">
      <c r="A140" t="s">
        <v>30</v>
      </c>
      <c r="B140">
        <v>6823500</v>
      </c>
      <c r="C140" s="1">
        <v>43211</v>
      </c>
      <c r="D140">
        <v>4.0199999999999996</v>
      </c>
      <c r="E140" t="s">
        <v>31</v>
      </c>
      <c r="G140" s="1">
        <f t="shared" si="8"/>
        <v>43211</v>
      </c>
      <c r="H140" s="5">
        <f t="shared" si="9"/>
        <v>201804</v>
      </c>
      <c r="I140" s="5">
        <f t="shared" si="10"/>
        <v>2018</v>
      </c>
      <c r="J140">
        <f t="shared" si="11"/>
        <v>7.9735537190082635</v>
      </c>
    </row>
    <row r="141" spans="1:10">
      <c r="A141" t="s">
        <v>30</v>
      </c>
      <c r="B141">
        <v>6823500</v>
      </c>
      <c r="C141" s="1">
        <v>43212</v>
      </c>
      <c r="D141">
        <v>3.69</v>
      </c>
      <c r="E141" t="s">
        <v>31</v>
      </c>
      <c r="G141" s="1">
        <f t="shared" si="8"/>
        <v>43212</v>
      </c>
      <c r="H141" s="5">
        <f t="shared" si="9"/>
        <v>201804</v>
      </c>
      <c r="I141" s="5">
        <f t="shared" si="10"/>
        <v>2018</v>
      </c>
      <c r="J141">
        <f t="shared" si="11"/>
        <v>7.3190082644628101</v>
      </c>
    </row>
    <row r="142" spans="1:10">
      <c r="A142" t="s">
        <v>30</v>
      </c>
      <c r="B142">
        <v>6823500</v>
      </c>
      <c r="C142" s="1">
        <v>43213</v>
      </c>
      <c r="D142">
        <v>3.32</v>
      </c>
      <c r="E142" t="s">
        <v>31</v>
      </c>
      <c r="G142" s="1">
        <f t="shared" si="8"/>
        <v>43213</v>
      </c>
      <c r="H142" s="5">
        <f t="shared" si="9"/>
        <v>201804</v>
      </c>
      <c r="I142" s="5">
        <f t="shared" si="10"/>
        <v>2018</v>
      </c>
      <c r="J142">
        <f t="shared" si="11"/>
        <v>6.5851239669421489</v>
      </c>
    </row>
    <row r="143" spans="1:10">
      <c r="A143" t="s">
        <v>30</v>
      </c>
      <c r="B143">
        <v>6823500</v>
      </c>
      <c r="C143" s="1">
        <v>43214</v>
      </c>
      <c r="D143">
        <v>3.73</v>
      </c>
      <c r="E143" t="s">
        <v>31</v>
      </c>
      <c r="G143" s="1">
        <f t="shared" si="8"/>
        <v>43214</v>
      </c>
      <c r="H143" s="5">
        <f t="shared" si="9"/>
        <v>201804</v>
      </c>
      <c r="I143" s="5">
        <f t="shared" si="10"/>
        <v>2018</v>
      </c>
      <c r="J143">
        <f t="shared" si="11"/>
        <v>7.3983471074380169</v>
      </c>
    </row>
    <row r="144" spans="1:10">
      <c r="A144" t="s">
        <v>30</v>
      </c>
      <c r="B144">
        <v>6823500</v>
      </c>
      <c r="C144" s="1">
        <v>43215</v>
      </c>
      <c r="D144">
        <v>3.5</v>
      </c>
      <c r="E144" t="s">
        <v>31</v>
      </c>
      <c r="G144" s="1">
        <f t="shared" si="8"/>
        <v>43215</v>
      </c>
      <c r="H144" s="5">
        <f t="shared" si="9"/>
        <v>201804</v>
      </c>
      <c r="I144" s="5">
        <f t="shared" si="10"/>
        <v>2018</v>
      </c>
      <c r="J144">
        <f t="shared" si="11"/>
        <v>6.9421487603305785</v>
      </c>
    </row>
    <row r="145" spans="1:10">
      <c r="A145" t="s">
        <v>30</v>
      </c>
      <c r="B145">
        <v>6823500</v>
      </c>
      <c r="C145" s="1">
        <v>43216</v>
      </c>
      <c r="D145">
        <v>3.03</v>
      </c>
      <c r="E145" t="s">
        <v>31</v>
      </c>
      <c r="G145" s="1">
        <f t="shared" si="8"/>
        <v>43216</v>
      </c>
      <c r="H145" s="5">
        <f t="shared" si="9"/>
        <v>201804</v>
      </c>
      <c r="I145" s="5">
        <f t="shared" si="10"/>
        <v>2018</v>
      </c>
      <c r="J145">
        <f t="shared" si="11"/>
        <v>6.0099173553719005</v>
      </c>
    </row>
    <row r="146" spans="1:10">
      <c r="A146" t="s">
        <v>30</v>
      </c>
      <c r="B146">
        <v>6823500</v>
      </c>
      <c r="C146" s="1">
        <v>43217</v>
      </c>
      <c r="D146">
        <v>2.72</v>
      </c>
      <c r="E146" t="s">
        <v>31</v>
      </c>
      <c r="G146" s="1">
        <f t="shared" si="8"/>
        <v>43217</v>
      </c>
      <c r="H146" s="5">
        <f t="shared" si="9"/>
        <v>201804</v>
      </c>
      <c r="I146" s="5">
        <f t="shared" si="10"/>
        <v>2018</v>
      </c>
      <c r="J146">
        <f t="shared" si="11"/>
        <v>5.3950413223140492</v>
      </c>
    </row>
    <row r="147" spans="1:10">
      <c r="A147" t="s">
        <v>30</v>
      </c>
      <c r="B147">
        <v>6823500</v>
      </c>
      <c r="C147" s="1">
        <v>43218</v>
      </c>
      <c r="D147">
        <v>2.5</v>
      </c>
      <c r="E147" t="s">
        <v>31</v>
      </c>
      <c r="G147" s="1">
        <f t="shared" si="8"/>
        <v>43218</v>
      </c>
      <c r="H147" s="5">
        <f t="shared" si="9"/>
        <v>201804</v>
      </c>
      <c r="I147" s="5">
        <f t="shared" si="10"/>
        <v>2018</v>
      </c>
      <c r="J147">
        <f t="shared" si="11"/>
        <v>4.9586776859504136</v>
      </c>
    </row>
    <row r="148" spans="1:10">
      <c r="A148" t="s">
        <v>30</v>
      </c>
      <c r="B148">
        <v>6823500</v>
      </c>
      <c r="C148" s="1">
        <v>43219</v>
      </c>
      <c r="D148">
        <v>2.33</v>
      </c>
      <c r="E148" t="s">
        <v>31</v>
      </c>
      <c r="G148" s="1">
        <f t="shared" si="8"/>
        <v>43219</v>
      </c>
      <c r="H148" s="5">
        <f t="shared" si="9"/>
        <v>201804</v>
      </c>
      <c r="I148" s="5">
        <f t="shared" si="10"/>
        <v>2018</v>
      </c>
      <c r="J148">
        <f t="shared" si="11"/>
        <v>4.621487603305785</v>
      </c>
    </row>
    <row r="149" spans="1:10">
      <c r="A149" t="s">
        <v>30</v>
      </c>
      <c r="B149">
        <v>6823500</v>
      </c>
      <c r="C149" s="1">
        <v>43220</v>
      </c>
      <c r="D149">
        <v>2.35</v>
      </c>
      <c r="E149" t="s">
        <v>31</v>
      </c>
      <c r="G149" s="1">
        <f t="shared" si="8"/>
        <v>43220</v>
      </c>
      <c r="H149" s="5">
        <f t="shared" si="9"/>
        <v>201804</v>
      </c>
      <c r="I149" s="5">
        <f t="shared" si="10"/>
        <v>2018</v>
      </c>
      <c r="J149">
        <f t="shared" si="11"/>
        <v>4.661157024793388</v>
      </c>
    </row>
    <row r="150" spans="1:10">
      <c r="A150" t="s">
        <v>30</v>
      </c>
      <c r="B150">
        <v>6823500</v>
      </c>
      <c r="C150" s="1">
        <v>43221</v>
      </c>
      <c r="D150">
        <v>2.46</v>
      </c>
      <c r="E150" t="s">
        <v>31</v>
      </c>
      <c r="G150" s="1">
        <f t="shared" si="8"/>
        <v>43221</v>
      </c>
      <c r="H150" s="5">
        <f t="shared" si="9"/>
        <v>201805</v>
      </c>
      <c r="I150" s="5">
        <f t="shared" si="10"/>
        <v>2018</v>
      </c>
      <c r="J150">
        <f t="shared" si="11"/>
        <v>4.8793388429752067</v>
      </c>
    </row>
    <row r="151" spans="1:10">
      <c r="A151" t="s">
        <v>30</v>
      </c>
      <c r="B151">
        <v>6823500</v>
      </c>
      <c r="C151" s="1">
        <v>43222</v>
      </c>
      <c r="D151">
        <v>2.5</v>
      </c>
      <c r="E151" t="s">
        <v>31</v>
      </c>
      <c r="G151" s="1">
        <f t="shared" si="8"/>
        <v>43222</v>
      </c>
      <c r="H151" s="5">
        <f t="shared" si="9"/>
        <v>201805</v>
      </c>
      <c r="I151" s="5">
        <f t="shared" si="10"/>
        <v>2018</v>
      </c>
      <c r="J151">
        <f t="shared" si="11"/>
        <v>4.9586776859504136</v>
      </c>
    </row>
    <row r="152" spans="1:10">
      <c r="A152" t="s">
        <v>30</v>
      </c>
      <c r="B152">
        <v>6823500</v>
      </c>
      <c r="C152" s="1">
        <v>43223</v>
      </c>
      <c r="D152">
        <v>4.03</v>
      </c>
      <c r="E152" t="s">
        <v>31</v>
      </c>
      <c r="G152" s="1">
        <f t="shared" si="8"/>
        <v>43223</v>
      </c>
      <c r="H152" s="5">
        <f t="shared" si="9"/>
        <v>201805</v>
      </c>
      <c r="I152" s="5">
        <f t="shared" si="10"/>
        <v>2018</v>
      </c>
      <c r="J152">
        <f t="shared" si="11"/>
        <v>7.9933884297520663</v>
      </c>
    </row>
    <row r="153" spans="1:10">
      <c r="A153" t="s">
        <v>30</v>
      </c>
      <c r="B153">
        <v>6823500</v>
      </c>
      <c r="C153" s="1">
        <v>43224</v>
      </c>
      <c r="D153">
        <v>4.5199999999999996</v>
      </c>
      <c r="E153" t="s">
        <v>31</v>
      </c>
      <c r="G153" s="1">
        <f t="shared" ref="G153:G215" si="12">IF(OR(C153&lt;=0,ISTEXT(C153)),"",C153)</f>
        <v>43224</v>
      </c>
      <c r="H153" s="5">
        <f t="shared" ref="H153:H215" si="13">IF(NOT(ISTEXT(G153)),YEAR(G153)*100+MONTH(G153),"")</f>
        <v>201805</v>
      </c>
      <c r="I153" s="5">
        <f t="shared" ref="I153:I215" si="14">IF(NOT(ISTEXT(G153)),YEAR(G153),"")</f>
        <v>2018</v>
      </c>
      <c r="J153">
        <f t="shared" ref="J153:J215" si="15">IF(AND(ISNUMBER(G153),ISNUMBER(D153)),D153*(640*24*3600)/(5280^2),"DataGap")</f>
        <v>8.9652892561983464</v>
      </c>
    </row>
    <row r="154" spans="1:10">
      <c r="A154" t="s">
        <v>30</v>
      </c>
      <c r="B154">
        <v>6823500</v>
      </c>
      <c r="C154" s="1">
        <v>43225</v>
      </c>
      <c r="D154">
        <v>4.83</v>
      </c>
      <c r="E154" t="s">
        <v>31</v>
      </c>
      <c r="G154" s="1">
        <f t="shared" si="12"/>
        <v>43225</v>
      </c>
      <c r="H154" s="5">
        <f t="shared" si="13"/>
        <v>201805</v>
      </c>
      <c r="I154" s="5">
        <f t="shared" si="14"/>
        <v>2018</v>
      </c>
      <c r="J154">
        <f t="shared" si="15"/>
        <v>9.5801652892561986</v>
      </c>
    </row>
    <row r="155" spans="1:10">
      <c r="A155" t="s">
        <v>30</v>
      </c>
      <c r="B155">
        <v>6823500</v>
      </c>
      <c r="C155" s="1">
        <v>43226</v>
      </c>
      <c r="D155">
        <v>4.29</v>
      </c>
      <c r="E155" t="s">
        <v>31</v>
      </c>
      <c r="G155" s="1">
        <f t="shared" si="12"/>
        <v>43226</v>
      </c>
      <c r="H155" s="5">
        <f t="shared" si="13"/>
        <v>201805</v>
      </c>
      <c r="I155" s="5">
        <f t="shared" si="14"/>
        <v>2018</v>
      </c>
      <c r="J155">
        <f t="shared" si="15"/>
        <v>8.5090909090909097</v>
      </c>
    </row>
    <row r="156" spans="1:10">
      <c r="A156" t="s">
        <v>30</v>
      </c>
      <c r="B156">
        <v>6823500</v>
      </c>
      <c r="C156" s="1">
        <v>43227</v>
      </c>
      <c r="D156">
        <v>3.48</v>
      </c>
      <c r="E156" t="s">
        <v>31</v>
      </c>
      <c r="G156" s="1">
        <f t="shared" si="12"/>
        <v>43227</v>
      </c>
      <c r="H156" s="5">
        <f t="shared" si="13"/>
        <v>201805</v>
      </c>
      <c r="I156" s="5">
        <f t="shared" si="14"/>
        <v>2018</v>
      </c>
      <c r="J156">
        <f t="shared" si="15"/>
        <v>6.9024793388429755</v>
      </c>
    </row>
    <row r="157" spans="1:10">
      <c r="A157" t="s">
        <v>30</v>
      </c>
      <c r="B157">
        <v>6823500</v>
      </c>
      <c r="C157" s="1">
        <v>43228</v>
      </c>
      <c r="D157">
        <v>2.9</v>
      </c>
      <c r="E157" t="s">
        <v>31</v>
      </c>
      <c r="G157" s="1">
        <f t="shared" si="12"/>
        <v>43228</v>
      </c>
      <c r="H157" s="5">
        <f t="shared" si="13"/>
        <v>201805</v>
      </c>
      <c r="I157" s="5">
        <f t="shared" si="14"/>
        <v>2018</v>
      </c>
      <c r="J157">
        <f t="shared" si="15"/>
        <v>5.7520661157024797</v>
      </c>
    </row>
    <row r="158" spans="1:10">
      <c r="A158" t="s">
        <v>30</v>
      </c>
      <c r="B158">
        <v>6823500</v>
      </c>
      <c r="C158" s="1">
        <v>43229</v>
      </c>
      <c r="D158">
        <v>2.5</v>
      </c>
      <c r="E158" t="s">
        <v>31</v>
      </c>
      <c r="G158" s="1">
        <f t="shared" si="12"/>
        <v>43229</v>
      </c>
      <c r="H158" s="5">
        <f t="shared" si="13"/>
        <v>201805</v>
      </c>
      <c r="I158" s="5">
        <f t="shared" si="14"/>
        <v>2018</v>
      </c>
      <c r="J158">
        <f t="shared" si="15"/>
        <v>4.9586776859504136</v>
      </c>
    </row>
    <row r="159" spans="1:10">
      <c r="A159" t="s">
        <v>30</v>
      </c>
      <c r="B159">
        <v>6823500</v>
      </c>
      <c r="C159" s="1">
        <v>43230</v>
      </c>
      <c r="D159">
        <v>2.17</v>
      </c>
      <c r="E159" t="s">
        <v>31</v>
      </c>
      <c r="G159" s="1">
        <f t="shared" si="12"/>
        <v>43230</v>
      </c>
      <c r="H159" s="5">
        <f t="shared" si="13"/>
        <v>201805</v>
      </c>
      <c r="I159" s="5">
        <f t="shared" si="14"/>
        <v>2018</v>
      </c>
      <c r="J159">
        <f t="shared" si="15"/>
        <v>4.3041322314049584</v>
      </c>
    </row>
    <row r="160" spans="1:10">
      <c r="A160" t="s">
        <v>30</v>
      </c>
      <c r="B160">
        <v>6823500</v>
      </c>
      <c r="C160" s="1">
        <v>43231</v>
      </c>
      <c r="D160">
        <v>2.08</v>
      </c>
      <c r="E160" t="s">
        <v>31</v>
      </c>
      <c r="G160" s="1">
        <f t="shared" si="12"/>
        <v>43231</v>
      </c>
      <c r="H160" s="5">
        <f t="shared" si="13"/>
        <v>201805</v>
      </c>
      <c r="I160" s="5">
        <f t="shared" si="14"/>
        <v>2018</v>
      </c>
      <c r="J160">
        <f t="shared" si="15"/>
        <v>4.1256198347107436</v>
      </c>
    </row>
    <row r="161" spans="1:10">
      <c r="A161" t="s">
        <v>30</v>
      </c>
      <c r="B161">
        <v>6823500</v>
      </c>
      <c r="C161" s="1">
        <v>43232</v>
      </c>
      <c r="D161">
        <v>2.37</v>
      </c>
      <c r="E161" t="s">
        <v>31</v>
      </c>
      <c r="G161" s="1">
        <f t="shared" si="12"/>
        <v>43232</v>
      </c>
      <c r="H161" s="5">
        <f t="shared" si="13"/>
        <v>201805</v>
      </c>
      <c r="I161" s="5">
        <f t="shared" si="14"/>
        <v>2018</v>
      </c>
      <c r="J161">
        <f t="shared" si="15"/>
        <v>4.7008264462809919</v>
      </c>
    </row>
    <row r="162" spans="1:10">
      <c r="A162" t="s">
        <v>30</v>
      </c>
      <c r="B162">
        <v>6823500</v>
      </c>
      <c r="C162" s="1">
        <v>43233</v>
      </c>
      <c r="D162">
        <v>2.61</v>
      </c>
      <c r="E162" t="s">
        <v>31</v>
      </c>
      <c r="G162" s="1">
        <f t="shared" si="12"/>
        <v>43233</v>
      </c>
      <c r="H162" s="5">
        <f t="shared" si="13"/>
        <v>201805</v>
      </c>
      <c r="I162" s="5">
        <f t="shared" si="14"/>
        <v>2018</v>
      </c>
      <c r="J162">
        <f t="shared" si="15"/>
        <v>5.1768595041322314</v>
      </c>
    </row>
    <row r="163" spans="1:10">
      <c r="A163" t="s">
        <v>30</v>
      </c>
      <c r="B163">
        <v>6823500</v>
      </c>
      <c r="C163" s="1">
        <v>43234</v>
      </c>
      <c r="D163">
        <v>4</v>
      </c>
      <c r="E163" t="s">
        <v>31</v>
      </c>
      <c r="G163" s="1">
        <f t="shared" si="12"/>
        <v>43234</v>
      </c>
      <c r="H163" s="5">
        <f t="shared" si="13"/>
        <v>201805</v>
      </c>
      <c r="I163" s="5">
        <f t="shared" si="14"/>
        <v>2018</v>
      </c>
      <c r="J163">
        <f t="shared" si="15"/>
        <v>7.9338842975206614</v>
      </c>
    </row>
    <row r="164" spans="1:10">
      <c r="A164" t="s">
        <v>30</v>
      </c>
      <c r="B164">
        <v>6823500</v>
      </c>
      <c r="C164" s="1">
        <v>43235</v>
      </c>
      <c r="D164">
        <v>3.63</v>
      </c>
      <c r="E164" t="s">
        <v>31</v>
      </c>
      <c r="G164" s="1">
        <f t="shared" si="12"/>
        <v>43235</v>
      </c>
      <c r="H164" s="5">
        <f t="shared" si="13"/>
        <v>201805</v>
      </c>
      <c r="I164" s="5">
        <f t="shared" si="14"/>
        <v>2018</v>
      </c>
      <c r="J164">
        <f t="shared" si="15"/>
        <v>7.2</v>
      </c>
    </row>
    <row r="165" spans="1:10">
      <c r="A165" t="s">
        <v>30</v>
      </c>
      <c r="B165">
        <v>6823500</v>
      </c>
      <c r="C165" s="1">
        <v>43236</v>
      </c>
      <c r="D165">
        <v>3.25</v>
      </c>
      <c r="E165" t="s">
        <v>31</v>
      </c>
      <c r="G165" s="1">
        <f t="shared" si="12"/>
        <v>43236</v>
      </c>
      <c r="H165" s="5">
        <f t="shared" si="13"/>
        <v>201805</v>
      </c>
      <c r="I165" s="5">
        <f t="shared" si="14"/>
        <v>2018</v>
      </c>
      <c r="J165">
        <f t="shared" si="15"/>
        <v>6.446280991735537</v>
      </c>
    </row>
    <row r="166" spans="1:10">
      <c r="A166" t="s">
        <v>30</v>
      </c>
      <c r="B166">
        <v>6823500</v>
      </c>
      <c r="C166" s="1">
        <v>43237</v>
      </c>
      <c r="D166">
        <v>2.75</v>
      </c>
      <c r="E166" t="s">
        <v>31</v>
      </c>
      <c r="G166" s="1">
        <f t="shared" si="12"/>
        <v>43237</v>
      </c>
      <c r="H166" s="5">
        <f t="shared" si="13"/>
        <v>201805</v>
      </c>
      <c r="I166" s="5">
        <f t="shared" si="14"/>
        <v>2018</v>
      </c>
      <c r="J166">
        <f t="shared" si="15"/>
        <v>5.4545454545454541</v>
      </c>
    </row>
    <row r="167" spans="1:10">
      <c r="A167" t="s">
        <v>30</v>
      </c>
      <c r="B167">
        <v>6823500</v>
      </c>
      <c r="C167" s="1">
        <v>43238</v>
      </c>
      <c r="D167">
        <v>2.5499999999999998</v>
      </c>
      <c r="E167" t="s">
        <v>31</v>
      </c>
      <c r="G167" s="1">
        <f t="shared" si="12"/>
        <v>43238</v>
      </c>
      <c r="H167" s="5">
        <f t="shared" si="13"/>
        <v>201805</v>
      </c>
      <c r="I167" s="5">
        <f t="shared" si="14"/>
        <v>2018</v>
      </c>
      <c r="J167">
        <f t="shared" si="15"/>
        <v>5.0578512396694215</v>
      </c>
    </row>
    <row r="168" spans="1:10">
      <c r="A168" t="s">
        <v>30</v>
      </c>
      <c r="B168">
        <v>6823500</v>
      </c>
      <c r="C168" s="1">
        <v>43239</v>
      </c>
      <c r="D168">
        <v>6.43</v>
      </c>
      <c r="E168" t="s">
        <v>31</v>
      </c>
      <c r="G168" s="1">
        <f t="shared" si="12"/>
        <v>43239</v>
      </c>
      <c r="H168" s="5">
        <f t="shared" si="13"/>
        <v>201805</v>
      </c>
      <c r="I168" s="5">
        <f t="shared" si="14"/>
        <v>2018</v>
      </c>
      <c r="J168">
        <f t="shared" si="15"/>
        <v>12.753719008264463</v>
      </c>
    </row>
    <row r="169" spans="1:10">
      <c r="A169" t="s">
        <v>30</v>
      </c>
      <c r="B169">
        <v>6823500</v>
      </c>
      <c r="C169" s="1">
        <v>43240</v>
      </c>
      <c r="D169">
        <v>13.6</v>
      </c>
      <c r="E169" t="s">
        <v>31</v>
      </c>
      <c r="G169" s="1">
        <f t="shared" si="12"/>
        <v>43240</v>
      </c>
      <c r="H169" s="5">
        <f t="shared" si="13"/>
        <v>201805</v>
      </c>
      <c r="I169" s="5">
        <f t="shared" si="14"/>
        <v>2018</v>
      </c>
      <c r="J169">
        <f t="shared" si="15"/>
        <v>26.975206611570247</v>
      </c>
    </row>
    <row r="170" spans="1:10">
      <c r="A170" t="s">
        <v>30</v>
      </c>
      <c r="B170">
        <v>6823500</v>
      </c>
      <c r="C170" s="1">
        <v>43241</v>
      </c>
      <c r="D170">
        <v>12.1</v>
      </c>
      <c r="E170" t="s">
        <v>31</v>
      </c>
      <c r="G170" s="1">
        <f t="shared" si="12"/>
        <v>43241</v>
      </c>
      <c r="H170" s="5">
        <f t="shared" si="13"/>
        <v>201805</v>
      </c>
      <c r="I170" s="5">
        <f t="shared" si="14"/>
        <v>2018</v>
      </c>
      <c r="J170">
        <f t="shared" si="15"/>
        <v>24</v>
      </c>
    </row>
    <row r="171" spans="1:10">
      <c r="A171" t="s">
        <v>30</v>
      </c>
      <c r="B171">
        <v>6823500</v>
      </c>
      <c r="C171" s="1">
        <v>43242</v>
      </c>
      <c r="D171">
        <v>6.64</v>
      </c>
      <c r="E171" t="s">
        <v>31</v>
      </c>
      <c r="G171" s="1">
        <f t="shared" si="12"/>
        <v>43242</v>
      </c>
      <c r="H171" s="5">
        <f t="shared" si="13"/>
        <v>201805</v>
      </c>
      <c r="I171" s="5">
        <f t="shared" si="14"/>
        <v>2018</v>
      </c>
      <c r="J171">
        <f t="shared" si="15"/>
        <v>13.170247933884298</v>
      </c>
    </row>
    <row r="172" spans="1:10">
      <c r="A172" t="s">
        <v>30</v>
      </c>
      <c r="B172">
        <v>6823500</v>
      </c>
      <c r="C172" s="1">
        <v>43243</v>
      </c>
      <c r="D172">
        <v>3.87</v>
      </c>
      <c r="E172" t="s">
        <v>31</v>
      </c>
      <c r="G172" s="1">
        <f t="shared" si="12"/>
        <v>43243</v>
      </c>
      <c r="H172" s="5">
        <f t="shared" si="13"/>
        <v>201805</v>
      </c>
      <c r="I172" s="5">
        <f t="shared" si="14"/>
        <v>2018</v>
      </c>
      <c r="J172">
        <f t="shared" si="15"/>
        <v>7.6760330578512397</v>
      </c>
    </row>
    <row r="173" spans="1:10">
      <c r="A173" t="s">
        <v>30</v>
      </c>
      <c r="B173">
        <v>6823500</v>
      </c>
      <c r="C173" s="1">
        <v>43244</v>
      </c>
      <c r="D173">
        <v>3.14</v>
      </c>
      <c r="E173" t="s">
        <v>31</v>
      </c>
      <c r="G173" s="1">
        <f t="shared" si="12"/>
        <v>43244</v>
      </c>
      <c r="H173" s="5">
        <f t="shared" si="13"/>
        <v>201805</v>
      </c>
      <c r="I173" s="5">
        <f t="shared" si="14"/>
        <v>2018</v>
      </c>
      <c r="J173">
        <f t="shared" si="15"/>
        <v>6.2280991735537192</v>
      </c>
    </row>
    <row r="174" spans="1:10">
      <c r="A174" t="s">
        <v>30</v>
      </c>
      <c r="B174">
        <v>6823500</v>
      </c>
      <c r="C174" s="1">
        <v>43245</v>
      </c>
      <c r="D174">
        <v>2.87</v>
      </c>
      <c r="E174" t="s">
        <v>31</v>
      </c>
      <c r="G174" s="1">
        <f t="shared" si="12"/>
        <v>43245</v>
      </c>
      <c r="H174" s="5">
        <f t="shared" si="13"/>
        <v>201805</v>
      </c>
      <c r="I174" s="5">
        <f t="shared" si="14"/>
        <v>2018</v>
      </c>
      <c r="J174">
        <f t="shared" si="15"/>
        <v>5.6925619834710748</v>
      </c>
    </row>
    <row r="175" spans="1:10">
      <c r="A175" t="s">
        <v>30</v>
      </c>
      <c r="B175">
        <v>6823500</v>
      </c>
      <c r="C175" s="1">
        <v>43246</v>
      </c>
      <c r="D175">
        <v>2.5499999999999998</v>
      </c>
      <c r="E175" t="s">
        <v>31</v>
      </c>
      <c r="G175" s="1">
        <f t="shared" si="12"/>
        <v>43246</v>
      </c>
      <c r="H175" s="5">
        <f t="shared" si="13"/>
        <v>201805</v>
      </c>
      <c r="I175" s="5">
        <f t="shared" si="14"/>
        <v>2018</v>
      </c>
      <c r="J175">
        <f t="shared" si="15"/>
        <v>5.0578512396694215</v>
      </c>
    </row>
    <row r="176" spans="1:10">
      <c r="A176" t="s">
        <v>30</v>
      </c>
      <c r="B176">
        <v>6823500</v>
      </c>
      <c r="C176" s="1">
        <v>43247</v>
      </c>
      <c r="D176">
        <v>2.73</v>
      </c>
      <c r="E176" t="s">
        <v>31</v>
      </c>
      <c r="G176" s="1">
        <f t="shared" si="12"/>
        <v>43247</v>
      </c>
      <c r="H176" s="5">
        <f t="shared" si="13"/>
        <v>201805</v>
      </c>
      <c r="I176" s="5">
        <f t="shared" si="14"/>
        <v>2018</v>
      </c>
      <c r="J176">
        <f t="shared" si="15"/>
        <v>5.4148760330578511</v>
      </c>
    </row>
    <row r="177" spans="1:10">
      <c r="A177" t="s">
        <v>30</v>
      </c>
      <c r="B177">
        <v>6823500</v>
      </c>
      <c r="C177" s="1">
        <v>43248</v>
      </c>
      <c r="D177">
        <v>5.69</v>
      </c>
      <c r="E177" t="s">
        <v>31</v>
      </c>
      <c r="G177" s="1">
        <f t="shared" si="12"/>
        <v>43248</v>
      </c>
      <c r="H177" s="5">
        <f t="shared" si="13"/>
        <v>201805</v>
      </c>
      <c r="I177" s="5">
        <f t="shared" si="14"/>
        <v>2018</v>
      </c>
      <c r="J177">
        <f t="shared" si="15"/>
        <v>11.285950413223141</v>
      </c>
    </row>
    <row r="178" spans="1:10">
      <c r="A178" t="s">
        <v>30</v>
      </c>
      <c r="B178">
        <v>6823500</v>
      </c>
      <c r="C178" s="1">
        <v>43249</v>
      </c>
      <c r="D178">
        <v>6.79</v>
      </c>
      <c r="E178" t="s">
        <v>31</v>
      </c>
      <c r="G178" s="1">
        <f t="shared" si="12"/>
        <v>43249</v>
      </c>
      <c r="H178" s="5">
        <f t="shared" si="13"/>
        <v>201805</v>
      </c>
      <c r="I178" s="5">
        <f t="shared" si="14"/>
        <v>2018</v>
      </c>
      <c r="J178">
        <f t="shared" si="15"/>
        <v>13.467768595041322</v>
      </c>
    </row>
    <row r="179" spans="1:10">
      <c r="A179" t="s">
        <v>30</v>
      </c>
      <c r="B179">
        <v>6823500</v>
      </c>
      <c r="C179" s="1">
        <v>43250</v>
      </c>
      <c r="D179">
        <v>6.3</v>
      </c>
      <c r="E179" t="s">
        <v>31</v>
      </c>
      <c r="G179" s="1">
        <f t="shared" si="12"/>
        <v>43250</v>
      </c>
      <c r="H179" s="5">
        <f t="shared" si="13"/>
        <v>201805</v>
      </c>
      <c r="I179" s="5">
        <f t="shared" si="14"/>
        <v>2018</v>
      </c>
      <c r="J179">
        <f t="shared" si="15"/>
        <v>12.495867768595041</v>
      </c>
    </row>
    <row r="180" spans="1:10">
      <c r="A180" t="s">
        <v>30</v>
      </c>
      <c r="B180">
        <v>6823500</v>
      </c>
      <c r="C180" s="1">
        <v>43251</v>
      </c>
      <c r="D180">
        <v>5.47</v>
      </c>
      <c r="E180" t="s">
        <v>31</v>
      </c>
      <c r="G180" s="1">
        <f t="shared" si="12"/>
        <v>43251</v>
      </c>
      <c r="H180" s="5">
        <f t="shared" si="13"/>
        <v>201805</v>
      </c>
      <c r="I180" s="5">
        <f t="shared" si="14"/>
        <v>2018</v>
      </c>
      <c r="J180">
        <f t="shared" si="15"/>
        <v>10.849586776859503</v>
      </c>
    </row>
    <row r="181" spans="1:10">
      <c r="A181" t="s">
        <v>30</v>
      </c>
      <c r="B181">
        <v>6823500</v>
      </c>
      <c r="C181" s="1">
        <v>43252</v>
      </c>
      <c r="D181">
        <v>3.64</v>
      </c>
      <c r="E181" t="s">
        <v>31</v>
      </c>
      <c r="G181" s="1">
        <f t="shared" si="12"/>
        <v>43252</v>
      </c>
      <c r="H181" s="5">
        <f t="shared" si="13"/>
        <v>201806</v>
      </c>
      <c r="I181" s="5">
        <f t="shared" si="14"/>
        <v>2018</v>
      </c>
      <c r="J181">
        <f t="shared" si="15"/>
        <v>7.2198347107438012</v>
      </c>
    </row>
    <row r="182" spans="1:10">
      <c r="A182" t="s">
        <v>30</v>
      </c>
      <c r="B182">
        <v>6823500</v>
      </c>
      <c r="C182" s="1">
        <v>43253</v>
      </c>
      <c r="D182">
        <v>2.84</v>
      </c>
      <c r="E182" t="s">
        <v>31</v>
      </c>
      <c r="G182" s="1">
        <f t="shared" si="12"/>
        <v>43253</v>
      </c>
      <c r="H182" s="5">
        <f t="shared" si="13"/>
        <v>201806</v>
      </c>
      <c r="I182" s="5">
        <f t="shared" si="14"/>
        <v>2018</v>
      </c>
      <c r="J182">
        <f t="shared" si="15"/>
        <v>5.6330578512396698</v>
      </c>
    </row>
    <row r="183" spans="1:10">
      <c r="A183" t="s">
        <v>30</v>
      </c>
      <c r="B183">
        <v>6823500</v>
      </c>
      <c r="C183" s="1">
        <v>43254</v>
      </c>
      <c r="D183">
        <v>2.52</v>
      </c>
      <c r="E183" t="s">
        <v>31</v>
      </c>
      <c r="G183" s="1">
        <f t="shared" si="12"/>
        <v>43254</v>
      </c>
      <c r="H183" s="5">
        <f t="shared" si="13"/>
        <v>201806</v>
      </c>
      <c r="I183" s="5">
        <f t="shared" si="14"/>
        <v>2018</v>
      </c>
      <c r="J183">
        <f t="shared" si="15"/>
        <v>4.9983471074380166</v>
      </c>
    </row>
    <row r="184" spans="1:10">
      <c r="A184" t="s">
        <v>30</v>
      </c>
      <c r="B184">
        <v>6823500</v>
      </c>
      <c r="C184" s="1">
        <v>43255</v>
      </c>
      <c r="D184">
        <v>2.44</v>
      </c>
      <c r="E184" t="s">
        <v>31</v>
      </c>
      <c r="G184" s="1">
        <f t="shared" si="12"/>
        <v>43255</v>
      </c>
      <c r="H184" s="5">
        <f t="shared" si="13"/>
        <v>201806</v>
      </c>
      <c r="I184" s="5">
        <f t="shared" si="14"/>
        <v>2018</v>
      </c>
      <c r="J184">
        <f t="shared" si="15"/>
        <v>4.8396694214876037</v>
      </c>
    </row>
    <row r="185" spans="1:10">
      <c r="A185" t="s">
        <v>30</v>
      </c>
      <c r="B185">
        <v>6823500</v>
      </c>
      <c r="C185" s="1">
        <v>43256</v>
      </c>
      <c r="D185">
        <v>2.4900000000000002</v>
      </c>
      <c r="E185" t="s">
        <v>31</v>
      </c>
      <c r="G185" s="1">
        <f t="shared" si="12"/>
        <v>43256</v>
      </c>
      <c r="H185" s="5">
        <f t="shared" si="13"/>
        <v>201806</v>
      </c>
      <c r="I185" s="5">
        <f t="shared" si="14"/>
        <v>2018</v>
      </c>
      <c r="J185">
        <f t="shared" si="15"/>
        <v>4.9388429752066116</v>
      </c>
    </row>
    <row r="186" spans="1:10">
      <c r="A186" t="s">
        <v>30</v>
      </c>
      <c r="B186">
        <v>6823500</v>
      </c>
      <c r="C186" s="1">
        <v>43257</v>
      </c>
      <c r="D186">
        <v>2.44</v>
      </c>
      <c r="E186" t="s">
        <v>31</v>
      </c>
      <c r="G186" s="1">
        <f t="shared" si="12"/>
        <v>43257</v>
      </c>
      <c r="H186" s="5">
        <f t="shared" si="13"/>
        <v>201806</v>
      </c>
      <c r="I186" s="5">
        <f t="shared" si="14"/>
        <v>2018</v>
      </c>
      <c r="J186">
        <f t="shared" si="15"/>
        <v>4.8396694214876037</v>
      </c>
    </row>
    <row r="187" spans="1:10">
      <c r="A187" t="s">
        <v>30</v>
      </c>
      <c r="B187">
        <v>6823500</v>
      </c>
      <c r="C187" s="1">
        <v>43258</v>
      </c>
      <c r="D187">
        <v>3.05</v>
      </c>
      <c r="E187" t="s">
        <v>31</v>
      </c>
      <c r="G187" s="1">
        <f t="shared" si="12"/>
        <v>43258</v>
      </c>
      <c r="H187" s="5">
        <f t="shared" si="13"/>
        <v>201806</v>
      </c>
      <c r="I187" s="5">
        <f t="shared" si="14"/>
        <v>2018</v>
      </c>
      <c r="J187">
        <f t="shared" si="15"/>
        <v>6.0495867768595044</v>
      </c>
    </row>
    <row r="188" spans="1:10">
      <c r="A188" t="s">
        <v>30</v>
      </c>
      <c r="B188">
        <v>6823500</v>
      </c>
      <c r="C188" s="1">
        <v>43259</v>
      </c>
      <c r="D188">
        <v>2.78</v>
      </c>
      <c r="E188" t="s">
        <v>31</v>
      </c>
      <c r="G188" s="1">
        <f t="shared" si="12"/>
        <v>43259</v>
      </c>
      <c r="H188" s="5">
        <f t="shared" si="13"/>
        <v>201806</v>
      </c>
      <c r="I188" s="5">
        <f t="shared" si="14"/>
        <v>2018</v>
      </c>
      <c r="J188">
        <f t="shared" si="15"/>
        <v>5.5140495867768591</v>
      </c>
    </row>
    <row r="189" spans="1:10">
      <c r="A189" t="s">
        <v>30</v>
      </c>
      <c r="B189">
        <v>6823500</v>
      </c>
      <c r="C189" s="1">
        <v>43260</v>
      </c>
      <c r="D189">
        <v>2.6</v>
      </c>
      <c r="E189" t="s">
        <v>31</v>
      </c>
      <c r="G189" s="1">
        <f t="shared" si="12"/>
        <v>43260</v>
      </c>
      <c r="H189" s="5">
        <f t="shared" si="13"/>
        <v>201806</v>
      </c>
      <c r="I189" s="5">
        <f t="shared" si="14"/>
        <v>2018</v>
      </c>
      <c r="J189">
        <f t="shared" si="15"/>
        <v>5.1570247933884295</v>
      </c>
    </row>
    <row r="190" spans="1:10">
      <c r="A190" t="s">
        <v>30</v>
      </c>
      <c r="B190">
        <v>6823500</v>
      </c>
      <c r="C190" s="1">
        <v>43261</v>
      </c>
      <c r="D190">
        <v>2.44</v>
      </c>
      <c r="E190" t="s">
        <v>31</v>
      </c>
      <c r="G190" s="1">
        <f t="shared" si="12"/>
        <v>43261</v>
      </c>
      <c r="H190" s="5">
        <f t="shared" si="13"/>
        <v>201806</v>
      </c>
      <c r="I190" s="5">
        <f t="shared" si="14"/>
        <v>2018</v>
      </c>
      <c r="J190">
        <f t="shared" si="15"/>
        <v>4.8396694214876037</v>
      </c>
    </row>
    <row r="191" spans="1:10">
      <c r="A191" t="s">
        <v>30</v>
      </c>
      <c r="B191">
        <v>6823500</v>
      </c>
      <c r="C191" s="1">
        <v>43262</v>
      </c>
      <c r="D191">
        <v>2.17</v>
      </c>
      <c r="E191" t="s">
        <v>31</v>
      </c>
      <c r="G191" s="1">
        <f t="shared" si="12"/>
        <v>43262</v>
      </c>
      <c r="H191" s="5">
        <f t="shared" si="13"/>
        <v>201806</v>
      </c>
      <c r="I191" s="5">
        <f t="shared" si="14"/>
        <v>2018</v>
      </c>
      <c r="J191">
        <f t="shared" si="15"/>
        <v>4.3041322314049584</v>
      </c>
    </row>
    <row r="192" spans="1:10">
      <c r="A192" t="s">
        <v>30</v>
      </c>
      <c r="B192">
        <v>6823500</v>
      </c>
      <c r="C192" s="1">
        <v>43263</v>
      </c>
      <c r="D192">
        <v>3.09</v>
      </c>
      <c r="E192" t="s">
        <v>31</v>
      </c>
      <c r="G192" s="1">
        <f t="shared" si="12"/>
        <v>43263</v>
      </c>
      <c r="H192" s="5">
        <f t="shared" si="13"/>
        <v>201806</v>
      </c>
      <c r="I192" s="5">
        <f t="shared" si="14"/>
        <v>2018</v>
      </c>
      <c r="J192">
        <f t="shared" si="15"/>
        <v>6.1289256198347104</v>
      </c>
    </row>
    <row r="193" spans="1:10">
      <c r="A193" t="s">
        <v>30</v>
      </c>
      <c r="B193">
        <v>6823500</v>
      </c>
      <c r="C193" s="1">
        <v>43264</v>
      </c>
      <c r="D193">
        <v>4.17</v>
      </c>
      <c r="E193" t="s">
        <v>31</v>
      </c>
      <c r="G193" s="1">
        <f t="shared" si="12"/>
        <v>43264</v>
      </c>
      <c r="H193" s="5">
        <f t="shared" si="13"/>
        <v>201806</v>
      </c>
      <c r="I193" s="5">
        <f t="shared" si="14"/>
        <v>2018</v>
      </c>
      <c r="J193">
        <f t="shared" si="15"/>
        <v>8.27107438016529</v>
      </c>
    </row>
    <row r="194" spans="1:10">
      <c r="A194" t="s">
        <v>30</v>
      </c>
      <c r="B194">
        <v>6823500</v>
      </c>
      <c r="C194" s="1">
        <v>43265</v>
      </c>
      <c r="D194">
        <v>3.93</v>
      </c>
      <c r="E194" t="s">
        <v>31</v>
      </c>
      <c r="G194" s="1">
        <f t="shared" si="12"/>
        <v>43265</v>
      </c>
      <c r="H194" s="5">
        <f t="shared" si="13"/>
        <v>201806</v>
      </c>
      <c r="I194" s="5">
        <f t="shared" si="14"/>
        <v>2018</v>
      </c>
      <c r="J194">
        <f t="shared" si="15"/>
        <v>7.7950413223140496</v>
      </c>
    </row>
    <row r="195" spans="1:10">
      <c r="A195" t="s">
        <v>30</v>
      </c>
      <c r="B195">
        <v>6823500</v>
      </c>
      <c r="C195" s="1">
        <v>43266</v>
      </c>
      <c r="D195">
        <v>3.98</v>
      </c>
      <c r="E195" t="s">
        <v>31</v>
      </c>
      <c r="G195" s="1">
        <f t="shared" si="12"/>
        <v>43266</v>
      </c>
      <c r="H195" s="5">
        <f t="shared" si="13"/>
        <v>201806</v>
      </c>
      <c r="I195" s="5">
        <f t="shared" si="14"/>
        <v>2018</v>
      </c>
      <c r="J195">
        <f t="shared" si="15"/>
        <v>7.8942148760330575</v>
      </c>
    </row>
    <row r="196" spans="1:10">
      <c r="A196" t="s">
        <v>30</v>
      </c>
      <c r="B196">
        <v>6823500</v>
      </c>
      <c r="C196" s="1">
        <v>43267</v>
      </c>
      <c r="D196">
        <v>2.21</v>
      </c>
      <c r="E196" t="s">
        <v>31</v>
      </c>
      <c r="G196" s="1">
        <f t="shared" si="12"/>
        <v>43267</v>
      </c>
      <c r="H196" s="5">
        <f t="shared" si="13"/>
        <v>201806</v>
      </c>
      <c r="I196" s="5">
        <f t="shared" si="14"/>
        <v>2018</v>
      </c>
      <c r="J196">
        <f t="shared" si="15"/>
        <v>4.3834710743801653</v>
      </c>
    </row>
    <row r="197" spans="1:10">
      <c r="A197" t="s">
        <v>30</v>
      </c>
      <c r="B197">
        <v>6823500</v>
      </c>
      <c r="C197" s="1">
        <v>43268</v>
      </c>
      <c r="D197">
        <v>0.13</v>
      </c>
      <c r="E197" t="s">
        <v>31</v>
      </c>
      <c r="G197" s="1">
        <f t="shared" si="12"/>
        <v>43268</v>
      </c>
      <c r="H197" s="5">
        <f t="shared" si="13"/>
        <v>201806</v>
      </c>
      <c r="I197" s="5">
        <f t="shared" si="14"/>
        <v>2018</v>
      </c>
      <c r="J197">
        <f t="shared" si="15"/>
        <v>0.25785123966942147</v>
      </c>
    </row>
    <row r="198" spans="1:10">
      <c r="A198" t="s">
        <v>30</v>
      </c>
      <c r="B198">
        <v>6823500</v>
      </c>
      <c r="C198" s="1">
        <v>43269</v>
      </c>
      <c r="D198">
        <v>0.12</v>
      </c>
      <c r="E198" t="s">
        <v>31</v>
      </c>
      <c r="G198" s="1">
        <f t="shared" si="12"/>
        <v>43269</v>
      </c>
      <c r="H198" s="5">
        <f t="shared" si="13"/>
        <v>201806</v>
      </c>
      <c r="I198" s="5">
        <f t="shared" si="14"/>
        <v>2018</v>
      </c>
      <c r="J198">
        <f t="shared" si="15"/>
        <v>0.23801652892561984</v>
      </c>
    </row>
    <row r="199" spans="1:10">
      <c r="A199" t="s">
        <v>30</v>
      </c>
      <c r="B199">
        <v>6823500</v>
      </c>
      <c r="C199" s="1">
        <v>43270</v>
      </c>
      <c r="D199">
        <v>0.13</v>
      </c>
      <c r="E199" t="s">
        <v>31</v>
      </c>
      <c r="G199" s="1">
        <f t="shared" si="12"/>
        <v>43270</v>
      </c>
      <c r="H199" s="5">
        <f t="shared" si="13"/>
        <v>201806</v>
      </c>
      <c r="I199" s="5">
        <f t="shared" si="14"/>
        <v>2018</v>
      </c>
      <c r="J199">
        <f t="shared" si="15"/>
        <v>0.25785123966942147</v>
      </c>
    </row>
    <row r="200" spans="1:10">
      <c r="A200" t="s">
        <v>30</v>
      </c>
      <c r="B200">
        <v>6823500</v>
      </c>
      <c r="C200" s="1">
        <v>43271</v>
      </c>
      <c r="D200">
        <v>0.1</v>
      </c>
      <c r="E200" t="s">
        <v>31</v>
      </c>
      <c r="G200" s="1">
        <f t="shared" si="12"/>
        <v>43271</v>
      </c>
      <c r="H200" s="5">
        <f t="shared" si="13"/>
        <v>201806</v>
      </c>
      <c r="I200" s="5">
        <f t="shared" si="14"/>
        <v>2018</v>
      </c>
      <c r="J200">
        <f t="shared" si="15"/>
        <v>0.19834710743801653</v>
      </c>
    </row>
    <row r="201" spans="1:10">
      <c r="A201" t="s">
        <v>30</v>
      </c>
      <c r="B201">
        <v>6823500</v>
      </c>
      <c r="C201" s="1">
        <v>43272</v>
      </c>
      <c r="D201">
        <v>7.0000000000000007E-2</v>
      </c>
      <c r="E201" t="s">
        <v>31</v>
      </c>
      <c r="G201" s="1">
        <f t="shared" si="12"/>
        <v>43272</v>
      </c>
      <c r="H201" s="5">
        <f t="shared" si="13"/>
        <v>201806</v>
      </c>
      <c r="I201" s="5">
        <f t="shared" si="14"/>
        <v>2018</v>
      </c>
      <c r="J201">
        <f t="shared" si="15"/>
        <v>0.1388429752066116</v>
      </c>
    </row>
    <row r="202" spans="1:10">
      <c r="A202" t="s">
        <v>30</v>
      </c>
      <c r="B202">
        <v>6823500</v>
      </c>
      <c r="C202" s="1">
        <v>43273</v>
      </c>
      <c r="D202">
        <v>0.11</v>
      </c>
      <c r="E202" t="s">
        <v>31</v>
      </c>
      <c r="G202" s="1">
        <f t="shared" si="12"/>
        <v>43273</v>
      </c>
      <c r="H202" s="5">
        <f t="shared" si="13"/>
        <v>201806</v>
      </c>
      <c r="I202" s="5">
        <f t="shared" si="14"/>
        <v>2018</v>
      </c>
      <c r="J202">
        <f t="shared" si="15"/>
        <v>0.21818181818181817</v>
      </c>
    </row>
    <row r="203" spans="1:10">
      <c r="A203" t="s">
        <v>30</v>
      </c>
      <c r="B203">
        <v>6823500</v>
      </c>
      <c r="C203" s="1">
        <v>43274</v>
      </c>
      <c r="D203">
        <v>7.0000000000000007E-2</v>
      </c>
      <c r="E203" t="s">
        <v>31</v>
      </c>
      <c r="G203" s="1">
        <f t="shared" si="12"/>
        <v>43274</v>
      </c>
      <c r="H203" s="5">
        <f t="shared" si="13"/>
        <v>201806</v>
      </c>
      <c r="I203" s="5">
        <f t="shared" si="14"/>
        <v>2018</v>
      </c>
      <c r="J203">
        <f t="shared" si="15"/>
        <v>0.1388429752066116</v>
      </c>
    </row>
    <row r="204" spans="1:10">
      <c r="A204" t="s">
        <v>30</v>
      </c>
      <c r="B204">
        <v>6823500</v>
      </c>
      <c r="C204" s="1">
        <v>43275</v>
      </c>
      <c r="D204">
        <v>0.36</v>
      </c>
      <c r="E204" t="s">
        <v>31</v>
      </c>
      <c r="G204" s="1">
        <f t="shared" si="12"/>
        <v>43275</v>
      </c>
      <c r="H204" s="5">
        <f t="shared" si="13"/>
        <v>201806</v>
      </c>
      <c r="I204" s="5">
        <f t="shared" si="14"/>
        <v>2018</v>
      </c>
      <c r="J204">
        <f t="shared" si="15"/>
        <v>0.71404958677685948</v>
      </c>
    </row>
    <row r="205" spans="1:10">
      <c r="A205" t="s">
        <v>30</v>
      </c>
      <c r="B205">
        <v>6823500</v>
      </c>
      <c r="C205" s="1">
        <v>43276</v>
      </c>
      <c r="D205">
        <v>1.21</v>
      </c>
      <c r="E205" t="s">
        <v>31</v>
      </c>
      <c r="G205" s="1">
        <f t="shared" si="12"/>
        <v>43276</v>
      </c>
      <c r="H205" s="5">
        <f t="shared" si="13"/>
        <v>201806</v>
      </c>
      <c r="I205" s="5">
        <f t="shared" si="14"/>
        <v>2018</v>
      </c>
      <c r="J205">
        <f t="shared" si="15"/>
        <v>2.4</v>
      </c>
    </row>
    <row r="206" spans="1:10">
      <c r="A206" t="s">
        <v>30</v>
      </c>
      <c r="B206">
        <v>6823500</v>
      </c>
      <c r="C206" s="1">
        <v>43277</v>
      </c>
      <c r="D206">
        <v>1.1499999999999999</v>
      </c>
      <c r="E206" t="s">
        <v>31</v>
      </c>
      <c r="G206" s="1">
        <f t="shared" si="12"/>
        <v>43277</v>
      </c>
      <c r="H206" s="5">
        <f t="shared" si="13"/>
        <v>201806</v>
      </c>
      <c r="I206" s="5">
        <f t="shared" si="14"/>
        <v>2018</v>
      </c>
      <c r="J206">
        <f t="shared" si="15"/>
        <v>2.28099173553719</v>
      </c>
    </row>
    <row r="207" spans="1:10">
      <c r="A207" t="s">
        <v>30</v>
      </c>
      <c r="B207">
        <v>6823500</v>
      </c>
      <c r="C207" s="1">
        <v>43278</v>
      </c>
      <c r="D207">
        <v>0.04</v>
      </c>
      <c r="E207" t="s">
        <v>31</v>
      </c>
      <c r="G207" s="1">
        <f t="shared" si="12"/>
        <v>43278</v>
      </c>
      <c r="H207" s="5">
        <f t="shared" si="13"/>
        <v>201806</v>
      </c>
      <c r="I207" s="5">
        <f t="shared" si="14"/>
        <v>2018</v>
      </c>
      <c r="J207">
        <f t="shared" si="15"/>
        <v>7.9338842975206617E-2</v>
      </c>
    </row>
    <row r="208" spans="1:10">
      <c r="A208" t="s">
        <v>30</v>
      </c>
      <c r="B208">
        <v>6823500</v>
      </c>
      <c r="C208" s="1">
        <v>43279</v>
      </c>
      <c r="D208">
        <v>0</v>
      </c>
      <c r="E208" t="s">
        <v>31</v>
      </c>
      <c r="G208" s="1">
        <f t="shared" si="12"/>
        <v>43279</v>
      </c>
      <c r="H208" s="5">
        <f t="shared" si="13"/>
        <v>201806</v>
      </c>
      <c r="I208" s="5">
        <f t="shared" si="14"/>
        <v>2018</v>
      </c>
      <c r="J208">
        <f t="shared" si="15"/>
        <v>0</v>
      </c>
    </row>
    <row r="209" spans="1:10">
      <c r="A209" t="s">
        <v>30</v>
      </c>
      <c r="B209">
        <v>6823500</v>
      </c>
      <c r="C209" s="1">
        <v>43280</v>
      </c>
      <c r="D209">
        <v>0</v>
      </c>
      <c r="E209" t="s">
        <v>31</v>
      </c>
      <c r="G209" s="1">
        <f t="shared" si="12"/>
        <v>43280</v>
      </c>
      <c r="H209" s="5">
        <f t="shared" si="13"/>
        <v>201806</v>
      </c>
      <c r="I209" s="5">
        <f t="shared" si="14"/>
        <v>2018</v>
      </c>
      <c r="J209">
        <f t="shared" si="15"/>
        <v>0</v>
      </c>
    </row>
    <row r="210" spans="1:10">
      <c r="A210" t="s">
        <v>30</v>
      </c>
      <c r="B210">
        <v>6823500</v>
      </c>
      <c r="C210" s="1">
        <v>43281</v>
      </c>
      <c r="D210">
        <v>0</v>
      </c>
      <c r="E210" t="s">
        <v>31</v>
      </c>
      <c r="G210" s="1">
        <f t="shared" si="12"/>
        <v>43281</v>
      </c>
      <c r="H210" s="5">
        <f t="shared" si="13"/>
        <v>201806</v>
      </c>
      <c r="I210" s="5">
        <f t="shared" si="14"/>
        <v>2018</v>
      </c>
      <c r="J210">
        <f t="shared" si="15"/>
        <v>0</v>
      </c>
    </row>
    <row r="211" spans="1:10">
      <c r="A211" t="s">
        <v>30</v>
      </c>
      <c r="B211">
        <v>6823500</v>
      </c>
      <c r="C211" s="1">
        <v>43282</v>
      </c>
      <c r="D211">
        <v>0</v>
      </c>
      <c r="E211" t="s">
        <v>31</v>
      </c>
      <c r="G211" s="1">
        <f t="shared" si="12"/>
        <v>43282</v>
      </c>
      <c r="H211" s="5">
        <f t="shared" si="13"/>
        <v>201807</v>
      </c>
      <c r="I211" s="5">
        <f t="shared" si="14"/>
        <v>2018</v>
      </c>
      <c r="J211">
        <f t="shared" si="15"/>
        <v>0</v>
      </c>
    </row>
    <row r="212" spans="1:10">
      <c r="A212" t="s">
        <v>30</v>
      </c>
      <c r="B212">
        <v>6823500</v>
      </c>
      <c r="C212" s="1">
        <v>43283</v>
      </c>
      <c r="D212">
        <v>0</v>
      </c>
      <c r="E212" t="s">
        <v>31</v>
      </c>
      <c r="G212" s="1">
        <f t="shared" si="12"/>
        <v>43283</v>
      </c>
      <c r="H212" s="5">
        <f t="shared" si="13"/>
        <v>201807</v>
      </c>
      <c r="I212" s="5">
        <f t="shared" si="14"/>
        <v>2018</v>
      </c>
      <c r="J212">
        <f t="shared" si="15"/>
        <v>0</v>
      </c>
    </row>
    <row r="213" spans="1:10">
      <c r="A213" t="s">
        <v>30</v>
      </c>
      <c r="B213">
        <v>6823500</v>
      </c>
      <c r="C213" s="1">
        <v>43284</v>
      </c>
      <c r="D213">
        <v>0</v>
      </c>
      <c r="E213" t="s">
        <v>31</v>
      </c>
      <c r="G213" s="1">
        <f t="shared" si="12"/>
        <v>43284</v>
      </c>
      <c r="H213" s="5">
        <f t="shared" si="13"/>
        <v>201807</v>
      </c>
      <c r="I213" s="5">
        <f t="shared" si="14"/>
        <v>2018</v>
      </c>
      <c r="J213">
        <f t="shared" si="15"/>
        <v>0</v>
      </c>
    </row>
    <row r="214" spans="1:10">
      <c r="A214" t="s">
        <v>30</v>
      </c>
      <c r="B214">
        <v>6823500</v>
      </c>
      <c r="C214" s="1">
        <v>43285</v>
      </c>
      <c r="D214">
        <v>0</v>
      </c>
      <c r="E214" t="s">
        <v>31</v>
      </c>
      <c r="G214" s="1">
        <f t="shared" si="12"/>
        <v>43285</v>
      </c>
      <c r="H214" s="5">
        <f t="shared" si="13"/>
        <v>201807</v>
      </c>
      <c r="I214" s="5">
        <f t="shared" si="14"/>
        <v>2018</v>
      </c>
      <c r="J214">
        <f t="shared" si="15"/>
        <v>0</v>
      </c>
    </row>
    <row r="215" spans="1:10">
      <c r="A215" t="s">
        <v>30</v>
      </c>
      <c r="B215">
        <v>6823500</v>
      </c>
      <c r="C215" s="1">
        <v>43286</v>
      </c>
      <c r="D215">
        <v>0</v>
      </c>
      <c r="E215" t="s">
        <v>31</v>
      </c>
      <c r="G215" s="1">
        <f t="shared" si="12"/>
        <v>43286</v>
      </c>
      <c r="H215" s="5">
        <f t="shared" si="13"/>
        <v>201807</v>
      </c>
      <c r="I215" s="5">
        <f t="shared" si="14"/>
        <v>2018</v>
      </c>
      <c r="J215">
        <f t="shared" si="15"/>
        <v>0</v>
      </c>
    </row>
    <row r="216" spans="1:10">
      <c r="A216" t="s">
        <v>30</v>
      </c>
      <c r="B216">
        <v>6823500</v>
      </c>
      <c r="C216" s="1">
        <v>43287</v>
      </c>
      <c r="D216">
        <v>0</v>
      </c>
      <c r="E216" t="s">
        <v>31</v>
      </c>
      <c r="G216" s="1">
        <f t="shared" ref="G216:G249" si="16">IF(OR(C216&lt;=0,ISTEXT(C216)),"",C216)</f>
        <v>43287</v>
      </c>
      <c r="H216" s="5">
        <f t="shared" ref="H216:H249" si="17">IF(NOT(ISTEXT(G216)),YEAR(G216)*100+MONTH(G216),"")</f>
        <v>201807</v>
      </c>
      <c r="I216" s="5">
        <f t="shared" ref="I216:I249" si="18">IF(NOT(ISTEXT(G216)),YEAR(G216),"")</f>
        <v>2018</v>
      </c>
      <c r="J216">
        <f t="shared" ref="J216:J249" si="19">IF(AND(ISNUMBER(G216),ISNUMBER(D216)),D216*(640*24*3600)/(5280^2),"DataGap")</f>
        <v>0</v>
      </c>
    </row>
    <row r="217" spans="1:10">
      <c r="A217" t="s">
        <v>30</v>
      </c>
      <c r="B217">
        <v>6823500</v>
      </c>
      <c r="C217" s="1">
        <v>43288</v>
      </c>
      <c r="D217">
        <v>0</v>
      </c>
      <c r="E217" t="s">
        <v>31</v>
      </c>
      <c r="G217" s="1">
        <f t="shared" si="16"/>
        <v>43288</v>
      </c>
      <c r="H217" s="5">
        <f t="shared" si="17"/>
        <v>201807</v>
      </c>
      <c r="I217" s="5">
        <f t="shared" si="18"/>
        <v>2018</v>
      </c>
      <c r="J217">
        <f t="shared" si="19"/>
        <v>0</v>
      </c>
    </row>
    <row r="218" spans="1:10">
      <c r="A218" t="s">
        <v>30</v>
      </c>
      <c r="B218">
        <v>6823500</v>
      </c>
      <c r="C218" s="1">
        <v>43289</v>
      </c>
      <c r="D218">
        <v>0</v>
      </c>
      <c r="E218" t="s">
        <v>31</v>
      </c>
      <c r="G218" s="1">
        <f t="shared" si="16"/>
        <v>43289</v>
      </c>
      <c r="H218" s="5">
        <f t="shared" si="17"/>
        <v>201807</v>
      </c>
      <c r="I218" s="5">
        <f t="shared" si="18"/>
        <v>2018</v>
      </c>
      <c r="J218">
        <f t="shared" si="19"/>
        <v>0</v>
      </c>
    </row>
    <row r="219" spans="1:10">
      <c r="A219" t="s">
        <v>30</v>
      </c>
      <c r="B219">
        <v>6823500</v>
      </c>
      <c r="C219" s="1">
        <v>43290</v>
      </c>
      <c r="D219">
        <v>0</v>
      </c>
      <c r="E219" t="s">
        <v>31</v>
      </c>
      <c r="G219" s="1">
        <f t="shared" si="16"/>
        <v>43290</v>
      </c>
      <c r="H219" s="5">
        <f t="shared" si="17"/>
        <v>201807</v>
      </c>
      <c r="I219" s="5">
        <f t="shared" si="18"/>
        <v>2018</v>
      </c>
      <c r="J219">
        <f t="shared" si="19"/>
        <v>0</v>
      </c>
    </row>
    <row r="220" spans="1:10">
      <c r="A220" t="s">
        <v>30</v>
      </c>
      <c r="B220">
        <v>6823500</v>
      </c>
      <c r="C220" s="1">
        <v>43291</v>
      </c>
      <c r="D220">
        <v>0</v>
      </c>
      <c r="E220" t="s">
        <v>31</v>
      </c>
      <c r="G220" s="1">
        <f t="shared" si="16"/>
        <v>43291</v>
      </c>
      <c r="H220" s="5">
        <f t="shared" si="17"/>
        <v>201807</v>
      </c>
      <c r="I220" s="5">
        <f t="shared" si="18"/>
        <v>2018</v>
      </c>
      <c r="J220">
        <f t="shared" si="19"/>
        <v>0</v>
      </c>
    </row>
    <row r="221" spans="1:10">
      <c r="A221" t="s">
        <v>30</v>
      </c>
      <c r="B221">
        <v>6823500</v>
      </c>
      <c r="C221" s="1">
        <v>43292</v>
      </c>
      <c r="D221">
        <v>0</v>
      </c>
      <c r="E221" t="s">
        <v>31</v>
      </c>
      <c r="G221" s="1">
        <f t="shared" si="16"/>
        <v>43292</v>
      </c>
      <c r="H221" s="5">
        <f t="shared" si="17"/>
        <v>201807</v>
      </c>
      <c r="I221" s="5">
        <f t="shared" si="18"/>
        <v>2018</v>
      </c>
      <c r="J221">
        <f t="shared" si="19"/>
        <v>0</v>
      </c>
    </row>
    <row r="222" spans="1:10">
      <c r="A222" t="s">
        <v>30</v>
      </c>
      <c r="B222">
        <v>6823500</v>
      </c>
      <c r="C222" s="1">
        <v>43293</v>
      </c>
      <c r="D222">
        <v>0</v>
      </c>
      <c r="E222" t="s">
        <v>31</v>
      </c>
      <c r="G222" s="1">
        <f t="shared" si="16"/>
        <v>43293</v>
      </c>
      <c r="H222" s="5">
        <f t="shared" si="17"/>
        <v>201807</v>
      </c>
      <c r="I222" s="5">
        <f t="shared" si="18"/>
        <v>2018</v>
      </c>
      <c r="J222">
        <f t="shared" si="19"/>
        <v>0</v>
      </c>
    </row>
    <row r="223" spans="1:10">
      <c r="A223" t="s">
        <v>30</v>
      </c>
      <c r="B223">
        <v>6823500</v>
      </c>
      <c r="C223" s="1">
        <v>43294</v>
      </c>
      <c r="D223">
        <v>0</v>
      </c>
      <c r="E223" t="s">
        <v>31</v>
      </c>
      <c r="G223" s="1">
        <f t="shared" si="16"/>
        <v>43294</v>
      </c>
      <c r="H223" s="5">
        <f t="shared" si="17"/>
        <v>201807</v>
      </c>
      <c r="I223" s="5">
        <f t="shared" si="18"/>
        <v>2018</v>
      </c>
      <c r="J223">
        <f t="shared" si="19"/>
        <v>0</v>
      </c>
    </row>
    <row r="224" spans="1:10">
      <c r="A224" t="s">
        <v>30</v>
      </c>
      <c r="B224">
        <v>6823500</v>
      </c>
      <c r="C224" s="1">
        <v>43295</v>
      </c>
      <c r="D224">
        <v>0</v>
      </c>
      <c r="E224" t="s">
        <v>31</v>
      </c>
      <c r="G224" s="1">
        <f t="shared" si="16"/>
        <v>43295</v>
      </c>
      <c r="H224" s="5">
        <f t="shared" si="17"/>
        <v>201807</v>
      </c>
      <c r="I224" s="5">
        <f t="shared" si="18"/>
        <v>2018</v>
      </c>
      <c r="J224">
        <f t="shared" si="19"/>
        <v>0</v>
      </c>
    </row>
    <row r="225" spans="1:10">
      <c r="A225" t="s">
        <v>30</v>
      </c>
      <c r="B225">
        <v>6823500</v>
      </c>
      <c r="C225" s="1">
        <v>43296</v>
      </c>
      <c r="D225">
        <v>0</v>
      </c>
      <c r="E225" t="s">
        <v>31</v>
      </c>
      <c r="G225" s="1">
        <f t="shared" si="16"/>
        <v>43296</v>
      </c>
      <c r="H225" s="5">
        <f t="shared" si="17"/>
        <v>201807</v>
      </c>
      <c r="I225" s="5">
        <f t="shared" si="18"/>
        <v>2018</v>
      </c>
      <c r="J225">
        <f t="shared" si="19"/>
        <v>0</v>
      </c>
    </row>
    <row r="226" spans="1:10">
      <c r="A226" t="s">
        <v>30</v>
      </c>
      <c r="B226">
        <v>6823500</v>
      </c>
      <c r="C226" s="1">
        <v>43297</v>
      </c>
      <c r="D226">
        <v>0</v>
      </c>
      <c r="E226" t="s">
        <v>31</v>
      </c>
      <c r="G226" s="1">
        <f t="shared" si="16"/>
        <v>43297</v>
      </c>
      <c r="H226" s="5">
        <f t="shared" si="17"/>
        <v>201807</v>
      </c>
      <c r="I226" s="5">
        <f t="shared" si="18"/>
        <v>2018</v>
      </c>
      <c r="J226">
        <f t="shared" si="19"/>
        <v>0</v>
      </c>
    </row>
    <row r="227" spans="1:10">
      <c r="A227" t="s">
        <v>30</v>
      </c>
      <c r="B227">
        <v>6823500</v>
      </c>
      <c r="C227" s="1">
        <v>43298</v>
      </c>
      <c r="D227">
        <v>0</v>
      </c>
      <c r="E227" t="s">
        <v>31</v>
      </c>
      <c r="G227" s="1">
        <f t="shared" si="16"/>
        <v>43298</v>
      </c>
      <c r="H227" s="5">
        <f t="shared" si="17"/>
        <v>201807</v>
      </c>
      <c r="I227" s="5">
        <f t="shared" si="18"/>
        <v>2018</v>
      </c>
      <c r="J227">
        <f t="shared" si="19"/>
        <v>0</v>
      </c>
    </row>
    <row r="228" spans="1:10">
      <c r="A228" t="s">
        <v>30</v>
      </c>
      <c r="B228">
        <v>6823500</v>
      </c>
      <c r="C228" s="1">
        <v>43299</v>
      </c>
      <c r="D228">
        <v>0</v>
      </c>
      <c r="E228" t="s">
        <v>31</v>
      </c>
      <c r="G228" s="1">
        <f t="shared" si="16"/>
        <v>43299</v>
      </c>
      <c r="H228" s="5">
        <f t="shared" si="17"/>
        <v>201807</v>
      </c>
      <c r="I228" s="5">
        <f t="shared" si="18"/>
        <v>2018</v>
      </c>
      <c r="J228">
        <f t="shared" si="19"/>
        <v>0</v>
      </c>
    </row>
    <row r="229" spans="1:10">
      <c r="A229" t="s">
        <v>30</v>
      </c>
      <c r="B229">
        <v>6823500</v>
      </c>
      <c r="C229" s="1">
        <v>43300</v>
      </c>
      <c r="D229">
        <v>0</v>
      </c>
      <c r="E229" t="s">
        <v>31</v>
      </c>
      <c r="G229" s="1">
        <f t="shared" si="16"/>
        <v>43300</v>
      </c>
      <c r="H229" s="5">
        <f t="shared" si="17"/>
        <v>201807</v>
      </c>
      <c r="I229" s="5">
        <f t="shared" si="18"/>
        <v>2018</v>
      </c>
      <c r="J229">
        <f t="shared" si="19"/>
        <v>0</v>
      </c>
    </row>
    <row r="230" spans="1:10">
      <c r="A230" t="s">
        <v>30</v>
      </c>
      <c r="B230">
        <v>6823500</v>
      </c>
      <c r="C230" s="1">
        <v>43301</v>
      </c>
      <c r="D230">
        <v>0</v>
      </c>
      <c r="E230" t="s">
        <v>31</v>
      </c>
      <c r="G230" s="1">
        <f t="shared" si="16"/>
        <v>43301</v>
      </c>
      <c r="H230" s="5">
        <f t="shared" si="17"/>
        <v>201807</v>
      </c>
      <c r="I230" s="5">
        <f t="shared" si="18"/>
        <v>2018</v>
      </c>
      <c r="J230">
        <f t="shared" si="19"/>
        <v>0</v>
      </c>
    </row>
    <row r="231" spans="1:10">
      <c r="A231" t="s">
        <v>30</v>
      </c>
      <c r="B231">
        <v>6823500</v>
      </c>
      <c r="C231" s="1">
        <v>43302</v>
      </c>
      <c r="D231">
        <v>0</v>
      </c>
      <c r="E231" t="s">
        <v>31</v>
      </c>
      <c r="G231" s="1">
        <f t="shared" si="16"/>
        <v>43302</v>
      </c>
      <c r="H231" s="5">
        <f t="shared" si="17"/>
        <v>201807</v>
      </c>
      <c r="I231" s="5">
        <f t="shared" si="18"/>
        <v>2018</v>
      </c>
      <c r="J231">
        <f t="shared" si="19"/>
        <v>0</v>
      </c>
    </row>
    <row r="232" spans="1:10">
      <c r="A232" t="s">
        <v>30</v>
      </c>
      <c r="B232">
        <v>6823500</v>
      </c>
      <c r="C232" s="1">
        <v>43303</v>
      </c>
      <c r="D232">
        <v>7.0000000000000007E-2</v>
      </c>
      <c r="E232" t="s">
        <v>31</v>
      </c>
      <c r="G232" s="1">
        <f t="shared" si="16"/>
        <v>43303</v>
      </c>
      <c r="H232" s="5">
        <f t="shared" si="17"/>
        <v>201807</v>
      </c>
      <c r="I232" s="5">
        <f t="shared" si="18"/>
        <v>2018</v>
      </c>
      <c r="J232">
        <f t="shared" si="19"/>
        <v>0.1388429752066116</v>
      </c>
    </row>
    <row r="233" spans="1:10">
      <c r="A233" t="s">
        <v>30</v>
      </c>
      <c r="B233">
        <v>6823500</v>
      </c>
      <c r="C233" s="1">
        <v>43304</v>
      </c>
      <c r="D233">
        <v>2.88</v>
      </c>
      <c r="E233" t="s">
        <v>31</v>
      </c>
      <c r="G233" s="1">
        <f t="shared" si="16"/>
        <v>43304</v>
      </c>
      <c r="H233" s="5">
        <f t="shared" si="17"/>
        <v>201807</v>
      </c>
      <c r="I233" s="5">
        <f t="shared" si="18"/>
        <v>2018</v>
      </c>
      <c r="J233">
        <f t="shared" si="19"/>
        <v>5.7123966942148758</v>
      </c>
    </row>
    <row r="234" spans="1:10">
      <c r="A234" t="s">
        <v>30</v>
      </c>
      <c r="B234">
        <v>6823500</v>
      </c>
      <c r="C234" s="1">
        <v>43305</v>
      </c>
      <c r="D234">
        <v>4.4000000000000004</v>
      </c>
      <c r="E234" t="s">
        <v>31</v>
      </c>
      <c r="G234" s="1">
        <f t="shared" si="16"/>
        <v>43305</v>
      </c>
      <c r="H234" s="5">
        <f t="shared" si="17"/>
        <v>201807</v>
      </c>
      <c r="I234" s="5">
        <f t="shared" si="18"/>
        <v>2018</v>
      </c>
      <c r="J234">
        <f t="shared" si="19"/>
        <v>8.7272727272727284</v>
      </c>
    </row>
    <row r="235" spans="1:10">
      <c r="A235" t="s">
        <v>30</v>
      </c>
      <c r="B235">
        <v>6823500</v>
      </c>
      <c r="C235" s="1">
        <v>43306</v>
      </c>
      <c r="D235">
        <v>2.81</v>
      </c>
      <c r="E235" t="s">
        <v>31</v>
      </c>
      <c r="G235" s="1">
        <f t="shared" si="16"/>
        <v>43306</v>
      </c>
      <c r="H235" s="5">
        <f t="shared" si="17"/>
        <v>201807</v>
      </c>
      <c r="I235" s="5">
        <f t="shared" si="18"/>
        <v>2018</v>
      </c>
      <c r="J235">
        <f t="shared" si="19"/>
        <v>5.5735537190082649</v>
      </c>
    </row>
    <row r="236" spans="1:10">
      <c r="A236" t="s">
        <v>30</v>
      </c>
      <c r="B236">
        <v>6823500</v>
      </c>
      <c r="C236" s="1">
        <v>43307</v>
      </c>
      <c r="D236">
        <v>4</v>
      </c>
      <c r="E236" t="s">
        <v>31</v>
      </c>
      <c r="G236" s="1">
        <f t="shared" si="16"/>
        <v>43307</v>
      </c>
      <c r="H236" s="5">
        <f t="shared" si="17"/>
        <v>201807</v>
      </c>
      <c r="I236" s="5">
        <f t="shared" si="18"/>
        <v>2018</v>
      </c>
      <c r="J236">
        <f t="shared" si="19"/>
        <v>7.9338842975206614</v>
      </c>
    </row>
    <row r="237" spans="1:10">
      <c r="A237" t="s">
        <v>30</v>
      </c>
      <c r="B237">
        <v>6823500</v>
      </c>
      <c r="C237" s="1">
        <v>43308</v>
      </c>
      <c r="D237">
        <v>3.33</v>
      </c>
      <c r="E237" t="s">
        <v>31</v>
      </c>
      <c r="G237" s="1">
        <f t="shared" si="16"/>
        <v>43308</v>
      </c>
      <c r="H237" s="5">
        <f t="shared" si="17"/>
        <v>201807</v>
      </c>
      <c r="I237" s="5">
        <f t="shared" si="18"/>
        <v>2018</v>
      </c>
      <c r="J237">
        <f t="shared" si="19"/>
        <v>6.6049586776859508</v>
      </c>
    </row>
    <row r="238" spans="1:10">
      <c r="A238" t="s">
        <v>30</v>
      </c>
      <c r="B238">
        <v>6823500</v>
      </c>
      <c r="C238" s="1">
        <v>43309</v>
      </c>
      <c r="D238">
        <v>3.63</v>
      </c>
      <c r="E238" t="s">
        <v>31</v>
      </c>
      <c r="G238" s="1">
        <f t="shared" si="16"/>
        <v>43309</v>
      </c>
      <c r="H238" s="5">
        <f t="shared" si="17"/>
        <v>201807</v>
      </c>
      <c r="I238" s="5">
        <f t="shared" si="18"/>
        <v>2018</v>
      </c>
      <c r="J238">
        <f t="shared" si="19"/>
        <v>7.2</v>
      </c>
    </row>
    <row r="239" spans="1:10">
      <c r="A239" t="s">
        <v>30</v>
      </c>
      <c r="B239">
        <v>6823500</v>
      </c>
      <c r="C239" s="1">
        <v>43310</v>
      </c>
      <c r="D239">
        <v>4.34</v>
      </c>
      <c r="E239" t="s">
        <v>31</v>
      </c>
      <c r="G239" s="1">
        <f t="shared" si="16"/>
        <v>43310</v>
      </c>
      <c r="H239" s="5">
        <f t="shared" si="17"/>
        <v>201807</v>
      </c>
      <c r="I239" s="5">
        <f t="shared" si="18"/>
        <v>2018</v>
      </c>
      <c r="J239">
        <f t="shared" si="19"/>
        <v>8.6082644628099168</v>
      </c>
    </row>
    <row r="240" spans="1:10">
      <c r="A240" t="s">
        <v>30</v>
      </c>
      <c r="B240">
        <v>6823500</v>
      </c>
      <c r="C240" s="1">
        <v>43311</v>
      </c>
      <c r="D240">
        <v>3.49</v>
      </c>
      <c r="E240" t="s">
        <v>31</v>
      </c>
      <c r="G240" s="1">
        <f t="shared" si="16"/>
        <v>43311</v>
      </c>
      <c r="H240" s="5">
        <f t="shared" si="17"/>
        <v>201807</v>
      </c>
      <c r="I240" s="5">
        <f t="shared" si="18"/>
        <v>2018</v>
      </c>
      <c r="J240">
        <f t="shared" si="19"/>
        <v>6.9223140495867765</v>
      </c>
    </row>
    <row r="241" spans="1:10">
      <c r="A241" t="s">
        <v>30</v>
      </c>
      <c r="B241">
        <v>6823500</v>
      </c>
      <c r="C241" s="1">
        <v>43312</v>
      </c>
      <c r="D241">
        <v>2.81</v>
      </c>
      <c r="E241" t="s">
        <v>31</v>
      </c>
      <c r="G241" s="1">
        <f t="shared" si="16"/>
        <v>43312</v>
      </c>
      <c r="H241" s="5">
        <f t="shared" si="17"/>
        <v>201807</v>
      </c>
      <c r="I241" s="5">
        <f t="shared" si="18"/>
        <v>2018</v>
      </c>
      <c r="J241">
        <f t="shared" si="19"/>
        <v>5.5735537190082649</v>
      </c>
    </row>
    <row r="242" spans="1:10">
      <c r="A242" t="s">
        <v>30</v>
      </c>
      <c r="B242">
        <v>6823500</v>
      </c>
      <c r="C242" s="1">
        <v>43313</v>
      </c>
      <c r="D242">
        <v>2.42</v>
      </c>
      <c r="E242" t="s">
        <v>31</v>
      </c>
      <c r="G242" s="1">
        <f t="shared" si="16"/>
        <v>43313</v>
      </c>
      <c r="H242" s="5">
        <f t="shared" si="17"/>
        <v>201808</v>
      </c>
      <c r="I242" s="5">
        <f t="shared" si="18"/>
        <v>2018</v>
      </c>
      <c r="J242">
        <f t="shared" si="19"/>
        <v>4.8</v>
      </c>
    </row>
    <row r="243" spans="1:10">
      <c r="A243" t="s">
        <v>30</v>
      </c>
      <c r="B243">
        <v>6823500</v>
      </c>
      <c r="C243" s="1">
        <v>43314</v>
      </c>
      <c r="D243">
        <v>2.16</v>
      </c>
      <c r="E243" t="s">
        <v>31</v>
      </c>
      <c r="G243" s="1">
        <f t="shared" si="16"/>
        <v>43314</v>
      </c>
      <c r="H243" s="5">
        <f t="shared" si="17"/>
        <v>201808</v>
      </c>
      <c r="I243" s="5">
        <f t="shared" si="18"/>
        <v>2018</v>
      </c>
      <c r="J243">
        <f t="shared" si="19"/>
        <v>4.2842975206611573</v>
      </c>
    </row>
    <row r="244" spans="1:10">
      <c r="A244" t="s">
        <v>30</v>
      </c>
      <c r="B244">
        <v>6823500</v>
      </c>
      <c r="C244" s="1">
        <v>43315</v>
      </c>
      <c r="D244">
        <v>2.16</v>
      </c>
      <c r="E244" t="s">
        <v>31</v>
      </c>
      <c r="G244" s="1">
        <f t="shared" si="16"/>
        <v>43315</v>
      </c>
      <c r="H244" s="5">
        <f t="shared" si="17"/>
        <v>201808</v>
      </c>
      <c r="I244" s="5">
        <f t="shared" si="18"/>
        <v>2018</v>
      </c>
      <c r="J244">
        <f t="shared" si="19"/>
        <v>4.2842975206611573</v>
      </c>
    </row>
    <row r="245" spans="1:10">
      <c r="A245" t="s">
        <v>30</v>
      </c>
      <c r="B245">
        <v>6823500</v>
      </c>
      <c r="C245" s="1">
        <v>43316</v>
      </c>
      <c r="D245">
        <v>2.33</v>
      </c>
      <c r="E245" t="s">
        <v>31</v>
      </c>
      <c r="G245" s="1">
        <f t="shared" si="16"/>
        <v>43316</v>
      </c>
      <c r="H245" s="5">
        <f t="shared" si="17"/>
        <v>201808</v>
      </c>
      <c r="I245" s="5">
        <f t="shared" si="18"/>
        <v>2018</v>
      </c>
      <c r="J245">
        <f t="shared" si="19"/>
        <v>4.621487603305785</v>
      </c>
    </row>
    <row r="246" spans="1:10">
      <c r="A246" t="s">
        <v>30</v>
      </c>
      <c r="B246">
        <v>6823500</v>
      </c>
      <c r="C246" s="1">
        <v>43317</v>
      </c>
      <c r="D246">
        <v>2.29</v>
      </c>
      <c r="E246" t="s">
        <v>31</v>
      </c>
      <c r="G246" s="1">
        <f t="shared" si="16"/>
        <v>43317</v>
      </c>
      <c r="H246" s="5">
        <f t="shared" si="17"/>
        <v>201808</v>
      </c>
      <c r="I246" s="5">
        <f t="shared" si="18"/>
        <v>2018</v>
      </c>
      <c r="J246">
        <f t="shared" si="19"/>
        <v>4.5421487603305781</v>
      </c>
    </row>
    <row r="247" spans="1:10">
      <c r="A247" t="s">
        <v>30</v>
      </c>
      <c r="B247">
        <v>6823500</v>
      </c>
      <c r="C247" s="1">
        <v>43318</v>
      </c>
      <c r="D247">
        <v>2.29</v>
      </c>
      <c r="E247" t="s">
        <v>31</v>
      </c>
      <c r="G247" s="1">
        <f t="shared" si="16"/>
        <v>43318</v>
      </c>
      <c r="H247" s="5">
        <f t="shared" si="17"/>
        <v>201808</v>
      </c>
      <c r="I247" s="5">
        <f t="shared" si="18"/>
        <v>2018</v>
      </c>
      <c r="J247">
        <f t="shared" si="19"/>
        <v>4.5421487603305781</v>
      </c>
    </row>
    <row r="248" spans="1:10">
      <c r="A248" t="s">
        <v>30</v>
      </c>
      <c r="B248">
        <v>6823500</v>
      </c>
      <c r="C248" s="1">
        <v>43319</v>
      </c>
      <c r="D248">
        <v>2.2000000000000002</v>
      </c>
      <c r="E248" t="s">
        <v>31</v>
      </c>
      <c r="G248" s="1">
        <f t="shared" si="16"/>
        <v>43319</v>
      </c>
      <c r="H248" s="5">
        <f t="shared" si="17"/>
        <v>201808</v>
      </c>
      <c r="I248" s="5">
        <f t="shared" si="18"/>
        <v>2018</v>
      </c>
      <c r="J248">
        <f t="shared" si="19"/>
        <v>4.3636363636363642</v>
      </c>
    </row>
    <row r="249" spans="1:10">
      <c r="A249" t="s">
        <v>30</v>
      </c>
      <c r="B249">
        <v>6823500</v>
      </c>
      <c r="C249" s="1">
        <v>43320</v>
      </c>
      <c r="D249">
        <v>2.1</v>
      </c>
      <c r="E249" t="s">
        <v>31</v>
      </c>
      <c r="G249" s="1">
        <f t="shared" si="16"/>
        <v>43320</v>
      </c>
      <c r="H249" s="5">
        <f t="shared" si="17"/>
        <v>201808</v>
      </c>
      <c r="I249" s="5">
        <f t="shared" si="18"/>
        <v>2018</v>
      </c>
      <c r="J249">
        <f t="shared" si="19"/>
        <v>4.1652892561983474</v>
      </c>
    </row>
    <row r="250" spans="1:10">
      <c r="A250" t="s">
        <v>30</v>
      </c>
      <c r="B250">
        <v>6823500</v>
      </c>
      <c r="C250" s="1">
        <v>43321</v>
      </c>
      <c r="D250">
        <v>1.46</v>
      </c>
      <c r="E250" t="s">
        <v>31</v>
      </c>
      <c r="G250" s="1">
        <f t="shared" ref="G250:G262" si="20">IF(OR(C250&lt;=0,ISTEXT(C250)),"",C250)</f>
        <v>43321</v>
      </c>
      <c r="H250" s="5">
        <f t="shared" ref="H250:H262" si="21">IF(NOT(ISTEXT(G250)),YEAR(G250)*100+MONTH(G250),"")</f>
        <v>201808</v>
      </c>
      <c r="I250" s="5">
        <f t="shared" ref="I250:I262" si="22">IF(NOT(ISTEXT(G250)),YEAR(G250),"")</f>
        <v>2018</v>
      </c>
      <c r="J250">
        <f t="shared" ref="J250:J262" si="23">IF(AND(ISNUMBER(G250),ISNUMBER(D250)),D250*(640*24*3600)/(5280^2),"DataGap")</f>
        <v>2.8958677685950414</v>
      </c>
    </row>
    <row r="251" spans="1:10">
      <c r="A251" t="s">
        <v>30</v>
      </c>
      <c r="B251">
        <v>6823500</v>
      </c>
      <c r="C251" s="1">
        <v>43322</v>
      </c>
      <c r="D251">
        <v>0.01</v>
      </c>
      <c r="E251" t="s">
        <v>31</v>
      </c>
      <c r="G251" s="1">
        <f t="shared" si="20"/>
        <v>43322</v>
      </c>
      <c r="H251" s="5">
        <f t="shared" si="21"/>
        <v>201808</v>
      </c>
      <c r="I251" s="5">
        <f t="shared" si="22"/>
        <v>2018</v>
      </c>
      <c r="J251">
        <f t="shared" si="23"/>
        <v>1.9834710743801654E-2</v>
      </c>
    </row>
    <row r="252" spans="1:10">
      <c r="A252" t="s">
        <v>30</v>
      </c>
      <c r="B252">
        <v>6823500</v>
      </c>
      <c r="C252" s="1">
        <v>43323</v>
      </c>
      <c r="D252">
        <v>0</v>
      </c>
      <c r="E252" t="s">
        <v>31</v>
      </c>
      <c r="G252" s="1">
        <f t="shared" si="20"/>
        <v>43323</v>
      </c>
      <c r="H252" s="5">
        <f t="shared" si="21"/>
        <v>201808</v>
      </c>
      <c r="I252" s="5">
        <f t="shared" si="22"/>
        <v>2018</v>
      </c>
      <c r="J252">
        <f t="shared" si="23"/>
        <v>0</v>
      </c>
    </row>
    <row r="253" spans="1:10">
      <c r="A253" t="s">
        <v>30</v>
      </c>
      <c r="B253">
        <v>6823500</v>
      </c>
      <c r="C253" s="1">
        <v>43324</v>
      </c>
      <c r="D253">
        <v>0</v>
      </c>
      <c r="E253" t="s">
        <v>31</v>
      </c>
      <c r="G253" s="1">
        <f t="shared" si="20"/>
        <v>43324</v>
      </c>
      <c r="H253" s="5">
        <f t="shared" si="21"/>
        <v>201808</v>
      </c>
      <c r="I253" s="5">
        <f t="shared" si="22"/>
        <v>2018</v>
      </c>
      <c r="J253">
        <f t="shared" si="23"/>
        <v>0</v>
      </c>
    </row>
    <row r="254" spans="1:10">
      <c r="A254" t="s">
        <v>30</v>
      </c>
      <c r="B254">
        <v>6823500</v>
      </c>
      <c r="C254" s="1">
        <v>43325</v>
      </c>
      <c r="D254">
        <v>0</v>
      </c>
      <c r="E254" t="s">
        <v>31</v>
      </c>
      <c r="G254" s="1">
        <f t="shared" si="20"/>
        <v>43325</v>
      </c>
      <c r="H254" s="5">
        <f t="shared" si="21"/>
        <v>201808</v>
      </c>
      <c r="I254" s="5">
        <f t="shared" si="22"/>
        <v>2018</v>
      </c>
      <c r="J254">
        <f t="shared" si="23"/>
        <v>0</v>
      </c>
    </row>
    <row r="255" spans="1:10">
      <c r="A255" t="s">
        <v>30</v>
      </c>
      <c r="B255">
        <v>6823500</v>
      </c>
      <c r="C255" s="1">
        <v>43326</v>
      </c>
      <c r="D255">
        <v>0</v>
      </c>
      <c r="E255" t="s">
        <v>31</v>
      </c>
      <c r="G255" s="1">
        <f t="shared" si="20"/>
        <v>43326</v>
      </c>
      <c r="H255" s="5">
        <f t="shared" si="21"/>
        <v>201808</v>
      </c>
      <c r="I255" s="5">
        <f t="shared" si="22"/>
        <v>2018</v>
      </c>
      <c r="J255">
        <f t="shared" si="23"/>
        <v>0</v>
      </c>
    </row>
    <row r="256" spans="1:10">
      <c r="A256" t="s">
        <v>30</v>
      </c>
      <c r="B256">
        <v>6823500</v>
      </c>
      <c r="C256" s="1">
        <v>43327</v>
      </c>
      <c r="D256">
        <v>0</v>
      </c>
      <c r="E256" t="s">
        <v>31</v>
      </c>
      <c r="G256" s="1">
        <f t="shared" si="20"/>
        <v>43327</v>
      </c>
      <c r="H256" s="5">
        <f t="shared" si="21"/>
        <v>201808</v>
      </c>
      <c r="I256" s="5">
        <f t="shared" si="22"/>
        <v>2018</v>
      </c>
      <c r="J256">
        <f t="shared" si="23"/>
        <v>0</v>
      </c>
    </row>
    <row r="257" spans="1:10">
      <c r="A257" t="s">
        <v>30</v>
      </c>
      <c r="B257">
        <v>6823500</v>
      </c>
      <c r="C257" s="1">
        <v>43328</v>
      </c>
      <c r="D257">
        <v>0</v>
      </c>
      <c r="E257" t="s">
        <v>31</v>
      </c>
      <c r="G257" s="1">
        <f t="shared" si="20"/>
        <v>43328</v>
      </c>
      <c r="H257" s="5">
        <f t="shared" si="21"/>
        <v>201808</v>
      </c>
      <c r="I257" s="5">
        <f t="shared" si="22"/>
        <v>2018</v>
      </c>
      <c r="J257">
        <f t="shared" si="23"/>
        <v>0</v>
      </c>
    </row>
    <row r="258" spans="1:10">
      <c r="A258" t="s">
        <v>30</v>
      </c>
      <c r="B258">
        <v>6823500</v>
      </c>
      <c r="C258" s="1">
        <v>43329</v>
      </c>
      <c r="D258">
        <v>0.73</v>
      </c>
      <c r="E258" t="s">
        <v>31</v>
      </c>
      <c r="G258" s="1">
        <f t="shared" si="20"/>
        <v>43329</v>
      </c>
      <c r="H258" s="5">
        <f t="shared" si="21"/>
        <v>201808</v>
      </c>
      <c r="I258" s="5">
        <f t="shared" si="22"/>
        <v>2018</v>
      </c>
      <c r="J258">
        <f t="shared" si="23"/>
        <v>1.4479338842975207</v>
      </c>
    </row>
    <row r="259" spans="1:10">
      <c r="A259" t="s">
        <v>30</v>
      </c>
      <c r="B259">
        <v>6823500</v>
      </c>
      <c r="C259" s="1">
        <v>43330</v>
      </c>
      <c r="D259">
        <v>1.91</v>
      </c>
      <c r="E259" t="s">
        <v>31</v>
      </c>
      <c r="G259" s="1">
        <f t="shared" si="20"/>
        <v>43330</v>
      </c>
      <c r="H259" s="5">
        <f t="shared" si="21"/>
        <v>201808</v>
      </c>
      <c r="I259" s="5">
        <f t="shared" si="22"/>
        <v>2018</v>
      </c>
      <c r="J259">
        <f t="shared" si="23"/>
        <v>3.7884297520661159</v>
      </c>
    </row>
    <row r="260" spans="1:10">
      <c r="A260" t="s">
        <v>30</v>
      </c>
      <c r="B260">
        <v>6823500</v>
      </c>
      <c r="C260" s="1">
        <v>43331</v>
      </c>
      <c r="D260">
        <v>2.58</v>
      </c>
      <c r="E260" t="s">
        <v>31</v>
      </c>
      <c r="G260" s="1">
        <f t="shared" si="20"/>
        <v>43331</v>
      </c>
      <c r="H260" s="5">
        <f t="shared" si="21"/>
        <v>201808</v>
      </c>
      <c r="I260" s="5">
        <f t="shared" si="22"/>
        <v>2018</v>
      </c>
      <c r="J260">
        <f t="shared" si="23"/>
        <v>5.1173553719008265</v>
      </c>
    </row>
    <row r="261" spans="1:10">
      <c r="A261" t="s">
        <v>30</v>
      </c>
      <c r="B261">
        <v>6823500</v>
      </c>
      <c r="C261" s="1">
        <v>43332</v>
      </c>
      <c r="D261">
        <v>2.1</v>
      </c>
      <c r="E261" t="s">
        <v>31</v>
      </c>
      <c r="G261" s="1">
        <f t="shared" si="20"/>
        <v>43332</v>
      </c>
      <c r="H261" s="5">
        <f t="shared" si="21"/>
        <v>201808</v>
      </c>
      <c r="I261" s="5">
        <f t="shared" si="22"/>
        <v>2018</v>
      </c>
      <c r="J261">
        <f t="shared" si="23"/>
        <v>4.1652892561983474</v>
      </c>
    </row>
    <row r="262" spans="1:10">
      <c r="A262" t="s">
        <v>30</v>
      </c>
      <c r="B262">
        <v>6823500</v>
      </c>
      <c r="C262" s="1">
        <v>43333</v>
      </c>
      <c r="D262">
        <v>2.23</v>
      </c>
      <c r="E262" t="s">
        <v>31</v>
      </c>
      <c r="G262" s="1">
        <f t="shared" si="20"/>
        <v>43333</v>
      </c>
      <c r="H262" s="5">
        <f t="shared" si="21"/>
        <v>201808</v>
      </c>
      <c r="I262" s="5">
        <f t="shared" si="22"/>
        <v>2018</v>
      </c>
      <c r="J262">
        <f t="shared" si="23"/>
        <v>4.4231404958677683</v>
      </c>
    </row>
    <row r="263" spans="1:10">
      <c r="A263" t="s">
        <v>30</v>
      </c>
      <c r="B263">
        <v>6823500</v>
      </c>
      <c r="C263" s="1">
        <v>43334</v>
      </c>
      <c r="D263">
        <v>2.36</v>
      </c>
      <c r="E263" t="s">
        <v>31</v>
      </c>
      <c r="G263" s="1">
        <f t="shared" ref="G263:G277" si="24">IF(OR(C263&lt;=0,ISTEXT(C263)),"",C263)</f>
        <v>43334</v>
      </c>
      <c r="H263" s="5">
        <f t="shared" ref="H263:H277" si="25">IF(NOT(ISTEXT(G263)),YEAR(G263)*100+MONTH(G263),"")</f>
        <v>201808</v>
      </c>
      <c r="I263" s="5">
        <f t="shared" ref="I263:I277" si="26">IF(NOT(ISTEXT(G263)),YEAR(G263),"")</f>
        <v>2018</v>
      </c>
      <c r="J263">
        <f t="shared" ref="J263:J277" si="27">IF(AND(ISNUMBER(G263),ISNUMBER(D263)),D263*(640*24*3600)/(5280^2),"DataGap")</f>
        <v>4.6809917355371899</v>
      </c>
    </row>
    <row r="264" spans="1:10">
      <c r="A264" t="s">
        <v>30</v>
      </c>
      <c r="B264">
        <v>6823500</v>
      </c>
      <c r="C264" s="1">
        <v>43335</v>
      </c>
      <c r="D264">
        <v>2.27</v>
      </c>
      <c r="E264" t="s">
        <v>31</v>
      </c>
      <c r="G264" s="1">
        <f t="shared" si="24"/>
        <v>43335</v>
      </c>
      <c r="H264" s="5">
        <f t="shared" si="25"/>
        <v>201808</v>
      </c>
      <c r="I264" s="5">
        <f t="shared" si="26"/>
        <v>2018</v>
      </c>
      <c r="J264">
        <f t="shared" si="27"/>
        <v>4.5024793388429751</v>
      </c>
    </row>
    <row r="265" spans="1:10">
      <c r="A265" t="s">
        <v>30</v>
      </c>
      <c r="B265">
        <v>6823500</v>
      </c>
      <c r="C265" s="1">
        <v>43336</v>
      </c>
      <c r="D265">
        <v>2.11</v>
      </c>
      <c r="E265" t="s">
        <v>31</v>
      </c>
      <c r="G265" s="1">
        <f t="shared" si="24"/>
        <v>43336</v>
      </c>
      <c r="H265" s="5">
        <f t="shared" si="25"/>
        <v>201808</v>
      </c>
      <c r="I265" s="5">
        <f t="shared" si="26"/>
        <v>2018</v>
      </c>
      <c r="J265">
        <f t="shared" si="27"/>
        <v>4.1851239669421485</v>
      </c>
    </row>
    <row r="266" spans="1:10">
      <c r="A266" t="s">
        <v>30</v>
      </c>
      <c r="B266">
        <v>6823500</v>
      </c>
      <c r="C266" s="1">
        <v>43337</v>
      </c>
      <c r="D266">
        <v>2.02</v>
      </c>
      <c r="E266" t="s">
        <v>31</v>
      </c>
      <c r="G266" s="1">
        <f t="shared" si="24"/>
        <v>43337</v>
      </c>
      <c r="H266" s="5">
        <f t="shared" si="25"/>
        <v>201808</v>
      </c>
      <c r="I266" s="5">
        <f t="shared" si="26"/>
        <v>2018</v>
      </c>
      <c r="J266">
        <f t="shared" si="27"/>
        <v>4.0066115702479337</v>
      </c>
    </row>
    <row r="267" spans="1:10">
      <c r="A267" t="s">
        <v>30</v>
      </c>
      <c r="B267">
        <v>6823500</v>
      </c>
      <c r="C267" s="1">
        <v>43338</v>
      </c>
      <c r="D267">
        <v>2.57</v>
      </c>
      <c r="E267" t="s">
        <v>31</v>
      </c>
      <c r="G267" s="1">
        <f t="shared" si="24"/>
        <v>43338</v>
      </c>
      <c r="H267" s="5">
        <f t="shared" si="25"/>
        <v>201808</v>
      </c>
      <c r="I267" s="5">
        <f t="shared" si="26"/>
        <v>2018</v>
      </c>
      <c r="J267">
        <f t="shared" si="27"/>
        <v>5.0975206611570245</v>
      </c>
    </row>
    <row r="268" spans="1:10">
      <c r="A268" t="s">
        <v>30</v>
      </c>
      <c r="B268">
        <v>6823500</v>
      </c>
      <c r="C268" s="1">
        <v>43339</v>
      </c>
      <c r="D268">
        <v>2.3199999999999998</v>
      </c>
      <c r="E268" t="s">
        <v>31</v>
      </c>
      <c r="G268" s="1">
        <f t="shared" si="24"/>
        <v>43339</v>
      </c>
      <c r="H268" s="5">
        <f t="shared" si="25"/>
        <v>201808</v>
      </c>
      <c r="I268" s="5">
        <f t="shared" si="26"/>
        <v>2018</v>
      </c>
      <c r="J268">
        <f t="shared" si="27"/>
        <v>4.6016528925619831</v>
      </c>
    </row>
    <row r="269" spans="1:10">
      <c r="A269" t="s">
        <v>30</v>
      </c>
      <c r="B269">
        <v>6823500</v>
      </c>
      <c r="C269" s="1">
        <v>43340</v>
      </c>
      <c r="D269">
        <v>1.96</v>
      </c>
      <c r="E269" t="s">
        <v>31</v>
      </c>
      <c r="G269" s="1">
        <f t="shared" si="24"/>
        <v>43340</v>
      </c>
      <c r="H269" s="5">
        <f t="shared" si="25"/>
        <v>201808</v>
      </c>
      <c r="I269" s="5">
        <f t="shared" si="26"/>
        <v>2018</v>
      </c>
      <c r="J269">
        <f t="shared" si="27"/>
        <v>3.8876033057851238</v>
      </c>
    </row>
    <row r="270" spans="1:10">
      <c r="A270" t="s">
        <v>30</v>
      </c>
      <c r="B270">
        <v>6823500</v>
      </c>
      <c r="C270" s="1">
        <v>43341</v>
      </c>
      <c r="D270">
        <v>0.82</v>
      </c>
      <c r="E270" t="s">
        <v>31</v>
      </c>
      <c r="G270" s="1">
        <f t="shared" si="24"/>
        <v>43341</v>
      </c>
      <c r="H270" s="5">
        <f t="shared" si="25"/>
        <v>201808</v>
      </c>
      <c r="I270" s="5">
        <f t="shared" si="26"/>
        <v>2018</v>
      </c>
      <c r="J270">
        <f t="shared" si="27"/>
        <v>1.6264462809917355</v>
      </c>
    </row>
    <row r="271" spans="1:10">
      <c r="A271" t="s">
        <v>30</v>
      </c>
      <c r="B271">
        <v>6823500</v>
      </c>
      <c r="C271" s="1">
        <v>43342</v>
      </c>
      <c r="D271">
        <v>0</v>
      </c>
      <c r="E271" t="s">
        <v>31</v>
      </c>
      <c r="G271" s="1">
        <f t="shared" si="24"/>
        <v>43342</v>
      </c>
      <c r="H271" s="5">
        <f t="shared" si="25"/>
        <v>201808</v>
      </c>
      <c r="I271" s="5">
        <f t="shared" si="26"/>
        <v>2018</v>
      </c>
      <c r="J271">
        <f t="shared" si="27"/>
        <v>0</v>
      </c>
    </row>
    <row r="272" spans="1:10">
      <c r="A272" t="s">
        <v>30</v>
      </c>
      <c r="B272">
        <v>6823500</v>
      </c>
      <c r="C272" s="1">
        <v>43343</v>
      </c>
      <c r="D272">
        <v>0</v>
      </c>
      <c r="E272" t="s">
        <v>31</v>
      </c>
      <c r="G272" s="1">
        <f t="shared" si="24"/>
        <v>43343</v>
      </c>
      <c r="H272" s="5">
        <f t="shared" si="25"/>
        <v>201808</v>
      </c>
      <c r="I272" s="5">
        <f t="shared" si="26"/>
        <v>2018</v>
      </c>
      <c r="J272">
        <f t="shared" si="27"/>
        <v>0</v>
      </c>
    </row>
    <row r="273" spans="1:10">
      <c r="A273" t="s">
        <v>30</v>
      </c>
      <c r="B273">
        <v>6823500</v>
      </c>
      <c r="C273" s="1">
        <v>43344</v>
      </c>
      <c r="D273">
        <v>0</v>
      </c>
      <c r="E273" t="s">
        <v>31</v>
      </c>
      <c r="G273" s="1">
        <f t="shared" si="24"/>
        <v>43344</v>
      </c>
      <c r="H273" s="5">
        <f t="shared" si="25"/>
        <v>201809</v>
      </c>
      <c r="I273" s="5">
        <f t="shared" si="26"/>
        <v>2018</v>
      </c>
      <c r="J273">
        <f t="shared" si="27"/>
        <v>0</v>
      </c>
    </row>
    <row r="274" spans="1:10">
      <c r="A274" t="s">
        <v>30</v>
      </c>
      <c r="B274">
        <v>6823500</v>
      </c>
      <c r="C274" s="1">
        <v>43345</v>
      </c>
      <c r="D274">
        <v>0.44</v>
      </c>
      <c r="E274" t="s">
        <v>31</v>
      </c>
      <c r="G274" s="1">
        <f t="shared" si="24"/>
        <v>43345</v>
      </c>
      <c r="H274" s="5">
        <f t="shared" si="25"/>
        <v>201809</v>
      </c>
      <c r="I274" s="5">
        <f t="shared" si="26"/>
        <v>2018</v>
      </c>
      <c r="J274">
        <f t="shared" si="27"/>
        <v>0.87272727272727268</v>
      </c>
    </row>
    <row r="275" spans="1:10">
      <c r="A275" t="s">
        <v>30</v>
      </c>
      <c r="B275">
        <v>6823500</v>
      </c>
      <c r="C275" s="1">
        <v>43346</v>
      </c>
      <c r="D275">
        <v>0.65</v>
      </c>
      <c r="E275" t="s">
        <v>31</v>
      </c>
      <c r="G275" s="1">
        <f t="shared" si="24"/>
        <v>43346</v>
      </c>
      <c r="H275" s="5">
        <f t="shared" si="25"/>
        <v>201809</v>
      </c>
      <c r="I275" s="5">
        <f t="shared" si="26"/>
        <v>2018</v>
      </c>
      <c r="J275">
        <f t="shared" si="27"/>
        <v>1.2892561983471074</v>
      </c>
    </row>
    <row r="276" spans="1:10">
      <c r="A276" t="s">
        <v>30</v>
      </c>
      <c r="B276">
        <v>6823500</v>
      </c>
      <c r="C276" s="1">
        <v>43347</v>
      </c>
      <c r="D276">
        <v>0</v>
      </c>
      <c r="E276" t="s">
        <v>31</v>
      </c>
      <c r="G276" s="1">
        <f t="shared" si="24"/>
        <v>43347</v>
      </c>
      <c r="H276" s="5">
        <f t="shared" si="25"/>
        <v>201809</v>
      </c>
      <c r="I276" s="5">
        <f t="shared" si="26"/>
        <v>2018</v>
      </c>
      <c r="J276">
        <f t="shared" si="27"/>
        <v>0</v>
      </c>
    </row>
    <row r="277" spans="1:10">
      <c r="A277" t="s">
        <v>30</v>
      </c>
      <c r="B277">
        <v>6823500</v>
      </c>
      <c r="C277" s="1">
        <v>43348</v>
      </c>
      <c r="D277">
        <v>1.81</v>
      </c>
      <c r="E277" t="s">
        <v>31</v>
      </c>
      <c r="G277" s="1">
        <f t="shared" si="24"/>
        <v>43348</v>
      </c>
      <c r="H277" s="5">
        <f t="shared" si="25"/>
        <v>201809</v>
      </c>
      <c r="I277" s="5">
        <f t="shared" si="26"/>
        <v>2018</v>
      </c>
      <c r="J277">
        <f t="shared" si="27"/>
        <v>3.5900826446280991</v>
      </c>
    </row>
    <row r="278" spans="1:10">
      <c r="A278" t="s">
        <v>30</v>
      </c>
      <c r="B278">
        <v>6823500</v>
      </c>
      <c r="C278" s="1">
        <v>43349</v>
      </c>
      <c r="D278">
        <v>3.04</v>
      </c>
      <c r="E278" t="s">
        <v>31</v>
      </c>
      <c r="G278" s="1">
        <f t="shared" ref="G278:G283" si="28">IF(OR(C278&lt;=0,ISTEXT(C278)),"",C278)</f>
        <v>43349</v>
      </c>
      <c r="H278" s="5">
        <f t="shared" ref="H278:H283" si="29">IF(NOT(ISTEXT(G278)),YEAR(G278)*100+MONTH(G278),"")</f>
        <v>201809</v>
      </c>
      <c r="I278" s="5">
        <f t="shared" ref="I278:I283" si="30">IF(NOT(ISTEXT(G278)),YEAR(G278),"")</f>
        <v>2018</v>
      </c>
      <c r="J278">
        <f t="shared" ref="J278:J283" si="31">IF(AND(ISNUMBER(G278),ISNUMBER(D278)),D278*(640*24*3600)/(5280^2),"DataGap")</f>
        <v>6.0297520661157025</v>
      </c>
    </row>
    <row r="279" spans="1:10">
      <c r="A279" t="s">
        <v>30</v>
      </c>
      <c r="B279">
        <v>6823500</v>
      </c>
      <c r="C279" s="1">
        <v>43350</v>
      </c>
      <c r="D279">
        <v>2.59</v>
      </c>
      <c r="E279" t="s">
        <v>31</v>
      </c>
      <c r="G279" s="1">
        <f t="shared" si="28"/>
        <v>43350</v>
      </c>
      <c r="H279" s="5">
        <f t="shared" si="29"/>
        <v>201809</v>
      </c>
      <c r="I279" s="5">
        <f t="shared" si="30"/>
        <v>2018</v>
      </c>
      <c r="J279">
        <f t="shared" si="31"/>
        <v>5.1371900826446284</v>
      </c>
    </row>
    <row r="280" spans="1:10">
      <c r="A280" t="s">
        <v>30</v>
      </c>
      <c r="B280">
        <v>6823500</v>
      </c>
      <c r="C280" s="1">
        <v>43351</v>
      </c>
      <c r="D280">
        <v>2.39</v>
      </c>
      <c r="E280" t="s">
        <v>31</v>
      </c>
      <c r="G280" s="1">
        <f t="shared" si="28"/>
        <v>43351</v>
      </c>
      <c r="H280" s="5">
        <f t="shared" si="29"/>
        <v>201809</v>
      </c>
      <c r="I280" s="5">
        <f t="shared" si="30"/>
        <v>2018</v>
      </c>
      <c r="J280">
        <f t="shared" si="31"/>
        <v>4.7404958677685949</v>
      </c>
    </row>
    <row r="281" spans="1:10">
      <c r="A281" t="s">
        <v>30</v>
      </c>
      <c r="B281">
        <v>6823500</v>
      </c>
      <c r="C281" s="1">
        <v>43352</v>
      </c>
      <c r="D281">
        <v>2.2200000000000002</v>
      </c>
      <c r="E281" t="s">
        <v>31</v>
      </c>
      <c r="G281" s="1">
        <f t="shared" si="28"/>
        <v>43352</v>
      </c>
      <c r="H281" s="5">
        <f t="shared" si="29"/>
        <v>201809</v>
      </c>
      <c r="I281" s="5">
        <f t="shared" si="30"/>
        <v>2018</v>
      </c>
      <c r="J281">
        <f t="shared" si="31"/>
        <v>4.4033057851239672</v>
      </c>
    </row>
    <row r="282" spans="1:10">
      <c r="A282" t="s">
        <v>30</v>
      </c>
      <c r="B282">
        <v>6823500</v>
      </c>
      <c r="C282" s="1">
        <v>43353</v>
      </c>
      <c r="D282">
        <v>2.15</v>
      </c>
      <c r="E282" t="s">
        <v>31</v>
      </c>
      <c r="G282" s="1">
        <f t="shared" si="28"/>
        <v>43353</v>
      </c>
      <c r="H282" s="5">
        <f t="shared" si="29"/>
        <v>201809</v>
      </c>
      <c r="I282" s="5">
        <f t="shared" si="30"/>
        <v>2018</v>
      </c>
      <c r="J282">
        <f t="shared" si="31"/>
        <v>4.2644628099173554</v>
      </c>
    </row>
    <row r="283" spans="1:10">
      <c r="A283" t="s">
        <v>30</v>
      </c>
      <c r="B283">
        <v>6823500</v>
      </c>
      <c r="C283" s="1">
        <v>43354</v>
      </c>
      <c r="D283">
        <v>2.0499999999999998</v>
      </c>
      <c r="E283" t="s">
        <v>31</v>
      </c>
      <c r="G283" s="1">
        <f t="shared" si="28"/>
        <v>43354</v>
      </c>
      <c r="H283" s="5">
        <f t="shared" si="29"/>
        <v>201809</v>
      </c>
      <c r="I283" s="5">
        <f t="shared" si="30"/>
        <v>2018</v>
      </c>
      <c r="J283">
        <f t="shared" si="31"/>
        <v>4.0661157024793386</v>
      </c>
    </row>
    <row r="284" spans="1:10">
      <c r="A284" t="s">
        <v>30</v>
      </c>
      <c r="B284">
        <v>6823500</v>
      </c>
      <c r="C284" s="1">
        <v>43355</v>
      </c>
      <c r="D284">
        <v>1.88</v>
      </c>
      <c r="E284" t="s">
        <v>31</v>
      </c>
      <c r="G284" s="1">
        <f t="shared" ref="G284:G347" si="32">IF(OR(C284&lt;=0,ISTEXT(C284)),"",C284)</f>
        <v>43355</v>
      </c>
      <c r="H284" s="5">
        <f t="shared" ref="H284:H347" si="33">IF(NOT(ISTEXT(G284)),YEAR(G284)*100+MONTH(G284),"")</f>
        <v>201809</v>
      </c>
      <c r="I284" s="5">
        <f t="shared" ref="I284:I347" si="34">IF(NOT(ISTEXT(G284)),YEAR(G284),"")</f>
        <v>2018</v>
      </c>
      <c r="J284">
        <f t="shared" ref="J284:J347" si="35">IF(AND(ISNUMBER(G284),ISNUMBER(D284)),D284*(640*24*3600)/(5280^2),"DataGap")</f>
        <v>3.7289256198347109</v>
      </c>
    </row>
    <row r="285" spans="1:10">
      <c r="A285" t="s">
        <v>30</v>
      </c>
      <c r="B285">
        <v>6823500</v>
      </c>
      <c r="C285" s="1">
        <v>43356</v>
      </c>
      <c r="D285">
        <v>1.76</v>
      </c>
      <c r="E285" t="s">
        <v>31</v>
      </c>
      <c r="G285" s="1">
        <f t="shared" si="32"/>
        <v>43356</v>
      </c>
      <c r="H285" s="5">
        <f t="shared" si="33"/>
        <v>201809</v>
      </c>
      <c r="I285" s="5">
        <f t="shared" si="34"/>
        <v>2018</v>
      </c>
      <c r="J285">
        <f t="shared" si="35"/>
        <v>3.4909090909090907</v>
      </c>
    </row>
    <row r="286" spans="1:10">
      <c r="A286" t="s">
        <v>30</v>
      </c>
      <c r="B286">
        <v>6823500</v>
      </c>
      <c r="C286" s="1">
        <v>43357</v>
      </c>
      <c r="D286">
        <v>1.76</v>
      </c>
      <c r="E286" t="s">
        <v>31</v>
      </c>
      <c r="G286" s="1">
        <f t="shared" si="32"/>
        <v>43357</v>
      </c>
      <c r="H286" s="5">
        <f t="shared" si="33"/>
        <v>201809</v>
      </c>
      <c r="I286" s="5">
        <f t="shared" si="34"/>
        <v>2018</v>
      </c>
      <c r="J286">
        <f t="shared" si="35"/>
        <v>3.4909090909090907</v>
      </c>
    </row>
    <row r="287" spans="1:10">
      <c r="A287" t="s">
        <v>30</v>
      </c>
      <c r="B287">
        <v>6823500</v>
      </c>
      <c r="C287" s="1">
        <v>43358</v>
      </c>
      <c r="D287">
        <v>1.77</v>
      </c>
      <c r="E287" t="s">
        <v>31</v>
      </c>
      <c r="G287" s="1">
        <f t="shared" si="32"/>
        <v>43358</v>
      </c>
      <c r="H287" s="5">
        <f t="shared" si="33"/>
        <v>201809</v>
      </c>
      <c r="I287" s="5">
        <f t="shared" si="34"/>
        <v>2018</v>
      </c>
      <c r="J287">
        <f t="shared" si="35"/>
        <v>3.5107438016528927</v>
      </c>
    </row>
    <row r="288" spans="1:10">
      <c r="A288" t="s">
        <v>30</v>
      </c>
      <c r="B288">
        <v>6823500</v>
      </c>
      <c r="C288" s="1">
        <v>43359</v>
      </c>
      <c r="D288">
        <v>1.71</v>
      </c>
      <c r="E288" t="s">
        <v>31</v>
      </c>
      <c r="G288" s="1">
        <f t="shared" si="32"/>
        <v>43359</v>
      </c>
      <c r="H288" s="5">
        <f t="shared" si="33"/>
        <v>201809</v>
      </c>
      <c r="I288" s="5">
        <f t="shared" si="34"/>
        <v>2018</v>
      </c>
      <c r="J288">
        <f t="shared" si="35"/>
        <v>3.3917355371900828</v>
      </c>
    </row>
    <row r="289" spans="1:10">
      <c r="A289" t="s">
        <v>30</v>
      </c>
      <c r="B289">
        <v>6823500</v>
      </c>
      <c r="C289" s="1">
        <v>43360</v>
      </c>
      <c r="D289">
        <v>1.67</v>
      </c>
      <c r="E289" t="s">
        <v>31</v>
      </c>
      <c r="G289" s="1">
        <f t="shared" si="32"/>
        <v>43360</v>
      </c>
      <c r="H289" s="5">
        <f t="shared" si="33"/>
        <v>201809</v>
      </c>
      <c r="I289" s="5">
        <f t="shared" si="34"/>
        <v>2018</v>
      </c>
      <c r="J289">
        <f t="shared" si="35"/>
        <v>3.3123966942148759</v>
      </c>
    </row>
    <row r="290" spans="1:10">
      <c r="A290" t="s">
        <v>30</v>
      </c>
      <c r="B290">
        <v>6823500</v>
      </c>
      <c r="C290" s="1">
        <v>43361</v>
      </c>
      <c r="D290">
        <v>1.71</v>
      </c>
      <c r="E290" t="s">
        <v>31</v>
      </c>
      <c r="G290" s="1">
        <f t="shared" si="32"/>
        <v>43361</v>
      </c>
      <c r="H290" s="5">
        <f t="shared" si="33"/>
        <v>201809</v>
      </c>
      <c r="I290" s="5">
        <f t="shared" si="34"/>
        <v>2018</v>
      </c>
      <c r="J290">
        <f t="shared" si="35"/>
        <v>3.3917355371900828</v>
      </c>
    </row>
    <row r="291" spans="1:10">
      <c r="A291" t="s">
        <v>30</v>
      </c>
      <c r="B291">
        <v>6823500</v>
      </c>
      <c r="C291" s="1">
        <v>43362</v>
      </c>
      <c r="D291">
        <v>1.79</v>
      </c>
      <c r="E291" t="s">
        <v>31</v>
      </c>
      <c r="G291" s="1">
        <f t="shared" si="32"/>
        <v>43362</v>
      </c>
      <c r="H291" s="5">
        <f t="shared" si="33"/>
        <v>201809</v>
      </c>
      <c r="I291" s="5">
        <f t="shared" si="34"/>
        <v>2018</v>
      </c>
      <c r="J291">
        <f t="shared" si="35"/>
        <v>3.5504132231404957</v>
      </c>
    </row>
    <row r="292" spans="1:10">
      <c r="A292" t="s">
        <v>30</v>
      </c>
      <c r="B292">
        <v>6823500</v>
      </c>
      <c r="C292" s="1">
        <v>43363</v>
      </c>
      <c r="D292">
        <v>1.75</v>
      </c>
      <c r="E292" t="s">
        <v>31</v>
      </c>
      <c r="G292" s="1">
        <f t="shared" si="32"/>
        <v>43363</v>
      </c>
      <c r="H292" s="5">
        <f t="shared" si="33"/>
        <v>201809</v>
      </c>
      <c r="I292" s="5">
        <f t="shared" si="34"/>
        <v>2018</v>
      </c>
      <c r="J292">
        <f t="shared" si="35"/>
        <v>3.4710743801652892</v>
      </c>
    </row>
    <row r="293" spans="1:10">
      <c r="A293" t="s">
        <v>30</v>
      </c>
      <c r="B293">
        <v>6823500</v>
      </c>
      <c r="C293" s="1">
        <v>43364</v>
      </c>
      <c r="D293">
        <v>1.48</v>
      </c>
      <c r="E293" t="s">
        <v>31</v>
      </c>
      <c r="G293" s="1">
        <f t="shared" si="32"/>
        <v>43364</v>
      </c>
      <c r="H293" s="5">
        <f t="shared" si="33"/>
        <v>201809</v>
      </c>
      <c r="I293" s="5">
        <f t="shared" si="34"/>
        <v>2018</v>
      </c>
      <c r="J293">
        <f t="shared" si="35"/>
        <v>2.9355371900826448</v>
      </c>
    </row>
    <row r="294" spans="1:10">
      <c r="A294" t="s">
        <v>30</v>
      </c>
      <c r="B294">
        <v>6823500</v>
      </c>
      <c r="C294" s="1">
        <v>43365</v>
      </c>
      <c r="D294">
        <v>1.35</v>
      </c>
      <c r="E294" t="s">
        <v>31</v>
      </c>
      <c r="G294" s="1">
        <f t="shared" si="32"/>
        <v>43365</v>
      </c>
      <c r="H294" s="5">
        <f t="shared" si="33"/>
        <v>201809</v>
      </c>
      <c r="I294" s="5">
        <f t="shared" si="34"/>
        <v>2018</v>
      </c>
      <c r="J294">
        <f t="shared" si="35"/>
        <v>2.6776859504132231</v>
      </c>
    </row>
    <row r="295" spans="1:10">
      <c r="A295" t="s">
        <v>30</v>
      </c>
      <c r="B295">
        <v>6823500</v>
      </c>
      <c r="C295" s="1">
        <v>43366</v>
      </c>
      <c r="D295">
        <v>1.1299999999999999</v>
      </c>
      <c r="E295" t="s">
        <v>31</v>
      </c>
      <c r="G295" s="1">
        <f t="shared" si="32"/>
        <v>43366</v>
      </c>
      <c r="H295" s="5">
        <f t="shared" si="33"/>
        <v>201809</v>
      </c>
      <c r="I295" s="5">
        <f t="shared" si="34"/>
        <v>2018</v>
      </c>
      <c r="J295">
        <f t="shared" si="35"/>
        <v>2.2413223140495866</v>
      </c>
    </row>
    <row r="296" spans="1:10">
      <c r="A296" t="s">
        <v>30</v>
      </c>
      <c r="B296">
        <v>6823500</v>
      </c>
      <c r="C296" s="1">
        <v>43367</v>
      </c>
      <c r="D296">
        <v>1.05</v>
      </c>
      <c r="E296" t="s">
        <v>31</v>
      </c>
      <c r="G296" s="1">
        <f t="shared" si="32"/>
        <v>43367</v>
      </c>
      <c r="H296" s="5">
        <f t="shared" si="33"/>
        <v>201809</v>
      </c>
      <c r="I296" s="5">
        <f t="shared" si="34"/>
        <v>2018</v>
      </c>
      <c r="J296">
        <f t="shared" si="35"/>
        <v>2.0826446280991737</v>
      </c>
    </row>
    <row r="297" spans="1:10">
      <c r="A297" t="s">
        <v>30</v>
      </c>
      <c r="B297">
        <v>6823500</v>
      </c>
      <c r="C297" s="1">
        <v>43368</v>
      </c>
      <c r="D297">
        <v>1.24</v>
      </c>
      <c r="E297" t="s">
        <v>31</v>
      </c>
      <c r="G297" s="1">
        <f t="shared" si="32"/>
        <v>43368</v>
      </c>
      <c r="H297" s="5">
        <f t="shared" si="33"/>
        <v>201809</v>
      </c>
      <c r="I297" s="5">
        <f t="shared" si="34"/>
        <v>2018</v>
      </c>
      <c r="J297">
        <f t="shared" si="35"/>
        <v>2.4595041322314048</v>
      </c>
    </row>
    <row r="298" spans="1:10">
      <c r="A298" t="s">
        <v>30</v>
      </c>
      <c r="B298">
        <v>6823500</v>
      </c>
      <c r="C298" s="1">
        <v>43369</v>
      </c>
      <c r="D298">
        <v>1.39</v>
      </c>
      <c r="E298" t="s">
        <v>31</v>
      </c>
      <c r="G298" s="1">
        <f t="shared" si="32"/>
        <v>43369</v>
      </c>
      <c r="H298" s="5">
        <f t="shared" si="33"/>
        <v>201809</v>
      </c>
      <c r="I298" s="5">
        <f t="shared" si="34"/>
        <v>2018</v>
      </c>
      <c r="J298">
        <f t="shared" si="35"/>
        <v>2.7570247933884295</v>
      </c>
    </row>
    <row r="299" spans="1:10">
      <c r="A299" t="s">
        <v>30</v>
      </c>
      <c r="B299">
        <v>6823500</v>
      </c>
      <c r="C299" s="1">
        <v>43370</v>
      </c>
      <c r="D299">
        <v>1.5</v>
      </c>
      <c r="E299" t="s">
        <v>31</v>
      </c>
      <c r="G299" s="1">
        <f t="shared" si="32"/>
        <v>43370</v>
      </c>
      <c r="H299" s="5">
        <f t="shared" si="33"/>
        <v>201809</v>
      </c>
      <c r="I299" s="5">
        <f t="shared" si="34"/>
        <v>2018</v>
      </c>
      <c r="J299">
        <f t="shared" si="35"/>
        <v>2.9752066115702478</v>
      </c>
    </row>
    <row r="300" spans="1:10">
      <c r="A300" t="s">
        <v>30</v>
      </c>
      <c r="B300">
        <v>6823500</v>
      </c>
      <c r="C300" s="1">
        <v>43371</v>
      </c>
      <c r="D300">
        <v>1.65</v>
      </c>
      <c r="E300" t="s">
        <v>31</v>
      </c>
      <c r="G300" s="1">
        <f t="shared" si="32"/>
        <v>43371</v>
      </c>
      <c r="H300" s="5">
        <f t="shared" si="33"/>
        <v>201809</v>
      </c>
      <c r="I300" s="5">
        <f t="shared" si="34"/>
        <v>2018</v>
      </c>
      <c r="J300">
        <f t="shared" si="35"/>
        <v>3.2727272727272729</v>
      </c>
    </row>
    <row r="301" spans="1:10">
      <c r="A301" t="s">
        <v>30</v>
      </c>
      <c r="B301">
        <v>6823500</v>
      </c>
      <c r="C301" s="1">
        <v>43372</v>
      </c>
      <c r="D301">
        <v>1.77</v>
      </c>
      <c r="E301" t="s">
        <v>31</v>
      </c>
      <c r="G301" s="1">
        <f t="shared" si="32"/>
        <v>43372</v>
      </c>
      <c r="H301" s="5">
        <f t="shared" si="33"/>
        <v>201809</v>
      </c>
      <c r="I301" s="5">
        <f t="shared" si="34"/>
        <v>2018</v>
      </c>
      <c r="J301">
        <f t="shared" si="35"/>
        <v>3.5107438016528927</v>
      </c>
    </row>
    <row r="302" spans="1:10">
      <c r="A302" t="s">
        <v>30</v>
      </c>
      <c r="B302">
        <v>6823500</v>
      </c>
      <c r="C302" s="1">
        <v>43373</v>
      </c>
      <c r="D302">
        <v>1.87</v>
      </c>
      <c r="E302" t="s">
        <v>31</v>
      </c>
      <c r="G302" s="1">
        <f t="shared" si="32"/>
        <v>43373</v>
      </c>
      <c r="H302" s="5">
        <f t="shared" si="33"/>
        <v>201809</v>
      </c>
      <c r="I302" s="5">
        <f t="shared" si="34"/>
        <v>2018</v>
      </c>
      <c r="J302">
        <f t="shared" si="35"/>
        <v>3.709090909090909</v>
      </c>
    </row>
    <row r="303" spans="1:10">
      <c r="A303" t="s">
        <v>30</v>
      </c>
      <c r="B303">
        <v>6823500</v>
      </c>
      <c r="C303" s="1">
        <v>43374</v>
      </c>
      <c r="D303">
        <v>2.02</v>
      </c>
      <c r="E303" t="s">
        <v>31</v>
      </c>
      <c r="G303" s="1">
        <f t="shared" si="32"/>
        <v>43374</v>
      </c>
      <c r="H303" s="5">
        <f t="shared" si="33"/>
        <v>201810</v>
      </c>
      <c r="I303" s="5">
        <f t="shared" si="34"/>
        <v>2018</v>
      </c>
      <c r="J303">
        <f t="shared" si="35"/>
        <v>4.0066115702479337</v>
      </c>
    </row>
    <row r="304" spans="1:10">
      <c r="A304" t="s">
        <v>30</v>
      </c>
      <c r="B304">
        <v>6823500</v>
      </c>
      <c r="C304" s="1">
        <v>43375</v>
      </c>
      <c r="D304">
        <v>2.06</v>
      </c>
      <c r="E304" t="s">
        <v>31</v>
      </c>
      <c r="G304" s="1">
        <f t="shared" si="32"/>
        <v>43375</v>
      </c>
      <c r="H304" s="5">
        <f t="shared" si="33"/>
        <v>201810</v>
      </c>
      <c r="I304" s="5">
        <f t="shared" si="34"/>
        <v>2018</v>
      </c>
      <c r="J304">
        <f t="shared" si="35"/>
        <v>4.0859504132231406</v>
      </c>
    </row>
    <row r="305" spans="1:10">
      <c r="A305" t="s">
        <v>30</v>
      </c>
      <c r="B305">
        <v>6823500</v>
      </c>
      <c r="C305" s="1">
        <v>43376</v>
      </c>
      <c r="D305">
        <v>1.94</v>
      </c>
      <c r="E305" t="s">
        <v>31</v>
      </c>
      <c r="G305" s="1">
        <f t="shared" si="32"/>
        <v>43376</v>
      </c>
      <c r="H305" s="5">
        <f t="shared" si="33"/>
        <v>201810</v>
      </c>
      <c r="I305" s="5">
        <f t="shared" si="34"/>
        <v>2018</v>
      </c>
      <c r="J305">
        <f t="shared" si="35"/>
        <v>3.8479338842975208</v>
      </c>
    </row>
    <row r="306" spans="1:10">
      <c r="A306" t="s">
        <v>30</v>
      </c>
      <c r="B306">
        <v>6823500</v>
      </c>
      <c r="C306" s="1">
        <v>43377</v>
      </c>
      <c r="D306">
        <v>2.65</v>
      </c>
      <c r="E306" t="s">
        <v>31</v>
      </c>
      <c r="G306" s="1">
        <f t="shared" si="32"/>
        <v>43377</v>
      </c>
      <c r="H306" s="5">
        <f t="shared" si="33"/>
        <v>201810</v>
      </c>
      <c r="I306" s="5">
        <f t="shared" si="34"/>
        <v>2018</v>
      </c>
      <c r="J306">
        <f t="shared" si="35"/>
        <v>5.2561983471074383</v>
      </c>
    </row>
    <row r="307" spans="1:10">
      <c r="A307" t="s">
        <v>30</v>
      </c>
      <c r="B307">
        <v>6823500</v>
      </c>
      <c r="C307" s="1">
        <v>43378</v>
      </c>
      <c r="D307">
        <v>2.82</v>
      </c>
      <c r="E307" t="s">
        <v>31</v>
      </c>
      <c r="G307" s="1">
        <f t="shared" si="32"/>
        <v>43378</v>
      </c>
      <c r="H307" s="5">
        <f t="shared" si="33"/>
        <v>201810</v>
      </c>
      <c r="I307" s="5">
        <f t="shared" si="34"/>
        <v>2018</v>
      </c>
      <c r="J307">
        <f t="shared" si="35"/>
        <v>5.593388429752066</v>
      </c>
    </row>
    <row r="308" spans="1:10">
      <c r="A308" t="s">
        <v>30</v>
      </c>
      <c r="B308">
        <v>6823500</v>
      </c>
      <c r="C308" s="1">
        <v>43379</v>
      </c>
      <c r="D308">
        <v>2.5</v>
      </c>
      <c r="E308" t="s">
        <v>31</v>
      </c>
      <c r="G308" s="1">
        <f t="shared" si="32"/>
        <v>43379</v>
      </c>
      <c r="H308" s="5">
        <f t="shared" si="33"/>
        <v>201810</v>
      </c>
      <c r="I308" s="5">
        <f t="shared" si="34"/>
        <v>2018</v>
      </c>
      <c r="J308">
        <f t="shared" si="35"/>
        <v>4.9586776859504136</v>
      </c>
    </row>
    <row r="309" spans="1:10">
      <c r="A309" t="s">
        <v>30</v>
      </c>
      <c r="B309">
        <v>6823500</v>
      </c>
      <c r="C309" s="1">
        <v>43380</v>
      </c>
      <c r="D309">
        <v>2.4300000000000002</v>
      </c>
      <c r="E309" t="s">
        <v>31</v>
      </c>
      <c r="G309" s="1">
        <f t="shared" si="32"/>
        <v>43380</v>
      </c>
      <c r="H309" s="5">
        <f t="shared" si="33"/>
        <v>201810</v>
      </c>
      <c r="I309" s="5">
        <f t="shared" si="34"/>
        <v>2018</v>
      </c>
      <c r="J309">
        <f t="shared" si="35"/>
        <v>4.8198347107438018</v>
      </c>
    </row>
    <row r="310" spans="1:10">
      <c r="A310" t="s">
        <v>30</v>
      </c>
      <c r="B310">
        <v>6823500</v>
      </c>
      <c r="C310" s="1">
        <v>43381</v>
      </c>
      <c r="D310">
        <v>3.35</v>
      </c>
      <c r="E310" t="s">
        <v>31</v>
      </c>
      <c r="G310" s="1">
        <f t="shared" si="32"/>
        <v>43381</v>
      </c>
      <c r="H310" s="5">
        <f t="shared" si="33"/>
        <v>201810</v>
      </c>
      <c r="I310" s="5">
        <f t="shared" si="34"/>
        <v>2018</v>
      </c>
      <c r="J310">
        <f t="shared" si="35"/>
        <v>6.6446280991735538</v>
      </c>
    </row>
    <row r="311" spans="1:10">
      <c r="A311" t="s">
        <v>30</v>
      </c>
      <c r="B311">
        <v>6823500</v>
      </c>
      <c r="C311" s="1">
        <v>43382</v>
      </c>
      <c r="D311">
        <v>3.76</v>
      </c>
      <c r="E311" t="s">
        <v>31</v>
      </c>
      <c r="G311" s="1">
        <f t="shared" si="32"/>
        <v>43382</v>
      </c>
      <c r="H311" s="5">
        <f t="shared" si="33"/>
        <v>201810</v>
      </c>
      <c r="I311" s="5">
        <f t="shared" si="34"/>
        <v>2018</v>
      </c>
      <c r="J311">
        <f t="shared" si="35"/>
        <v>7.4578512396694219</v>
      </c>
    </row>
    <row r="312" spans="1:10">
      <c r="A312" t="s">
        <v>30</v>
      </c>
      <c r="B312">
        <v>6823500</v>
      </c>
      <c r="C312" s="1">
        <v>43383</v>
      </c>
      <c r="D312">
        <v>4.47</v>
      </c>
      <c r="E312" t="s">
        <v>31</v>
      </c>
      <c r="G312" s="1">
        <f t="shared" si="32"/>
        <v>43383</v>
      </c>
      <c r="H312" s="5">
        <f t="shared" si="33"/>
        <v>201810</v>
      </c>
      <c r="I312" s="5">
        <f t="shared" si="34"/>
        <v>2018</v>
      </c>
      <c r="J312">
        <f t="shared" si="35"/>
        <v>8.8661157024793393</v>
      </c>
    </row>
    <row r="313" spans="1:10">
      <c r="A313" t="s">
        <v>30</v>
      </c>
      <c r="B313">
        <v>6823500</v>
      </c>
      <c r="C313" s="1">
        <v>43384</v>
      </c>
      <c r="D313">
        <v>4.22</v>
      </c>
      <c r="E313" t="s">
        <v>31</v>
      </c>
      <c r="G313" s="1">
        <f t="shared" si="32"/>
        <v>43384</v>
      </c>
      <c r="H313" s="5">
        <f t="shared" si="33"/>
        <v>201810</v>
      </c>
      <c r="I313" s="5">
        <f t="shared" si="34"/>
        <v>2018</v>
      </c>
      <c r="J313">
        <f t="shared" si="35"/>
        <v>8.370247933884297</v>
      </c>
    </row>
    <row r="314" spans="1:10">
      <c r="A314" t="s">
        <v>30</v>
      </c>
      <c r="B314">
        <v>6823500</v>
      </c>
      <c r="C314" s="1">
        <v>43385</v>
      </c>
      <c r="D314">
        <v>3.61</v>
      </c>
      <c r="E314" t="s">
        <v>31</v>
      </c>
      <c r="G314" s="1">
        <f t="shared" si="32"/>
        <v>43385</v>
      </c>
      <c r="H314" s="5">
        <f t="shared" si="33"/>
        <v>201810</v>
      </c>
      <c r="I314" s="5">
        <f t="shared" si="34"/>
        <v>2018</v>
      </c>
      <c r="J314">
        <f t="shared" si="35"/>
        <v>7.1603305785123963</v>
      </c>
    </row>
    <row r="315" spans="1:10">
      <c r="A315" t="s">
        <v>30</v>
      </c>
      <c r="B315">
        <v>6823500</v>
      </c>
      <c r="C315" s="1">
        <v>43386</v>
      </c>
      <c r="D315">
        <v>3.11</v>
      </c>
      <c r="E315" t="s">
        <v>31</v>
      </c>
      <c r="G315" s="1">
        <f t="shared" si="32"/>
        <v>43386</v>
      </c>
      <c r="H315" s="5">
        <f t="shared" si="33"/>
        <v>201810</v>
      </c>
      <c r="I315" s="5">
        <f t="shared" si="34"/>
        <v>2018</v>
      </c>
      <c r="J315">
        <f t="shared" si="35"/>
        <v>6.1685950413223143</v>
      </c>
    </row>
    <row r="316" spans="1:10">
      <c r="A316" t="s">
        <v>30</v>
      </c>
      <c r="B316">
        <v>6823500</v>
      </c>
      <c r="C316" s="1">
        <v>43387</v>
      </c>
      <c r="D316">
        <v>3.03</v>
      </c>
      <c r="E316" t="s">
        <v>31</v>
      </c>
      <c r="G316" s="1">
        <f t="shared" si="32"/>
        <v>43387</v>
      </c>
      <c r="H316" s="5">
        <f t="shared" si="33"/>
        <v>201810</v>
      </c>
      <c r="I316" s="5">
        <f t="shared" si="34"/>
        <v>2018</v>
      </c>
      <c r="J316">
        <f t="shared" si="35"/>
        <v>6.0099173553719005</v>
      </c>
    </row>
    <row r="317" spans="1:10">
      <c r="A317" t="s">
        <v>30</v>
      </c>
      <c r="B317">
        <v>6823500</v>
      </c>
      <c r="C317" s="1">
        <v>43388</v>
      </c>
      <c r="D317">
        <v>3</v>
      </c>
      <c r="E317" t="s">
        <v>31</v>
      </c>
      <c r="G317" s="1">
        <f t="shared" si="32"/>
        <v>43388</v>
      </c>
      <c r="H317" s="5">
        <f t="shared" si="33"/>
        <v>201810</v>
      </c>
      <c r="I317" s="5">
        <f t="shared" si="34"/>
        <v>2018</v>
      </c>
      <c r="J317">
        <f t="shared" si="35"/>
        <v>5.9504132231404956</v>
      </c>
    </row>
    <row r="318" spans="1:10">
      <c r="A318" t="s">
        <v>30</v>
      </c>
      <c r="B318">
        <v>6823500</v>
      </c>
      <c r="C318" s="1">
        <v>43389</v>
      </c>
      <c r="D318">
        <v>2.95</v>
      </c>
      <c r="E318" t="s">
        <v>31</v>
      </c>
      <c r="G318" s="1">
        <f t="shared" si="32"/>
        <v>43389</v>
      </c>
      <c r="H318" s="5">
        <f t="shared" si="33"/>
        <v>201810</v>
      </c>
      <c r="I318" s="5">
        <f t="shared" si="34"/>
        <v>2018</v>
      </c>
      <c r="J318">
        <f t="shared" si="35"/>
        <v>5.8512396694214877</v>
      </c>
    </row>
    <row r="319" spans="1:10">
      <c r="A319" t="s">
        <v>30</v>
      </c>
      <c r="B319">
        <v>6823500</v>
      </c>
      <c r="C319" s="1">
        <v>43390</v>
      </c>
      <c r="D319">
        <v>2.87</v>
      </c>
      <c r="E319" t="s">
        <v>31</v>
      </c>
      <c r="G319" s="1">
        <f t="shared" si="32"/>
        <v>43390</v>
      </c>
      <c r="H319" s="5">
        <f t="shared" si="33"/>
        <v>201810</v>
      </c>
      <c r="I319" s="5">
        <f t="shared" si="34"/>
        <v>2018</v>
      </c>
      <c r="J319">
        <f t="shared" si="35"/>
        <v>5.6925619834710748</v>
      </c>
    </row>
    <row r="320" spans="1:10">
      <c r="A320" t="s">
        <v>30</v>
      </c>
      <c r="B320">
        <v>6823500</v>
      </c>
      <c r="C320" s="1">
        <v>43391</v>
      </c>
      <c r="D320">
        <v>2.81</v>
      </c>
      <c r="E320" t="s">
        <v>31</v>
      </c>
      <c r="G320" s="1">
        <f t="shared" si="32"/>
        <v>43391</v>
      </c>
      <c r="H320" s="5">
        <f t="shared" si="33"/>
        <v>201810</v>
      </c>
      <c r="I320" s="5">
        <f t="shared" si="34"/>
        <v>2018</v>
      </c>
      <c r="J320">
        <f t="shared" si="35"/>
        <v>5.5735537190082649</v>
      </c>
    </row>
    <row r="321" spans="1:10">
      <c r="A321" t="s">
        <v>30</v>
      </c>
      <c r="B321">
        <v>6823500</v>
      </c>
      <c r="C321" s="1">
        <v>43392</v>
      </c>
      <c r="D321">
        <v>2.72</v>
      </c>
      <c r="E321" t="s">
        <v>31</v>
      </c>
      <c r="G321" s="1">
        <f t="shared" si="32"/>
        <v>43392</v>
      </c>
      <c r="H321" s="5">
        <f t="shared" si="33"/>
        <v>201810</v>
      </c>
      <c r="I321" s="5">
        <f t="shared" si="34"/>
        <v>2018</v>
      </c>
      <c r="J321">
        <f t="shared" si="35"/>
        <v>5.3950413223140492</v>
      </c>
    </row>
    <row r="322" spans="1:10">
      <c r="A322" t="s">
        <v>30</v>
      </c>
      <c r="B322">
        <v>6823500</v>
      </c>
      <c r="C322" s="1">
        <v>43393</v>
      </c>
      <c r="D322">
        <v>2.73</v>
      </c>
      <c r="E322" t="s">
        <v>31</v>
      </c>
      <c r="G322" s="1">
        <f t="shared" si="32"/>
        <v>43393</v>
      </c>
      <c r="H322" s="5">
        <f t="shared" si="33"/>
        <v>201810</v>
      </c>
      <c r="I322" s="5">
        <f t="shared" si="34"/>
        <v>2018</v>
      </c>
      <c r="J322">
        <f t="shared" si="35"/>
        <v>5.4148760330578511</v>
      </c>
    </row>
    <row r="323" spans="1:10">
      <c r="A323" t="s">
        <v>30</v>
      </c>
      <c r="B323">
        <v>6823500</v>
      </c>
      <c r="C323" s="1">
        <v>43394</v>
      </c>
      <c r="D323">
        <v>2.72</v>
      </c>
      <c r="E323" t="s">
        <v>39</v>
      </c>
      <c r="G323" s="1">
        <f t="shared" si="32"/>
        <v>43394</v>
      </c>
      <c r="H323" s="5">
        <f t="shared" si="33"/>
        <v>201810</v>
      </c>
      <c r="I323" s="5">
        <f t="shared" si="34"/>
        <v>2018</v>
      </c>
      <c r="J323">
        <f t="shared" si="35"/>
        <v>5.3950413223140492</v>
      </c>
    </row>
    <row r="324" spans="1:10">
      <c r="A324" t="s">
        <v>30</v>
      </c>
      <c r="B324">
        <v>6823500</v>
      </c>
      <c r="C324" s="1">
        <v>43395</v>
      </c>
      <c r="D324">
        <v>2.7</v>
      </c>
      <c r="E324" t="s">
        <v>39</v>
      </c>
      <c r="G324" s="1">
        <f t="shared" si="32"/>
        <v>43395</v>
      </c>
      <c r="H324" s="5">
        <f t="shared" si="33"/>
        <v>201810</v>
      </c>
      <c r="I324" s="5">
        <f t="shared" si="34"/>
        <v>2018</v>
      </c>
      <c r="J324">
        <f t="shared" si="35"/>
        <v>5.3553719008264462</v>
      </c>
    </row>
    <row r="325" spans="1:10">
      <c r="A325" t="s">
        <v>30</v>
      </c>
      <c r="B325">
        <v>6823500</v>
      </c>
      <c r="C325" s="1">
        <v>43396</v>
      </c>
      <c r="D325">
        <v>2.76</v>
      </c>
      <c r="E325" t="s">
        <v>31</v>
      </c>
      <c r="G325" s="1">
        <f t="shared" si="32"/>
        <v>43396</v>
      </c>
      <c r="H325" s="5">
        <f t="shared" si="33"/>
        <v>201810</v>
      </c>
      <c r="I325" s="5">
        <f t="shared" si="34"/>
        <v>2018</v>
      </c>
      <c r="J325">
        <f t="shared" si="35"/>
        <v>5.4743801652892561</v>
      </c>
    </row>
    <row r="326" spans="1:10">
      <c r="A326" t="s">
        <v>30</v>
      </c>
      <c r="B326">
        <v>6823500</v>
      </c>
      <c r="C326" s="1">
        <v>43397</v>
      </c>
      <c r="D326">
        <v>3.33</v>
      </c>
      <c r="E326" t="s">
        <v>31</v>
      </c>
      <c r="G326" s="1">
        <f t="shared" si="32"/>
        <v>43397</v>
      </c>
      <c r="H326" s="5">
        <f t="shared" si="33"/>
        <v>201810</v>
      </c>
      <c r="I326" s="5">
        <f t="shared" si="34"/>
        <v>2018</v>
      </c>
      <c r="J326">
        <f t="shared" si="35"/>
        <v>6.6049586776859508</v>
      </c>
    </row>
    <row r="327" spans="1:10">
      <c r="A327" t="s">
        <v>30</v>
      </c>
      <c r="B327">
        <v>6823500</v>
      </c>
      <c r="C327" s="1">
        <v>43398</v>
      </c>
      <c r="D327">
        <v>3.9</v>
      </c>
      <c r="E327" t="s">
        <v>31</v>
      </c>
      <c r="G327" s="1">
        <f t="shared" si="32"/>
        <v>43398</v>
      </c>
      <c r="H327" s="5">
        <f t="shared" si="33"/>
        <v>201810</v>
      </c>
      <c r="I327" s="5">
        <f t="shared" si="34"/>
        <v>2018</v>
      </c>
      <c r="J327">
        <f t="shared" si="35"/>
        <v>7.7355371900826446</v>
      </c>
    </row>
    <row r="328" spans="1:10">
      <c r="A328" t="s">
        <v>30</v>
      </c>
      <c r="B328">
        <v>6823500</v>
      </c>
      <c r="C328" s="1">
        <v>43399</v>
      </c>
      <c r="D328">
        <v>3.62</v>
      </c>
      <c r="E328" t="s">
        <v>31</v>
      </c>
      <c r="G328" s="1">
        <f t="shared" si="32"/>
        <v>43399</v>
      </c>
      <c r="H328" s="5">
        <f t="shared" si="33"/>
        <v>201810</v>
      </c>
      <c r="I328" s="5">
        <f t="shared" si="34"/>
        <v>2018</v>
      </c>
      <c r="J328">
        <f t="shared" si="35"/>
        <v>7.1801652892561982</v>
      </c>
    </row>
    <row r="329" spans="1:10">
      <c r="A329" t="s">
        <v>30</v>
      </c>
      <c r="B329">
        <v>6823500</v>
      </c>
      <c r="C329" s="1">
        <v>43400</v>
      </c>
      <c r="D329">
        <v>3.28</v>
      </c>
      <c r="E329" t="s">
        <v>31</v>
      </c>
      <c r="G329" s="1">
        <f t="shared" si="32"/>
        <v>43400</v>
      </c>
      <c r="H329" s="5">
        <f t="shared" si="33"/>
        <v>201810</v>
      </c>
      <c r="I329" s="5">
        <f t="shared" si="34"/>
        <v>2018</v>
      </c>
      <c r="J329">
        <f t="shared" si="35"/>
        <v>6.505785123966942</v>
      </c>
    </row>
    <row r="330" spans="1:10">
      <c r="A330" t="s">
        <v>30</v>
      </c>
      <c r="B330">
        <v>6823500</v>
      </c>
      <c r="C330" s="1">
        <v>43401</v>
      </c>
      <c r="D330">
        <v>3.02</v>
      </c>
      <c r="E330" t="s">
        <v>31</v>
      </c>
      <c r="G330" s="1">
        <f t="shared" si="32"/>
        <v>43401</v>
      </c>
      <c r="H330" s="5">
        <f t="shared" si="33"/>
        <v>201810</v>
      </c>
      <c r="I330" s="5">
        <f t="shared" si="34"/>
        <v>2018</v>
      </c>
      <c r="J330">
        <f t="shared" si="35"/>
        <v>5.9900826446280995</v>
      </c>
    </row>
    <row r="331" spans="1:10">
      <c r="A331" t="s">
        <v>30</v>
      </c>
      <c r="B331">
        <v>6823500</v>
      </c>
      <c r="C331" s="1">
        <v>43402</v>
      </c>
      <c r="D331">
        <v>2.95</v>
      </c>
      <c r="E331" t="s">
        <v>31</v>
      </c>
      <c r="G331" s="1">
        <f t="shared" si="32"/>
        <v>43402</v>
      </c>
      <c r="H331" s="5">
        <f t="shared" si="33"/>
        <v>201810</v>
      </c>
      <c r="I331" s="5">
        <f t="shared" si="34"/>
        <v>2018</v>
      </c>
      <c r="J331">
        <f t="shared" si="35"/>
        <v>5.8512396694214877</v>
      </c>
    </row>
    <row r="332" spans="1:10">
      <c r="A332" t="s">
        <v>30</v>
      </c>
      <c r="B332">
        <v>6823500</v>
      </c>
      <c r="C332" s="1">
        <v>43403</v>
      </c>
      <c r="D332">
        <v>2.92</v>
      </c>
      <c r="E332" t="s">
        <v>31</v>
      </c>
      <c r="G332" s="1">
        <f t="shared" si="32"/>
        <v>43403</v>
      </c>
      <c r="H332" s="5">
        <f t="shared" si="33"/>
        <v>201810</v>
      </c>
      <c r="I332" s="5">
        <f t="shared" si="34"/>
        <v>2018</v>
      </c>
      <c r="J332">
        <f t="shared" si="35"/>
        <v>5.7917355371900827</v>
      </c>
    </row>
    <row r="333" spans="1:10">
      <c r="A333" t="s">
        <v>30</v>
      </c>
      <c r="B333">
        <v>6823500</v>
      </c>
      <c r="C333" s="1">
        <v>43404</v>
      </c>
      <c r="D333">
        <v>2.91</v>
      </c>
      <c r="E333" t="s">
        <v>31</v>
      </c>
      <c r="G333" s="1">
        <f t="shared" si="32"/>
        <v>43404</v>
      </c>
      <c r="H333" s="5">
        <f t="shared" si="33"/>
        <v>201810</v>
      </c>
      <c r="I333" s="5">
        <f t="shared" si="34"/>
        <v>2018</v>
      </c>
      <c r="J333">
        <f t="shared" si="35"/>
        <v>5.7719008264462808</v>
      </c>
    </row>
    <row r="334" spans="1:10">
      <c r="A334" t="s">
        <v>30</v>
      </c>
      <c r="B334">
        <v>6823500</v>
      </c>
      <c r="C334" s="1">
        <v>43405</v>
      </c>
      <c r="D334">
        <v>2.86</v>
      </c>
      <c r="E334" t="s">
        <v>31</v>
      </c>
      <c r="G334" s="1">
        <f t="shared" si="32"/>
        <v>43405</v>
      </c>
      <c r="H334" s="5">
        <f t="shared" si="33"/>
        <v>201811</v>
      </c>
      <c r="I334" s="5">
        <f t="shared" si="34"/>
        <v>2018</v>
      </c>
      <c r="J334">
        <f t="shared" si="35"/>
        <v>5.6727272727272728</v>
      </c>
    </row>
    <row r="335" spans="1:10">
      <c r="A335" t="s">
        <v>30</v>
      </c>
      <c r="B335">
        <v>6823500</v>
      </c>
      <c r="C335" s="1">
        <v>43406</v>
      </c>
      <c r="D335">
        <v>2.86</v>
      </c>
      <c r="E335" t="s">
        <v>31</v>
      </c>
      <c r="G335" s="1">
        <f t="shared" si="32"/>
        <v>43406</v>
      </c>
      <c r="H335" s="5">
        <f t="shared" si="33"/>
        <v>201811</v>
      </c>
      <c r="I335" s="5">
        <f t="shared" si="34"/>
        <v>2018</v>
      </c>
      <c r="J335">
        <f t="shared" si="35"/>
        <v>5.6727272727272728</v>
      </c>
    </row>
    <row r="336" spans="1:10">
      <c r="A336" t="s">
        <v>30</v>
      </c>
      <c r="B336">
        <v>6823500</v>
      </c>
      <c r="C336" s="1">
        <v>43407</v>
      </c>
      <c r="D336">
        <v>2.84</v>
      </c>
      <c r="E336" t="s">
        <v>31</v>
      </c>
      <c r="G336" s="1">
        <f t="shared" si="32"/>
        <v>43407</v>
      </c>
      <c r="H336" s="5">
        <f t="shared" si="33"/>
        <v>201811</v>
      </c>
      <c r="I336" s="5">
        <f t="shared" si="34"/>
        <v>2018</v>
      </c>
      <c r="J336">
        <f t="shared" si="35"/>
        <v>5.6330578512396698</v>
      </c>
    </row>
    <row r="337" spans="1:10">
      <c r="A337" t="s">
        <v>30</v>
      </c>
      <c r="B337">
        <v>6823500</v>
      </c>
      <c r="C337" s="1">
        <v>43408</v>
      </c>
      <c r="D337">
        <v>2.82</v>
      </c>
      <c r="E337" t="s">
        <v>31</v>
      </c>
      <c r="G337" s="1">
        <f t="shared" si="32"/>
        <v>43408</v>
      </c>
      <c r="H337" s="5">
        <f t="shared" si="33"/>
        <v>201811</v>
      </c>
      <c r="I337" s="5">
        <f t="shared" si="34"/>
        <v>2018</v>
      </c>
      <c r="J337">
        <f t="shared" si="35"/>
        <v>5.593388429752066</v>
      </c>
    </row>
    <row r="338" spans="1:10">
      <c r="A338" t="s">
        <v>30</v>
      </c>
      <c r="B338">
        <v>6823500</v>
      </c>
      <c r="C338" s="1">
        <v>43409</v>
      </c>
      <c r="D338">
        <v>2.88</v>
      </c>
      <c r="E338" t="s">
        <v>31</v>
      </c>
      <c r="G338" s="1">
        <f t="shared" si="32"/>
        <v>43409</v>
      </c>
      <c r="H338" s="5">
        <f t="shared" si="33"/>
        <v>201811</v>
      </c>
      <c r="I338" s="5">
        <f t="shared" si="34"/>
        <v>2018</v>
      </c>
      <c r="J338">
        <f t="shared" si="35"/>
        <v>5.7123966942148758</v>
      </c>
    </row>
    <row r="339" spans="1:10">
      <c r="A339" t="s">
        <v>30</v>
      </c>
      <c r="B339">
        <v>6823500</v>
      </c>
      <c r="C339" s="1">
        <v>43410</v>
      </c>
      <c r="D339">
        <v>2.81</v>
      </c>
      <c r="E339" t="s">
        <v>31</v>
      </c>
      <c r="G339" s="1">
        <f t="shared" si="32"/>
        <v>43410</v>
      </c>
      <c r="H339" s="5">
        <f t="shared" si="33"/>
        <v>201811</v>
      </c>
      <c r="I339" s="5">
        <f t="shared" si="34"/>
        <v>2018</v>
      </c>
      <c r="J339">
        <f t="shared" si="35"/>
        <v>5.5735537190082649</v>
      </c>
    </row>
    <row r="340" spans="1:10">
      <c r="A340" t="s">
        <v>30</v>
      </c>
      <c r="B340">
        <v>6823500</v>
      </c>
      <c r="C340" s="1">
        <v>43411</v>
      </c>
      <c r="D340">
        <v>2.88</v>
      </c>
      <c r="E340" t="s">
        <v>31</v>
      </c>
      <c r="G340" s="1">
        <f t="shared" si="32"/>
        <v>43411</v>
      </c>
      <c r="H340" s="5">
        <f t="shared" si="33"/>
        <v>201811</v>
      </c>
      <c r="I340" s="5">
        <f t="shared" si="34"/>
        <v>2018</v>
      </c>
      <c r="J340">
        <f t="shared" si="35"/>
        <v>5.7123966942148758</v>
      </c>
    </row>
    <row r="341" spans="1:10">
      <c r="A341" t="s">
        <v>30</v>
      </c>
      <c r="B341">
        <v>6823500</v>
      </c>
      <c r="C341" s="1">
        <v>43412</v>
      </c>
      <c r="D341">
        <v>3.17</v>
      </c>
      <c r="E341" t="s">
        <v>39</v>
      </c>
      <c r="G341" s="1">
        <f t="shared" si="32"/>
        <v>43412</v>
      </c>
      <c r="H341" s="5">
        <f t="shared" si="33"/>
        <v>201811</v>
      </c>
      <c r="I341" s="5">
        <f t="shared" si="34"/>
        <v>2018</v>
      </c>
      <c r="J341">
        <f t="shared" si="35"/>
        <v>6.2876033057851242</v>
      </c>
    </row>
    <row r="342" spans="1:10">
      <c r="A342" t="s">
        <v>30</v>
      </c>
      <c r="B342">
        <v>6823500</v>
      </c>
      <c r="C342" s="1">
        <v>43413</v>
      </c>
      <c r="D342">
        <v>3.08</v>
      </c>
      <c r="E342" t="s">
        <v>39</v>
      </c>
      <c r="G342" s="1">
        <f t="shared" si="32"/>
        <v>43413</v>
      </c>
      <c r="H342" s="5">
        <f t="shared" si="33"/>
        <v>201811</v>
      </c>
      <c r="I342" s="5">
        <f t="shared" si="34"/>
        <v>2018</v>
      </c>
      <c r="J342">
        <f t="shared" si="35"/>
        <v>6.1090909090909093</v>
      </c>
    </row>
    <row r="343" spans="1:10">
      <c r="A343" t="s">
        <v>30</v>
      </c>
      <c r="B343">
        <v>6823500</v>
      </c>
      <c r="C343" s="1">
        <v>43414</v>
      </c>
      <c r="D343">
        <v>3.2</v>
      </c>
      <c r="E343" t="s">
        <v>39</v>
      </c>
      <c r="G343" s="1">
        <f t="shared" si="32"/>
        <v>43414</v>
      </c>
      <c r="H343" s="5">
        <f t="shared" si="33"/>
        <v>201811</v>
      </c>
      <c r="I343" s="5">
        <f t="shared" si="34"/>
        <v>2018</v>
      </c>
      <c r="J343">
        <f t="shared" si="35"/>
        <v>6.3471074380165291</v>
      </c>
    </row>
    <row r="344" spans="1:10">
      <c r="A344" t="s">
        <v>30</v>
      </c>
      <c r="B344">
        <v>6823500</v>
      </c>
      <c r="C344" s="1">
        <v>43415</v>
      </c>
      <c r="D344">
        <v>3.42</v>
      </c>
      <c r="E344" t="s">
        <v>39</v>
      </c>
      <c r="G344" s="1">
        <f t="shared" si="32"/>
        <v>43415</v>
      </c>
      <c r="H344" s="5">
        <f t="shared" si="33"/>
        <v>201811</v>
      </c>
      <c r="I344" s="5">
        <f t="shared" si="34"/>
        <v>2018</v>
      </c>
      <c r="J344">
        <f t="shared" si="35"/>
        <v>6.7834710743801656</v>
      </c>
    </row>
    <row r="345" spans="1:10">
      <c r="A345" t="s">
        <v>30</v>
      </c>
      <c r="B345">
        <v>6823500</v>
      </c>
      <c r="C345" s="1">
        <v>43416</v>
      </c>
      <c r="D345">
        <v>3.24</v>
      </c>
      <c r="E345" t="s">
        <v>39</v>
      </c>
      <c r="G345" s="1">
        <f t="shared" si="32"/>
        <v>43416</v>
      </c>
      <c r="H345" s="5">
        <f t="shared" si="33"/>
        <v>201811</v>
      </c>
      <c r="I345" s="5">
        <f t="shared" si="34"/>
        <v>2018</v>
      </c>
      <c r="J345">
        <f t="shared" si="35"/>
        <v>6.4264462809917351</v>
      </c>
    </row>
    <row r="346" spans="1:10">
      <c r="A346" t="s">
        <v>30</v>
      </c>
      <c r="B346">
        <v>6823500</v>
      </c>
      <c r="C346" s="1">
        <v>43417</v>
      </c>
      <c r="D346">
        <v>3.12</v>
      </c>
      <c r="E346" t="s">
        <v>39</v>
      </c>
      <c r="G346" s="1">
        <f t="shared" si="32"/>
        <v>43417</v>
      </c>
      <c r="H346" s="5">
        <f t="shared" si="33"/>
        <v>201811</v>
      </c>
      <c r="I346" s="5">
        <f t="shared" si="34"/>
        <v>2018</v>
      </c>
      <c r="J346">
        <f t="shared" si="35"/>
        <v>6.1884297520661153</v>
      </c>
    </row>
    <row r="347" spans="1:10">
      <c r="A347" t="s">
        <v>30</v>
      </c>
      <c r="B347">
        <v>6823500</v>
      </c>
      <c r="C347" s="1">
        <v>43418</v>
      </c>
      <c r="D347">
        <v>3.79</v>
      </c>
      <c r="E347" t="s">
        <v>39</v>
      </c>
      <c r="G347" s="1">
        <f t="shared" si="32"/>
        <v>43418</v>
      </c>
      <c r="H347" s="5">
        <f t="shared" si="33"/>
        <v>201811</v>
      </c>
      <c r="I347" s="5">
        <f t="shared" si="34"/>
        <v>2018</v>
      </c>
      <c r="J347">
        <f t="shared" si="35"/>
        <v>7.5173553719008268</v>
      </c>
    </row>
    <row r="348" spans="1:10">
      <c r="A348" t="s">
        <v>30</v>
      </c>
      <c r="B348">
        <v>6823500</v>
      </c>
      <c r="C348" s="1">
        <v>43419</v>
      </c>
      <c r="D348">
        <v>3.5</v>
      </c>
      <c r="E348" t="s">
        <v>31</v>
      </c>
      <c r="G348" s="1">
        <f t="shared" ref="G348:G389" si="36">IF(OR(C348&lt;=0,ISTEXT(C348)),"",C348)</f>
        <v>43419</v>
      </c>
      <c r="H348" s="5">
        <f t="shared" ref="H348:H406" si="37">IF(NOT(ISTEXT(G348)),YEAR(G348)*100+MONTH(G348),"")</f>
        <v>201811</v>
      </c>
      <c r="I348" s="5">
        <f t="shared" ref="I348:I406" si="38">IF(NOT(ISTEXT(G348)),YEAR(G348),"")</f>
        <v>2018</v>
      </c>
      <c r="J348">
        <f t="shared" ref="J348:J389" si="39">IF(AND(ISNUMBER(G348),ISNUMBER(D348)),D348*(640*24*3600)/(5280^2),"DataGap")</f>
        <v>6.9421487603305785</v>
      </c>
    </row>
    <row r="349" spans="1:10">
      <c r="A349" t="s">
        <v>30</v>
      </c>
      <c r="B349">
        <v>6823500</v>
      </c>
      <c r="C349" s="1">
        <v>43420</v>
      </c>
      <c r="D349">
        <v>3.35</v>
      </c>
      <c r="E349" t="s">
        <v>31</v>
      </c>
      <c r="G349" s="1">
        <f t="shared" si="36"/>
        <v>43420</v>
      </c>
      <c r="H349" s="5">
        <f t="shared" si="37"/>
        <v>201811</v>
      </c>
      <c r="I349" s="5">
        <f t="shared" si="38"/>
        <v>2018</v>
      </c>
      <c r="J349">
        <f t="shared" si="39"/>
        <v>6.6446280991735538</v>
      </c>
    </row>
    <row r="350" spans="1:10">
      <c r="A350" t="s">
        <v>30</v>
      </c>
      <c r="B350">
        <v>6823500</v>
      </c>
      <c r="C350" s="1">
        <v>43421</v>
      </c>
      <c r="D350">
        <v>3.17</v>
      </c>
      <c r="E350" t="s">
        <v>31</v>
      </c>
      <c r="G350" s="1">
        <f t="shared" si="36"/>
        <v>43421</v>
      </c>
      <c r="H350" s="5">
        <f t="shared" si="37"/>
        <v>201811</v>
      </c>
      <c r="I350" s="5">
        <f t="shared" si="38"/>
        <v>2018</v>
      </c>
      <c r="J350">
        <f t="shared" si="39"/>
        <v>6.2876033057851242</v>
      </c>
    </row>
    <row r="351" spans="1:10">
      <c r="A351" t="s">
        <v>30</v>
      </c>
      <c r="B351">
        <v>6823500</v>
      </c>
      <c r="C351" s="1">
        <v>43422</v>
      </c>
      <c r="D351">
        <v>2.99</v>
      </c>
      <c r="E351" t="s">
        <v>31</v>
      </c>
      <c r="G351" s="1">
        <f t="shared" si="36"/>
        <v>43422</v>
      </c>
      <c r="H351" s="5">
        <f t="shared" si="37"/>
        <v>201811</v>
      </c>
      <c r="I351" s="5">
        <f t="shared" si="38"/>
        <v>2018</v>
      </c>
      <c r="J351">
        <f t="shared" si="39"/>
        <v>5.9305785123966945</v>
      </c>
    </row>
    <row r="352" spans="1:10">
      <c r="A352" t="s">
        <v>30</v>
      </c>
      <c r="B352">
        <v>6823500</v>
      </c>
      <c r="C352" s="1">
        <v>43423</v>
      </c>
      <c r="D352">
        <v>3.28</v>
      </c>
      <c r="E352" t="s">
        <v>31</v>
      </c>
      <c r="G352" s="1">
        <f t="shared" si="36"/>
        <v>43423</v>
      </c>
      <c r="H352" s="5">
        <f t="shared" si="37"/>
        <v>201811</v>
      </c>
      <c r="I352" s="5">
        <f t="shared" si="38"/>
        <v>2018</v>
      </c>
      <c r="J352">
        <f t="shared" si="39"/>
        <v>6.505785123966942</v>
      </c>
    </row>
    <row r="353" spans="1:10">
      <c r="A353" t="s">
        <v>30</v>
      </c>
      <c r="B353">
        <v>6823500</v>
      </c>
      <c r="C353" s="1">
        <v>43424</v>
      </c>
      <c r="D353">
        <v>3.49</v>
      </c>
      <c r="E353" t="s">
        <v>31</v>
      </c>
      <c r="G353" s="1">
        <f t="shared" si="36"/>
        <v>43424</v>
      </c>
      <c r="H353" s="5">
        <f t="shared" si="37"/>
        <v>201811</v>
      </c>
      <c r="I353" s="5">
        <f t="shared" si="38"/>
        <v>2018</v>
      </c>
      <c r="J353">
        <f t="shared" si="39"/>
        <v>6.9223140495867765</v>
      </c>
    </row>
    <row r="354" spans="1:10">
      <c r="A354" t="s">
        <v>30</v>
      </c>
      <c r="B354">
        <v>6823500</v>
      </c>
      <c r="C354" s="1">
        <v>43425</v>
      </c>
      <c r="D354">
        <v>3.31</v>
      </c>
      <c r="E354" t="s">
        <v>31</v>
      </c>
      <c r="G354" s="1">
        <f t="shared" si="36"/>
        <v>43425</v>
      </c>
      <c r="H354" s="5">
        <f t="shared" si="37"/>
        <v>201811</v>
      </c>
      <c r="I354" s="5">
        <f t="shared" si="38"/>
        <v>2018</v>
      </c>
      <c r="J354">
        <f t="shared" si="39"/>
        <v>6.5652892561983469</v>
      </c>
    </row>
    <row r="355" spans="1:10">
      <c r="A355" t="s">
        <v>30</v>
      </c>
      <c r="B355">
        <v>6823500</v>
      </c>
      <c r="C355" s="1">
        <v>43426</v>
      </c>
      <c r="D355">
        <v>3.18</v>
      </c>
      <c r="E355" t="s">
        <v>31</v>
      </c>
      <c r="G355" s="1">
        <f t="shared" si="36"/>
        <v>43426</v>
      </c>
      <c r="H355" s="5">
        <f t="shared" si="37"/>
        <v>201811</v>
      </c>
      <c r="I355" s="5">
        <f t="shared" si="38"/>
        <v>2018</v>
      </c>
      <c r="J355">
        <f t="shared" si="39"/>
        <v>6.3074380165289252</v>
      </c>
    </row>
    <row r="356" spans="1:10">
      <c r="A356" t="s">
        <v>30</v>
      </c>
      <c r="B356">
        <v>6823500</v>
      </c>
      <c r="C356" s="1">
        <v>43427</v>
      </c>
      <c r="D356">
        <v>3.14</v>
      </c>
      <c r="E356" t="s">
        <v>31</v>
      </c>
      <c r="G356" s="1">
        <f t="shared" si="36"/>
        <v>43427</v>
      </c>
      <c r="H356" s="5">
        <f t="shared" si="37"/>
        <v>201811</v>
      </c>
      <c r="I356" s="5">
        <f t="shared" si="38"/>
        <v>2018</v>
      </c>
      <c r="J356">
        <f t="shared" si="39"/>
        <v>6.2280991735537192</v>
      </c>
    </row>
    <row r="357" spans="1:10">
      <c r="A357" t="s">
        <v>30</v>
      </c>
      <c r="B357">
        <v>6823500</v>
      </c>
      <c r="C357" s="1">
        <v>43428</v>
      </c>
      <c r="D357">
        <v>2.97</v>
      </c>
      <c r="E357" t="s">
        <v>39</v>
      </c>
      <c r="G357" s="1">
        <f t="shared" si="36"/>
        <v>43428</v>
      </c>
      <c r="H357" s="5">
        <f t="shared" si="37"/>
        <v>201811</v>
      </c>
      <c r="I357" s="5">
        <f t="shared" si="38"/>
        <v>2018</v>
      </c>
      <c r="J357">
        <f t="shared" si="39"/>
        <v>5.8909090909090907</v>
      </c>
    </row>
    <row r="358" spans="1:10">
      <c r="A358" t="s">
        <v>30</v>
      </c>
      <c r="B358">
        <v>6823500</v>
      </c>
      <c r="C358" s="1">
        <v>43429</v>
      </c>
      <c r="D358">
        <v>3.01</v>
      </c>
      <c r="E358" t="s">
        <v>39</v>
      </c>
      <c r="G358" s="1">
        <f t="shared" si="36"/>
        <v>43429</v>
      </c>
      <c r="H358" s="5">
        <f t="shared" si="37"/>
        <v>201811</v>
      </c>
      <c r="I358" s="5">
        <f t="shared" si="38"/>
        <v>2018</v>
      </c>
      <c r="J358">
        <f t="shared" si="39"/>
        <v>5.9702479338842975</v>
      </c>
    </row>
    <row r="359" spans="1:10">
      <c r="A359" t="s">
        <v>30</v>
      </c>
      <c r="B359">
        <v>6823500</v>
      </c>
      <c r="C359" s="1">
        <v>43430</v>
      </c>
      <c r="D359">
        <v>3.32</v>
      </c>
      <c r="E359" t="s">
        <v>39</v>
      </c>
      <c r="G359" s="1">
        <f t="shared" si="36"/>
        <v>43430</v>
      </c>
      <c r="H359" s="5">
        <f t="shared" si="37"/>
        <v>201811</v>
      </c>
      <c r="I359" s="5">
        <f t="shared" si="38"/>
        <v>2018</v>
      </c>
      <c r="J359">
        <f t="shared" si="39"/>
        <v>6.5851239669421489</v>
      </c>
    </row>
    <row r="360" spans="1:10">
      <c r="A360" t="s">
        <v>30</v>
      </c>
      <c r="B360">
        <v>6823500</v>
      </c>
      <c r="C360" s="1">
        <v>43431</v>
      </c>
      <c r="D360">
        <v>4.08</v>
      </c>
      <c r="E360" t="s">
        <v>31</v>
      </c>
      <c r="G360" s="1">
        <f t="shared" si="36"/>
        <v>43431</v>
      </c>
      <c r="H360" s="5">
        <f t="shared" si="37"/>
        <v>201811</v>
      </c>
      <c r="I360" s="5">
        <f t="shared" si="38"/>
        <v>2018</v>
      </c>
      <c r="J360">
        <f t="shared" si="39"/>
        <v>8.0925619834710751</v>
      </c>
    </row>
    <row r="361" spans="1:10">
      <c r="A361" t="s">
        <v>30</v>
      </c>
      <c r="B361">
        <v>6823500</v>
      </c>
      <c r="C361" s="1">
        <v>43432</v>
      </c>
      <c r="D361">
        <v>3.87</v>
      </c>
      <c r="E361" t="s">
        <v>31</v>
      </c>
      <c r="G361" s="1">
        <f t="shared" si="36"/>
        <v>43432</v>
      </c>
      <c r="H361" s="5">
        <f t="shared" si="37"/>
        <v>201811</v>
      </c>
      <c r="I361" s="5">
        <f t="shared" si="38"/>
        <v>2018</v>
      </c>
      <c r="J361">
        <f t="shared" si="39"/>
        <v>7.6760330578512397</v>
      </c>
    </row>
    <row r="362" spans="1:10">
      <c r="A362" t="s">
        <v>30</v>
      </c>
      <c r="B362">
        <v>6823500</v>
      </c>
      <c r="C362" s="1">
        <v>43433</v>
      </c>
      <c r="D362">
        <v>3.54</v>
      </c>
      <c r="E362" t="s">
        <v>31</v>
      </c>
      <c r="G362" s="1">
        <f t="shared" si="36"/>
        <v>43433</v>
      </c>
      <c r="H362" s="5">
        <f t="shared" si="37"/>
        <v>201811</v>
      </c>
      <c r="I362" s="5">
        <f t="shared" si="38"/>
        <v>2018</v>
      </c>
      <c r="J362">
        <f t="shared" si="39"/>
        <v>7.0214876033057854</v>
      </c>
    </row>
    <row r="363" spans="1:10">
      <c r="A363" t="s">
        <v>30</v>
      </c>
      <c r="B363">
        <v>6823500</v>
      </c>
      <c r="C363" s="1">
        <v>43434</v>
      </c>
      <c r="D363">
        <v>3.35</v>
      </c>
      <c r="E363" t="s">
        <v>31</v>
      </c>
      <c r="G363" s="1">
        <f t="shared" si="36"/>
        <v>43434</v>
      </c>
      <c r="H363" s="5">
        <f t="shared" si="37"/>
        <v>201811</v>
      </c>
      <c r="I363" s="5">
        <f t="shared" si="38"/>
        <v>2018</v>
      </c>
      <c r="J363">
        <f t="shared" si="39"/>
        <v>6.6446280991735538</v>
      </c>
    </row>
    <row r="364" spans="1:10">
      <c r="A364" t="s">
        <v>30</v>
      </c>
      <c r="B364">
        <v>6823500</v>
      </c>
      <c r="C364" s="1">
        <v>43435</v>
      </c>
      <c r="D364">
        <v>3.56</v>
      </c>
      <c r="E364" t="s">
        <v>31</v>
      </c>
      <c r="G364" s="1">
        <f t="shared" si="36"/>
        <v>43435</v>
      </c>
      <c r="H364" s="5">
        <f t="shared" si="37"/>
        <v>201812</v>
      </c>
      <c r="I364" s="5">
        <f t="shared" si="38"/>
        <v>2018</v>
      </c>
      <c r="J364">
        <f t="shared" si="39"/>
        <v>7.0611570247933884</v>
      </c>
    </row>
    <row r="365" spans="1:10">
      <c r="A365" t="s">
        <v>30</v>
      </c>
      <c r="B365">
        <v>6823500</v>
      </c>
      <c r="C365" s="1">
        <v>43436</v>
      </c>
      <c r="D365">
        <v>3.81</v>
      </c>
      <c r="E365" t="s">
        <v>31</v>
      </c>
      <c r="G365" s="1">
        <f t="shared" si="36"/>
        <v>43436</v>
      </c>
      <c r="H365" s="5">
        <f t="shared" si="37"/>
        <v>201812</v>
      </c>
      <c r="I365" s="5">
        <f t="shared" si="38"/>
        <v>2018</v>
      </c>
      <c r="J365">
        <f t="shared" si="39"/>
        <v>7.5570247933884298</v>
      </c>
    </row>
    <row r="366" spans="1:10">
      <c r="A366" t="s">
        <v>30</v>
      </c>
      <c r="B366">
        <v>6823500</v>
      </c>
      <c r="C366" s="1">
        <v>43437</v>
      </c>
      <c r="D366">
        <v>3.6</v>
      </c>
      <c r="E366" t="s">
        <v>31</v>
      </c>
      <c r="G366" s="1">
        <f t="shared" si="36"/>
        <v>43437</v>
      </c>
      <c r="H366" s="5">
        <f t="shared" si="37"/>
        <v>201812</v>
      </c>
      <c r="I366" s="5">
        <f t="shared" si="38"/>
        <v>2018</v>
      </c>
      <c r="J366">
        <f t="shared" si="39"/>
        <v>7.1404958677685952</v>
      </c>
    </row>
    <row r="367" spans="1:10">
      <c r="A367" t="s">
        <v>30</v>
      </c>
      <c r="B367">
        <v>6823500</v>
      </c>
      <c r="C367" s="1">
        <v>43438</v>
      </c>
      <c r="D367">
        <v>3.18</v>
      </c>
      <c r="E367" t="s">
        <v>39</v>
      </c>
      <c r="G367" s="1">
        <f t="shared" si="36"/>
        <v>43438</v>
      </c>
      <c r="H367" s="5">
        <f t="shared" si="37"/>
        <v>201812</v>
      </c>
      <c r="I367" s="5">
        <f t="shared" si="38"/>
        <v>2018</v>
      </c>
      <c r="J367">
        <f t="shared" si="39"/>
        <v>6.3074380165289252</v>
      </c>
    </row>
    <row r="368" spans="1:10">
      <c r="A368" t="s">
        <v>30</v>
      </c>
      <c r="B368">
        <v>6823500</v>
      </c>
      <c r="C368" s="1">
        <v>43439</v>
      </c>
      <c r="D368">
        <v>2.6</v>
      </c>
      <c r="E368" t="s">
        <v>39</v>
      </c>
      <c r="G368" s="1">
        <f t="shared" si="36"/>
        <v>43439</v>
      </c>
      <c r="H368" s="5">
        <f t="shared" si="37"/>
        <v>201812</v>
      </c>
      <c r="I368" s="5">
        <f t="shared" si="38"/>
        <v>2018</v>
      </c>
      <c r="J368">
        <f t="shared" si="39"/>
        <v>5.1570247933884295</v>
      </c>
    </row>
    <row r="369" spans="1:10">
      <c r="A369" t="s">
        <v>30</v>
      </c>
      <c r="B369">
        <v>6823500</v>
      </c>
      <c r="C369" s="1">
        <v>43440</v>
      </c>
      <c r="D369">
        <v>2.65</v>
      </c>
      <c r="E369" t="s">
        <v>39</v>
      </c>
      <c r="G369" s="1">
        <f t="shared" si="36"/>
        <v>43440</v>
      </c>
      <c r="H369" s="5">
        <f t="shared" si="37"/>
        <v>201812</v>
      </c>
      <c r="I369" s="5">
        <f t="shared" si="38"/>
        <v>2018</v>
      </c>
      <c r="J369">
        <f t="shared" si="39"/>
        <v>5.2561983471074383</v>
      </c>
    </row>
    <row r="370" spans="1:10">
      <c r="A370" t="s">
        <v>30</v>
      </c>
      <c r="B370">
        <v>6823500</v>
      </c>
      <c r="C370" s="1">
        <v>43441</v>
      </c>
      <c r="D370">
        <v>2.64</v>
      </c>
      <c r="E370" t="s">
        <v>39</v>
      </c>
      <c r="G370" s="1">
        <f t="shared" si="36"/>
        <v>43441</v>
      </c>
      <c r="H370" s="5">
        <f t="shared" si="37"/>
        <v>201812</v>
      </c>
      <c r="I370" s="5">
        <f t="shared" si="38"/>
        <v>2018</v>
      </c>
      <c r="J370">
        <f t="shared" si="39"/>
        <v>5.2363636363636363</v>
      </c>
    </row>
    <row r="371" spans="1:10">
      <c r="A371" t="s">
        <v>30</v>
      </c>
      <c r="B371">
        <v>6823500</v>
      </c>
      <c r="C371" s="1">
        <v>43442</v>
      </c>
      <c r="D371">
        <v>2.73</v>
      </c>
      <c r="E371" t="s">
        <v>39</v>
      </c>
      <c r="G371" s="1">
        <f t="shared" si="36"/>
        <v>43442</v>
      </c>
      <c r="H371" s="5">
        <f t="shared" si="37"/>
        <v>201812</v>
      </c>
      <c r="I371" s="5">
        <f t="shared" si="38"/>
        <v>2018</v>
      </c>
      <c r="J371">
        <f t="shared" si="39"/>
        <v>5.4148760330578511</v>
      </c>
    </row>
    <row r="372" spans="1:10">
      <c r="A372" t="s">
        <v>30</v>
      </c>
      <c r="B372">
        <v>6823500</v>
      </c>
      <c r="C372" s="1">
        <v>43443</v>
      </c>
      <c r="D372">
        <v>3.27</v>
      </c>
      <c r="E372" t="s">
        <v>31</v>
      </c>
      <c r="G372" s="1">
        <f t="shared" si="36"/>
        <v>43443</v>
      </c>
      <c r="H372" s="5">
        <f t="shared" si="37"/>
        <v>201812</v>
      </c>
      <c r="I372" s="5">
        <f t="shared" si="38"/>
        <v>2018</v>
      </c>
      <c r="J372">
        <f t="shared" si="39"/>
        <v>6.4859504132231409</v>
      </c>
    </row>
    <row r="373" spans="1:10">
      <c r="A373" t="s">
        <v>30</v>
      </c>
      <c r="B373">
        <v>6823500</v>
      </c>
      <c r="C373" s="1">
        <v>43444</v>
      </c>
      <c r="D373">
        <v>3.28</v>
      </c>
      <c r="E373" t="s">
        <v>31</v>
      </c>
      <c r="G373" s="1">
        <f t="shared" si="36"/>
        <v>43444</v>
      </c>
      <c r="H373" s="5">
        <f t="shared" si="37"/>
        <v>201812</v>
      </c>
      <c r="I373" s="5">
        <f t="shared" si="38"/>
        <v>2018</v>
      </c>
      <c r="J373">
        <f t="shared" si="39"/>
        <v>6.505785123966942</v>
      </c>
    </row>
    <row r="374" spans="1:10">
      <c r="A374" t="s">
        <v>30</v>
      </c>
      <c r="B374">
        <v>6823500</v>
      </c>
      <c r="C374" s="1">
        <v>43445</v>
      </c>
      <c r="D374">
        <v>3.46</v>
      </c>
      <c r="E374" t="s">
        <v>31</v>
      </c>
      <c r="G374" s="1">
        <f t="shared" si="36"/>
        <v>43445</v>
      </c>
      <c r="H374" s="5">
        <f t="shared" si="37"/>
        <v>201812</v>
      </c>
      <c r="I374" s="5">
        <f t="shared" si="38"/>
        <v>2018</v>
      </c>
      <c r="J374">
        <f t="shared" si="39"/>
        <v>6.8628099173553716</v>
      </c>
    </row>
    <row r="375" spans="1:10">
      <c r="A375" t="s">
        <v>30</v>
      </c>
      <c r="B375">
        <v>6823500</v>
      </c>
      <c r="C375" s="1">
        <v>43446</v>
      </c>
      <c r="D375">
        <v>3.51</v>
      </c>
      <c r="E375" t="s">
        <v>31</v>
      </c>
      <c r="G375" s="1">
        <f t="shared" si="36"/>
        <v>43446</v>
      </c>
      <c r="H375" s="5">
        <f t="shared" si="37"/>
        <v>201812</v>
      </c>
      <c r="I375" s="5">
        <f t="shared" si="38"/>
        <v>2018</v>
      </c>
      <c r="J375">
        <f t="shared" si="39"/>
        <v>6.9619834710743804</v>
      </c>
    </row>
    <row r="376" spans="1:10">
      <c r="A376" t="s">
        <v>30</v>
      </c>
      <c r="B376">
        <v>6823500</v>
      </c>
      <c r="C376" s="1">
        <v>43447</v>
      </c>
      <c r="D376">
        <v>4</v>
      </c>
      <c r="E376" t="s">
        <v>31</v>
      </c>
      <c r="G376" s="1">
        <f t="shared" si="36"/>
        <v>43447</v>
      </c>
      <c r="H376" s="5">
        <f t="shared" si="37"/>
        <v>201812</v>
      </c>
      <c r="I376" s="5">
        <f t="shared" si="38"/>
        <v>2018</v>
      </c>
      <c r="J376">
        <f t="shared" si="39"/>
        <v>7.9338842975206614</v>
      </c>
    </row>
    <row r="377" spans="1:10">
      <c r="A377" t="s">
        <v>30</v>
      </c>
      <c r="B377">
        <v>6823500</v>
      </c>
      <c r="C377" s="1">
        <v>43448</v>
      </c>
      <c r="D377">
        <v>2.8</v>
      </c>
      <c r="E377" t="s">
        <v>31</v>
      </c>
      <c r="G377" s="1">
        <f t="shared" si="36"/>
        <v>43448</v>
      </c>
      <c r="H377" s="5">
        <f t="shared" si="37"/>
        <v>201812</v>
      </c>
      <c r="I377" s="5">
        <f t="shared" si="38"/>
        <v>2018</v>
      </c>
      <c r="J377">
        <f t="shared" si="39"/>
        <v>5.553719008264463</v>
      </c>
    </row>
    <row r="378" spans="1:10">
      <c r="A378" t="s">
        <v>30</v>
      </c>
      <c r="B378">
        <v>6823500</v>
      </c>
      <c r="C378" s="1">
        <v>43449</v>
      </c>
      <c r="D378">
        <v>2.81</v>
      </c>
      <c r="E378" t="s">
        <v>31</v>
      </c>
      <c r="G378" s="1">
        <f t="shared" si="36"/>
        <v>43449</v>
      </c>
      <c r="H378" s="5">
        <f t="shared" si="37"/>
        <v>201812</v>
      </c>
      <c r="I378" s="5">
        <f t="shared" si="38"/>
        <v>2018</v>
      </c>
      <c r="J378">
        <f t="shared" si="39"/>
        <v>5.5735537190082649</v>
      </c>
    </row>
    <row r="379" spans="1:10">
      <c r="A379" t="s">
        <v>30</v>
      </c>
      <c r="B379">
        <v>6823500</v>
      </c>
      <c r="C379" s="1">
        <v>43450</v>
      </c>
      <c r="D379">
        <v>1.5</v>
      </c>
      <c r="E379" t="s">
        <v>31</v>
      </c>
      <c r="G379" s="1">
        <f t="shared" si="36"/>
        <v>43450</v>
      </c>
      <c r="H379" s="5">
        <f t="shared" si="37"/>
        <v>201812</v>
      </c>
      <c r="I379" s="5">
        <f t="shared" si="38"/>
        <v>2018</v>
      </c>
      <c r="J379">
        <f t="shared" si="39"/>
        <v>2.9752066115702478</v>
      </c>
    </row>
    <row r="380" spans="1:10">
      <c r="A380" t="s">
        <v>30</v>
      </c>
      <c r="B380">
        <v>6823500</v>
      </c>
      <c r="C380" s="1">
        <v>43451</v>
      </c>
      <c r="D380">
        <v>1.59</v>
      </c>
      <c r="E380" t="s">
        <v>31</v>
      </c>
      <c r="G380" s="1">
        <f t="shared" si="36"/>
        <v>43451</v>
      </c>
      <c r="H380" s="5">
        <f t="shared" si="37"/>
        <v>201812</v>
      </c>
      <c r="I380" s="5">
        <f t="shared" si="38"/>
        <v>2018</v>
      </c>
      <c r="J380">
        <f t="shared" si="39"/>
        <v>3.1537190082644626</v>
      </c>
    </row>
    <row r="381" spans="1:10">
      <c r="A381" t="s">
        <v>30</v>
      </c>
      <c r="B381">
        <v>6823500</v>
      </c>
      <c r="C381" s="1">
        <v>43452</v>
      </c>
      <c r="D381">
        <v>2.06</v>
      </c>
      <c r="E381" t="s">
        <v>31</v>
      </c>
      <c r="G381" s="1">
        <f t="shared" si="36"/>
        <v>43452</v>
      </c>
      <c r="H381" s="5">
        <f t="shared" si="37"/>
        <v>201812</v>
      </c>
      <c r="I381" s="5">
        <f t="shared" si="38"/>
        <v>2018</v>
      </c>
      <c r="J381">
        <f t="shared" si="39"/>
        <v>4.0859504132231406</v>
      </c>
    </row>
    <row r="382" spans="1:10">
      <c r="A382" t="s">
        <v>30</v>
      </c>
      <c r="B382">
        <v>6823500</v>
      </c>
      <c r="C382" s="1">
        <v>43453</v>
      </c>
      <c r="D382">
        <v>1.97</v>
      </c>
      <c r="E382" t="s">
        <v>31</v>
      </c>
      <c r="G382" s="1">
        <f t="shared" si="36"/>
        <v>43453</v>
      </c>
      <c r="H382" s="5">
        <f t="shared" si="37"/>
        <v>201812</v>
      </c>
      <c r="I382" s="5">
        <f t="shared" si="38"/>
        <v>2018</v>
      </c>
      <c r="J382">
        <f t="shared" si="39"/>
        <v>3.9074380165289258</v>
      </c>
    </row>
    <row r="383" spans="1:10">
      <c r="A383" t="s">
        <v>30</v>
      </c>
      <c r="B383">
        <v>6823500</v>
      </c>
      <c r="C383" s="1">
        <v>43454</v>
      </c>
      <c r="D383">
        <v>1.83</v>
      </c>
      <c r="E383" t="s">
        <v>31</v>
      </c>
      <c r="G383" s="1">
        <f t="shared" si="36"/>
        <v>43454</v>
      </c>
      <c r="H383" s="5">
        <f t="shared" si="37"/>
        <v>201812</v>
      </c>
      <c r="I383" s="5">
        <f t="shared" si="38"/>
        <v>2018</v>
      </c>
      <c r="J383">
        <f t="shared" si="39"/>
        <v>3.6297520661157026</v>
      </c>
    </row>
    <row r="384" spans="1:10">
      <c r="A384" t="s">
        <v>30</v>
      </c>
      <c r="B384">
        <v>6823500</v>
      </c>
      <c r="C384" s="1">
        <v>43455</v>
      </c>
      <c r="D384">
        <v>1.98</v>
      </c>
      <c r="E384" t="s">
        <v>31</v>
      </c>
      <c r="G384" s="1">
        <f t="shared" si="36"/>
        <v>43455</v>
      </c>
      <c r="H384" s="5">
        <f t="shared" si="37"/>
        <v>201812</v>
      </c>
      <c r="I384" s="5">
        <f t="shared" si="38"/>
        <v>2018</v>
      </c>
      <c r="J384">
        <f t="shared" si="39"/>
        <v>3.9272727272727272</v>
      </c>
    </row>
    <row r="385" spans="1:10">
      <c r="A385" t="s">
        <v>30</v>
      </c>
      <c r="B385">
        <v>6823500</v>
      </c>
      <c r="C385" s="1">
        <v>43456</v>
      </c>
      <c r="D385">
        <v>2.15</v>
      </c>
      <c r="E385" t="s">
        <v>31</v>
      </c>
      <c r="G385" s="1">
        <f t="shared" si="36"/>
        <v>43456</v>
      </c>
      <c r="H385" s="5">
        <f t="shared" si="37"/>
        <v>201812</v>
      </c>
      <c r="I385" s="5">
        <f t="shared" si="38"/>
        <v>2018</v>
      </c>
      <c r="J385">
        <f t="shared" si="39"/>
        <v>4.2644628099173554</v>
      </c>
    </row>
    <row r="386" spans="1:10">
      <c r="A386" t="s">
        <v>30</v>
      </c>
      <c r="B386">
        <v>6823500</v>
      </c>
      <c r="C386" s="1">
        <v>43457</v>
      </c>
      <c r="D386">
        <v>1.79</v>
      </c>
      <c r="E386" t="s">
        <v>31</v>
      </c>
      <c r="G386" s="1">
        <f t="shared" si="36"/>
        <v>43457</v>
      </c>
      <c r="H386" s="5">
        <f t="shared" si="37"/>
        <v>201812</v>
      </c>
      <c r="I386" s="5">
        <f t="shared" si="38"/>
        <v>2018</v>
      </c>
      <c r="J386">
        <f t="shared" si="39"/>
        <v>3.5504132231404957</v>
      </c>
    </row>
    <row r="387" spans="1:10">
      <c r="A387" t="s">
        <v>30</v>
      </c>
      <c r="B387">
        <v>6823500</v>
      </c>
      <c r="C387" s="1">
        <v>43458</v>
      </c>
      <c r="D387">
        <v>1.71</v>
      </c>
      <c r="E387" t="s">
        <v>31</v>
      </c>
      <c r="G387" s="1">
        <f t="shared" si="36"/>
        <v>43458</v>
      </c>
      <c r="H387" s="5">
        <f t="shared" si="37"/>
        <v>201812</v>
      </c>
      <c r="I387" s="5">
        <f t="shared" si="38"/>
        <v>2018</v>
      </c>
      <c r="J387">
        <f t="shared" si="39"/>
        <v>3.3917355371900828</v>
      </c>
    </row>
    <row r="388" spans="1:10">
      <c r="A388" t="s">
        <v>30</v>
      </c>
      <c r="B388">
        <v>6823500</v>
      </c>
      <c r="C388" s="1">
        <v>43459</v>
      </c>
      <c r="D388">
        <v>1.94</v>
      </c>
      <c r="E388" t="s">
        <v>31</v>
      </c>
      <c r="G388" s="1">
        <f t="shared" si="36"/>
        <v>43459</v>
      </c>
      <c r="H388" s="5">
        <f t="shared" si="37"/>
        <v>201812</v>
      </c>
      <c r="I388" s="5">
        <f t="shared" si="38"/>
        <v>2018</v>
      </c>
      <c r="J388">
        <f t="shared" si="39"/>
        <v>3.8479338842975208</v>
      </c>
    </row>
    <row r="389" spans="1:10">
      <c r="A389" t="s">
        <v>30</v>
      </c>
      <c r="B389">
        <v>6823500</v>
      </c>
      <c r="C389" s="1">
        <v>43460</v>
      </c>
      <c r="D389">
        <v>2.79</v>
      </c>
      <c r="E389" t="s">
        <v>31</v>
      </c>
      <c r="G389" s="1">
        <f t="shared" si="36"/>
        <v>43460</v>
      </c>
      <c r="H389" s="5">
        <f t="shared" si="37"/>
        <v>201812</v>
      </c>
      <c r="I389" s="5">
        <f t="shared" si="38"/>
        <v>2018</v>
      </c>
      <c r="J389">
        <f t="shared" si="39"/>
        <v>5.533884297520661</v>
      </c>
    </row>
    <row r="390" spans="1:10">
      <c r="A390" t="s">
        <v>30</v>
      </c>
      <c r="B390">
        <v>6823500</v>
      </c>
      <c r="C390" s="1">
        <v>43461</v>
      </c>
      <c r="D390">
        <v>2.17</v>
      </c>
      <c r="E390" t="s">
        <v>39</v>
      </c>
      <c r="G390" s="1">
        <f t="shared" ref="G390:G394" si="40">IF(OR(C390&lt;=0,ISTEXT(C390)),"",C390)</f>
        <v>43461</v>
      </c>
      <c r="H390" s="5">
        <f t="shared" ref="H390:H394" si="41">IF(NOT(ISTEXT(G390)),YEAR(G390)*100+MONTH(G390),"")</f>
        <v>201812</v>
      </c>
      <c r="I390" s="5">
        <f t="shared" ref="I390:I394" si="42">IF(NOT(ISTEXT(G390)),YEAR(G390),"")</f>
        <v>2018</v>
      </c>
      <c r="J390">
        <f t="shared" ref="J390:J394" si="43">IF(AND(ISNUMBER(G390),ISNUMBER(D390)),D390*(640*24*3600)/(5280^2),"DataGap")</f>
        <v>4.3041322314049584</v>
      </c>
    </row>
    <row r="391" spans="1:10">
      <c r="A391" t="s">
        <v>30</v>
      </c>
      <c r="B391">
        <v>6823500</v>
      </c>
      <c r="C391" s="1">
        <v>43462</v>
      </c>
      <c r="D391">
        <v>1.1200000000000001</v>
      </c>
      <c r="E391" t="s">
        <v>39</v>
      </c>
      <c r="G391" s="1">
        <f t="shared" si="40"/>
        <v>43462</v>
      </c>
      <c r="H391" s="5">
        <f t="shared" si="41"/>
        <v>201812</v>
      </c>
      <c r="I391" s="5">
        <f t="shared" si="42"/>
        <v>2018</v>
      </c>
      <c r="J391">
        <f t="shared" si="43"/>
        <v>2.2214876033057855</v>
      </c>
    </row>
    <row r="392" spans="1:10">
      <c r="A392" t="s">
        <v>30</v>
      </c>
      <c r="B392">
        <v>6823500</v>
      </c>
      <c r="C392" s="1">
        <v>43463</v>
      </c>
      <c r="D392">
        <v>1.18</v>
      </c>
      <c r="E392" t="s">
        <v>39</v>
      </c>
      <c r="G392" s="1">
        <f t="shared" si="40"/>
        <v>43463</v>
      </c>
      <c r="H392" s="5">
        <f t="shared" si="41"/>
        <v>201812</v>
      </c>
      <c r="I392" s="5">
        <f t="shared" si="42"/>
        <v>2018</v>
      </c>
      <c r="J392">
        <f t="shared" si="43"/>
        <v>2.340495867768595</v>
      </c>
    </row>
    <row r="393" spans="1:10">
      <c r="A393" t="s">
        <v>30</v>
      </c>
      <c r="B393">
        <v>6823500</v>
      </c>
      <c r="C393" s="1">
        <v>43464</v>
      </c>
      <c r="D393">
        <v>1.75</v>
      </c>
      <c r="E393" t="s">
        <v>39</v>
      </c>
      <c r="G393" s="1">
        <f t="shared" si="40"/>
        <v>43464</v>
      </c>
      <c r="H393" s="5">
        <f t="shared" si="41"/>
        <v>201812</v>
      </c>
      <c r="I393" s="5">
        <f t="shared" si="42"/>
        <v>2018</v>
      </c>
      <c r="J393">
        <f t="shared" si="43"/>
        <v>3.4710743801652892</v>
      </c>
    </row>
    <row r="394" spans="1:10">
      <c r="A394" t="s">
        <v>30</v>
      </c>
      <c r="B394">
        <v>6823500</v>
      </c>
      <c r="C394" s="1">
        <v>43465</v>
      </c>
      <c r="D394">
        <v>1.95</v>
      </c>
      <c r="E394" t="s">
        <v>39</v>
      </c>
      <c r="G394" s="1">
        <f t="shared" si="40"/>
        <v>43465</v>
      </c>
      <c r="H394" s="5">
        <f t="shared" si="41"/>
        <v>201812</v>
      </c>
      <c r="I394" s="5">
        <f t="shared" si="42"/>
        <v>2018</v>
      </c>
      <c r="J394">
        <f t="shared" si="43"/>
        <v>3.8677685950413223</v>
      </c>
    </row>
    <row r="395" spans="1:10">
      <c r="A395" t="s">
        <v>32</v>
      </c>
      <c r="C395" s="1"/>
      <c r="G395" s="1" t="str">
        <f t="shared" ref="G395:G406" si="44">IF(OR(C400&lt;=0,ISTEXT(C400)),"",C400)</f>
        <v/>
      </c>
      <c r="H395" s="5" t="str">
        <f t="shared" si="37"/>
        <v/>
      </c>
      <c r="I395" s="5" t="str">
        <f t="shared" si="38"/>
        <v/>
      </c>
    </row>
    <row r="396" spans="1:10">
      <c r="G396" s="1" t="str">
        <f t="shared" si="44"/>
        <v/>
      </c>
      <c r="H396" s="5" t="str">
        <f t="shared" si="37"/>
        <v/>
      </c>
      <c r="I396" s="5" t="str">
        <f t="shared" si="38"/>
        <v/>
      </c>
    </row>
    <row r="397" spans="1:10">
      <c r="G397" s="1" t="str">
        <f t="shared" si="44"/>
        <v/>
      </c>
      <c r="H397" s="5" t="str">
        <f t="shared" si="37"/>
        <v/>
      </c>
      <c r="I397" s="5" t="str">
        <f t="shared" si="38"/>
        <v/>
      </c>
    </row>
    <row r="398" spans="1:10">
      <c r="G398" s="1" t="str">
        <f t="shared" si="44"/>
        <v/>
      </c>
      <c r="H398" s="5" t="str">
        <f t="shared" si="37"/>
        <v/>
      </c>
      <c r="I398" s="5" t="str">
        <f t="shared" si="38"/>
        <v/>
      </c>
    </row>
    <row r="399" spans="1:10">
      <c r="G399" s="1" t="str">
        <f t="shared" si="44"/>
        <v/>
      </c>
      <c r="H399" s="5" t="str">
        <f t="shared" si="37"/>
        <v/>
      </c>
      <c r="I399" s="5" t="str">
        <f t="shared" si="38"/>
        <v/>
      </c>
    </row>
    <row r="400" spans="1:10">
      <c r="G400" s="1" t="str">
        <f t="shared" si="44"/>
        <v/>
      </c>
      <c r="H400" s="5" t="str">
        <f t="shared" si="37"/>
        <v/>
      </c>
      <c r="I400" s="5" t="str">
        <f t="shared" si="38"/>
        <v/>
      </c>
    </row>
    <row r="401" spans="7:9">
      <c r="G401" s="1" t="str">
        <f t="shared" si="44"/>
        <v/>
      </c>
      <c r="H401" s="5" t="str">
        <f t="shared" si="37"/>
        <v/>
      </c>
      <c r="I401" s="5" t="str">
        <f t="shared" si="38"/>
        <v/>
      </c>
    </row>
    <row r="402" spans="7:9">
      <c r="G402" s="1" t="str">
        <f t="shared" si="44"/>
        <v/>
      </c>
      <c r="H402" s="5" t="str">
        <f t="shared" si="37"/>
        <v/>
      </c>
      <c r="I402" s="5" t="str">
        <f t="shared" si="38"/>
        <v/>
      </c>
    </row>
    <row r="403" spans="7:9">
      <c r="G403" s="1" t="str">
        <f t="shared" si="44"/>
        <v/>
      </c>
      <c r="H403" s="5" t="str">
        <f t="shared" si="37"/>
        <v/>
      </c>
      <c r="I403" s="5" t="str">
        <f t="shared" si="38"/>
        <v/>
      </c>
    </row>
    <row r="404" spans="7:9">
      <c r="G404" s="1" t="str">
        <f t="shared" si="44"/>
        <v/>
      </c>
      <c r="H404" s="5" t="str">
        <f t="shared" si="37"/>
        <v/>
      </c>
      <c r="I404" s="5" t="str">
        <f t="shared" si="38"/>
        <v/>
      </c>
    </row>
    <row r="405" spans="7:9">
      <c r="G405" s="1" t="str">
        <f t="shared" si="44"/>
        <v/>
      </c>
      <c r="H405" s="5" t="str">
        <f t="shared" si="37"/>
        <v/>
      </c>
      <c r="I405" s="5" t="str">
        <f t="shared" si="38"/>
        <v/>
      </c>
    </row>
    <row r="406" spans="7:9">
      <c r="G406" s="1" t="str">
        <f t="shared" si="44"/>
        <v/>
      </c>
      <c r="H406" s="5" t="str">
        <f t="shared" si="37"/>
        <v/>
      </c>
      <c r="I406" s="5" t="str">
        <f t="shared" si="38"/>
        <v/>
      </c>
    </row>
    <row r="407" spans="7:9">
      <c r="G407" s="1" t="str">
        <f t="shared" ref="G407:G418" si="45">IF(OR(C586&lt;=0,ISTEXT(C586)),"",C586)</f>
        <v/>
      </c>
      <c r="H407" s="5" t="str">
        <f t="shared" ref="H407:H408" si="46">IF(NOT(ISTEXT(G407)),YEAR(G407)*100+MONTH(G407),"")</f>
        <v/>
      </c>
      <c r="I407" s="5" t="str">
        <f t="shared" ref="I407:I408" si="47">IF(NOT(ISTEXT(G407)),YEAR(G407),"")</f>
        <v/>
      </c>
    </row>
    <row r="408" spans="7:9">
      <c r="G408" s="1" t="str">
        <f t="shared" si="45"/>
        <v/>
      </c>
      <c r="H408" s="5" t="str">
        <f t="shared" si="46"/>
        <v/>
      </c>
      <c r="I408" s="5" t="str">
        <f t="shared" si="47"/>
        <v/>
      </c>
    </row>
    <row r="409" spans="7:9">
      <c r="G409" s="1" t="str">
        <f t="shared" si="45"/>
        <v/>
      </c>
      <c r="H409" s="5" t="str">
        <f t="shared" ref="H409:H418" si="48">IF(NOT(ISTEXT(G409)),YEAR(G409)*100+MONTH(G409),"")</f>
        <v/>
      </c>
      <c r="I409" s="5" t="str">
        <f t="shared" ref="I409:I418" si="49">IF(NOT(ISTEXT(G409)),YEAR(G409),"")</f>
        <v/>
      </c>
    </row>
    <row r="410" spans="7:9">
      <c r="G410" s="1" t="str">
        <f t="shared" si="45"/>
        <v/>
      </c>
      <c r="H410" s="5" t="str">
        <f t="shared" si="48"/>
        <v/>
      </c>
      <c r="I410" s="5" t="str">
        <f t="shared" si="49"/>
        <v/>
      </c>
    </row>
    <row r="411" spans="7:9">
      <c r="G411" s="1" t="str">
        <f t="shared" si="45"/>
        <v/>
      </c>
      <c r="H411" s="5" t="str">
        <f t="shared" si="48"/>
        <v/>
      </c>
      <c r="I411" s="5" t="str">
        <f t="shared" si="49"/>
        <v/>
      </c>
    </row>
    <row r="412" spans="7:9">
      <c r="G412" s="1" t="str">
        <f t="shared" si="45"/>
        <v/>
      </c>
      <c r="H412" s="5" t="str">
        <f t="shared" si="48"/>
        <v/>
      </c>
      <c r="I412" s="5" t="str">
        <f t="shared" si="49"/>
        <v/>
      </c>
    </row>
    <row r="413" spans="7:9">
      <c r="G413" s="1" t="str">
        <f t="shared" si="45"/>
        <v/>
      </c>
      <c r="H413" s="5" t="str">
        <f t="shared" si="48"/>
        <v/>
      </c>
      <c r="I413" s="5" t="str">
        <f t="shared" si="49"/>
        <v/>
      </c>
    </row>
    <row r="414" spans="7:9">
      <c r="G414" s="1" t="str">
        <f t="shared" si="45"/>
        <v/>
      </c>
      <c r="H414" s="5" t="str">
        <f t="shared" si="48"/>
        <v/>
      </c>
      <c r="I414" s="5" t="str">
        <f t="shared" si="49"/>
        <v/>
      </c>
    </row>
    <row r="415" spans="7:9">
      <c r="G415" s="1" t="str">
        <f t="shared" si="45"/>
        <v/>
      </c>
      <c r="H415" s="5" t="str">
        <f t="shared" si="48"/>
        <v/>
      </c>
      <c r="I415" s="5" t="str">
        <f t="shared" si="49"/>
        <v/>
      </c>
    </row>
    <row r="416" spans="7:9">
      <c r="G416" s="1" t="str">
        <f t="shared" si="45"/>
        <v/>
      </c>
      <c r="H416" s="5" t="str">
        <f t="shared" si="48"/>
        <v/>
      </c>
      <c r="I416" s="5" t="str">
        <f t="shared" si="49"/>
        <v/>
      </c>
    </row>
    <row r="417" spans="7:9">
      <c r="G417" s="1" t="str">
        <f t="shared" si="45"/>
        <v/>
      </c>
      <c r="H417" s="5" t="str">
        <f t="shared" si="48"/>
        <v/>
      </c>
      <c r="I417" s="5" t="str">
        <f t="shared" si="49"/>
        <v/>
      </c>
    </row>
    <row r="418" spans="7:9">
      <c r="G418" s="1" t="str">
        <f t="shared" si="45"/>
        <v/>
      </c>
      <c r="H418" s="5" t="str">
        <f t="shared" si="48"/>
        <v/>
      </c>
      <c r="I418" s="5" t="str">
        <f t="shared" si="49"/>
        <v/>
      </c>
    </row>
  </sheetData>
  <mergeCells count="2">
    <mergeCell ref="G1:J1"/>
    <mergeCell ref="L1:N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8"/>
  <sheetViews>
    <sheetView topLeftCell="A370" workbookViewId="0">
      <selection activeCell="P6" sqref="P6"/>
    </sheetView>
  </sheetViews>
  <sheetFormatPr defaultRowHeight="15"/>
  <cols>
    <col min="1" max="1" width="81.140625" bestFit="1" customWidth="1"/>
    <col min="2" max="2" width="8" bestFit="1" customWidth="1"/>
    <col min="3" max="3" width="10.7109375" customWidth="1"/>
    <col min="4" max="4" width="18.28515625" bestFit="1" customWidth="1"/>
    <col min="5" max="5" width="21.42578125" bestFit="1" customWidth="1"/>
    <col min="7" max="7" width="10.7109375" bestFit="1" customWidth="1"/>
  </cols>
  <sheetData>
    <row r="1" spans="1:14" ht="15.75" thickBot="1">
      <c r="A1" t="s">
        <v>0</v>
      </c>
      <c r="G1" s="24" t="s">
        <v>96</v>
      </c>
      <c r="H1" s="25"/>
      <c r="I1" s="25"/>
      <c r="J1" s="26"/>
      <c r="L1" s="27" t="s">
        <v>101</v>
      </c>
      <c r="M1" s="28"/>
      <c r="N1" s="29"/>
    </row>
    <row r="2" spans="1:14">
      <c r="A2" t="s">
        <v>1</v>
      </c>
      <c r="G2" s="2" t="s">
        <v>97</v>
      </c>
      <c r="H2" s="2" t="s">
        <v>98</v>
      </c>
      <c r="I2" s="2" t="s">
        <v>99</v>
      </c>
      <c r="J2" s="3" t="s">
        <v>100</v>
      </c>
      <c r="L2" s="2" t="s">
        <v>102</v>
      </c>
      <c r="M2" s="2" t="s">
        <v>99</v>
      </c>
      <c r="N2" s="3" t="s">
        <v>103</v>
      </c>
    </row>
    <row r="3" spans="1:14">
      <c r="A3" t="s">
        <v>2</v>
      </c>
      <c r="G3" s="4">
        <v>43101</v>
      </c>
      <c r="H3" s="5">
        <f>YEAR(G3)*100+MONTH(G3)</f>
        <v>201801</v>
      </c>
      <c r="I3" s="6">
        <f t="shared" ref="I3:I13" si="0">SUMIF($H$30:$H$394,H3,D$30:D$399)/COUNTIF($H$30:$H$394,H3)</f>
        <v>5.163225806451611</v>
      </c>
      <c r="J3" s="7">
        <f>SUMIF($H$30:$H$394,H3,J$30:J$400)</f>
        <v>317.47438016528923</v>
      </c>
      <c r="L3" s="8">
        <f>YEAR(G3)</f>
        <v>2018</v>
      </c>
      <c r="M3" s="6">
        <f>SUMIF(I$30:I$394,L3,D$30:D$394)/COUNTIF(I$30:I$394,L3)</f>
        <v>5.6575342465753478</v>
      </c>
      <c r="N3" s="6">
        <f>SUMIF(I$30:I$394,L3,J$30:J$394)</f>
        <v>4095.8677685950447</v>
      </c>
    </row>
    <row r="4" spans="1:14">
      <c r="A4" t="s">
        <v>3</v>
      </c>
      <c r="G4" s="4">
        <f>DATE(IF(MONTH(G3)=12,YEAR(G3)+1,YEAR(G3)),IF(MONTH(G3)=12,1,MONTH(G3)+1),1)</f>
        <v>43132</v>
      </c>
      <c r="H4" s="5">
        <f t="shared" ref="H4:H14" si="1">YEAR(G4)*100+MONTH(G4)</f>
        <v>201802</v>
      </c>
      <c r="I4" s="6">
        <f t="shared" si="0"/>
        <v>5.8199999999999994</v>
      </c>
      <c r="J4" s="7">
        <f t="shared" ref="J4:J13" si="2">SUMIF($H$30:$H$394,H4,J$30:J$400)</f>
        <v>323.22644628099175</v>
      </c>
    </row>
    <row r="5" spans="1:14">
      <c r="A5" t="s">
        <v>4</v>
      </c>
      <c r="G5" s="4">
        <f t="shared" ref="G5:G14" si="3">DATE(IF(MONTH(G4)=12,YEAR(G4)+1,YEAR(G4)),IF(MONTH(G4)=12,1,MONTH(G4)+1),1)</f>
        <v>43160</v>
      </c>
      <c r="H5" s="5">
        <f t="shared" si="1"/>
        <v>201803</v>
      </c>
      <c r="I5" s="6">
        <f t="shared" si="0"/>
        <v>9.3683870967741942</v>
      </c>
      <c r="J5" s="7">
        <f t="shared" si="2"/>
        <v>576.03966942148759</v>
      </c>
    </row>
    <row r="6" spans="1:14">
      <c r="A6" t="s">
        <v>5</v>
      </c>
      <c r="G6" s="4">
        <f t="shared" si="3"/>
        <v>43191</v>
      </c>
      <c r="H6" s="5">
        <f t="shared" si="1"/>
        <v>201804</v>
      </c>
      <c r="I6" s="6">
        <f t="shared" si="0"/>
        <v>3.202999999999999</v>
      </c>
      <c r="J6" s="7">
        <f t="shared" si="2"/>
        <v>190.59173553719012</v>
      </c>
    </row>
    <row r="7" spans="1:14">
      <c r="A7" t="s">
        <v>6</v>
      </c>
      <c r="G7" s="4">
        <f t="shared" si="3"/>
        <v>43221</v>
      </c>
      <c r="H7" s="5">
        <f t="shared" si="1"/>
        <v>201805</v>
      </c>
      <c r="I7" s="6">
        <f t="shared" si="0"/>
        <v>6.960322580645161</v>
      </c>
      <c r="J7" s="7">
        <f t="shared" si="2"/>
        <v>427.97355371900824</v>
      </c>
    </row>
    <row r="8" spans="1:14">
      <c r="A8" t="s">
        <v>7</v>
      </c>
      <c r="G8" s="4">
        <f t="shared" si="3"/>
        <v>43252</v>
      </c>
      <c r="H8" s="5">
        <f t="shared" si="1"/>
        <v>201806</v>
      </c>
      <c r="I8" s="6">
        <f t="shared" si="0"/>
        <v>4.3216666666666672</v>
      </c>
      <c r="J8" s="7">
        <f t="shared" si="2"/>
        <v>257.15702479338842</v>
      </c>
    </row>
    <row r="9" spans="1:14">
      <c r="A9" t="s">
        <v>6</v>
      </c>
      <c r="G9" s="4">
        <f t="shared" si="3"/>
        <v>43282</v>
      </c>
      <c r="H9" s="5">
        <f t="shared" si="1"/>
        <v>201807</v>
      </c>
      <c r="I9" s="6">
        <f t="shared" si="0"/>
        <v>3.9087096774193553</v>
      </c>
      <c r="J9" s="7">
        <f t="shared" si="2"/>
        <v>240.33719008264464</v>
      </c>
    </row>
    <row r="10" spans="1:14">
      <c r="A10" t="s">
        <v>8</v>
      </c>
      <c r="G10" s="4">
        <f t="shared" si="3"/>
        <v>43313</v>
      </c>
      <c r="H10" s="5">
        <f t="shared" si="1"/>
        <v>201808</v>
      </c>
      <c r="I10" s="6">
        <f t="shared" si="0"/>
        <v>5.3364516129032262</v>
      </c>
      <c r="J10" s="7">
        <f t="shared" si="2"/>
        <v>328.12561983471085</v>
      </c>
    </row>
    <row r="11" spans="1:14">
      <c r="A11" t="s">
        <v>9</v>
      </c>
      <c r="G11" s="4">
        <f t="shared" si="3"/>
        <v>43344</v>
      </c>
      <c r="H11" s="5">
        <f t="shared" si="1"/>
        <v>201809</v>
      </c>
      <c r="I11" s="6">
        <f t="shared" si="0"/>
        <v>5.793333333333333</v>
      </c>
      <c r="J11" s="7">
        <f t="shared" si="2"/>
        <v>344.72727272727275</v>
      </c>
    </row>
    <row r="12" spans="1:14">
      <c r="A12" t="s">
        <v>6</v>
      </c>
      <c r="G12" s="4">
        <f t="shared" si="3"/>
        <v>43374</v>
      </c>
      <c r="H12" s="5">
        <f t="shared" si="1"/>
        <v>201810</v>
      </c>
      <c r="I12" s="6">
        <f t="shared" si="0"/>
        <v>6.8248387096774188</v>
      </c>
      <c r="J12" s="7">
        <f t="shared" si="2"/>
        <v>419.6429752066116</v>
      </c>
    </row>
    <row r="13" spans="1:14">
      <c r="A13" t="s">
        <v>10</v>
      </c>
      <c r="G13" s="4">
        <f t="shared" si="3"/>
        <v>43405</v>
      </c>
      <c r="H13" s="5">
        <f t="shared" si="1"/>
        <v>201811</v>
      </c>
      <c r="I13" s="6">
        <f t="shared" si="0"/>
        <v>5.7783333333333333</v>
      </c>
      <c r="J13" s="7">
        <f t="shared" si="2"/>
        <v>343.83471074380168</v>
      </c>
    </row>
    <row r="14" spans="1:14">
      <c r="A14" t="s">
        <v>121</v>
      </c>
      <c r="G14" s="4">
        <f t="shared" si="3"/>
        <v>43435</v>
      </c>
      <c r="H14" s="5">
        <f t="shared" si="1"/>
        <v>201812</v>
      </c>
      <c r="I14" s="6">
        <f>SUMIF($H$30:$H$394,H14,D$30:D$394)/COUNTIF($H$30:$H$394,H14)</f>
        <v>5.3138709677419342</v>
      </c>
      <c r="J14" s="7">
        <f>SUMIF($H$30:$H$394,H14,J$30:J$394)</f>
        <v>326.73719008264464</v>
      </c>
    </row>
    <row r="15" spans="1:14">
      <c r="A15" t="s">
        <v>6</v>
      </c>
    </row>
    <row r="16" spans="1:14">
      <c r="A16" t="s">
        <v>11</v>
      </c>
    </row>
    <row r="17" spans="1:10">
      <c r="A17" t="s">
        <v>45</v>
      </c>
    </row>
    <row r="18" spans="1:10">
      <c r="A18" t="s">
        <v>13</v>
      </c>
    </row>
    <row r="19" spans="1:10">
      <c r="A19" t="s">
        <v>6</v>
      </c>
    </row>
    <row r="20" spans="1:10">
      <c r="A20" t="s">
        <v>46</v>
      </c>
    </row>
    <row r="21" spans="1:10">
      <c r="A21" t="s">
        <v>15</v>
      </c>
    </row>
    <row r="22" spans="1:10">
      <c r="A22" t="s">
        <v>47</v>
      </c>
    </row>
    <row r="23" spans="1:10">
      <c r="A23" t="s">
        <v>6</v>
      </c>
    </row>
    <row r="24" spans="1:10">
      <c r="A24" t="s">
        <v>17</v>
      </c>
      <c r="G24" s="1" t="str">
        <f>IF(OR(C24&lt;=0,ISTEXT(C24)),"",C24)</f>
        <v/>
      </c>
      <c r="H24" s="5" t="str">
        <f>IF(NOT(ISTEXT(G24)),YEAR(G24)*100+MONTH(G24),"")</f>
        <v/>
      </c>
      <c r="I24" s="5" t="str">
        <f>IF(NOT(ISTEXT(G24)),YEAR(G24),"")</f>
        <v/>
      </c>
    </row>
    <row r="25" spans="1:10">
      <c r="A25" t="s">
        <v>18</v>
      </c>
      <c r="G25" s="1" t="str">
        <f t="shared" ref="G25:G88" si="4">IF(OR(C25&lt;=0,ISTEXT(C25)),"",C25)</f>
        <v/>
      </c>
      <c r="H25" s="5" t="str">
        <f t="shared" ref="H25:H88" si="5">IF(NOT(ISTEXT(G25)),YEAR(G25)*100+MONTH(G25),"")</f>
        <v/>
      </c>
      <c r="I25" s="5" t="str">
        <f t="shared" ref="I25:I88" si="6">IF(NOT(ISTEXT(G25)),YEAR(G25),"")</f>
        <v/>
      </c>
    </row>
    <row r="26" spans="1:10">
      <c r="A26" t="s">
        <v>36</v>
      </c>
      <c r="G26" s="1" t="str">
        <f t="shared" si="4"/>
        <v/>
      </c>
      <c r="H26" s="5" t="str">
        <f t="shared" si="5"/>
        <v/>
      </c>
      <c r="I26" s="5" t="str">
        <f t="shared" si="6"/>
        <v/>
      </c>
    </row>
    <row r="27" spans="1:10">
      <c r="A27" t="s">
        <v>19</v>
      </c>
      <c r="G27" s="1" t="str">
        <f t="shared" si="4"/>
        <v/>
      </c>
      <c r="H27" s="5" t="str">
        <f t="shared" si="5"/>
        <v/>
      </c>
      <c r="I27" s="5" t="str">
        <f t="shared" si="6"/>
        <v/>
      </c>
    </row>
    <row r="28" spans="1:10">
      <c r="A28" t="s">
        <v>20</v>
      </c>
      <c r="B28" t="s">
        <v>21</v>
      </c>
      <c r="C28" t="s">
        <v>22</v>
      </c>
      <c r="D28" t="s">
        <v>48</v>
      </c>
      <c r="E28" t="s">
        <v>49</v>
      </c>
      <c r="G28" s="1" t="str">
        <f t="shared" si="4"/>
        <v/>
      </c>
      <c r="H28" s="5" t="str">
        <f t="shared" si="5"/>
        <v/>
      </c>
      <c r="I28" s="5" t="str">
        <f t="shared" si="6"/>
        <v/>
      </c>
    </row>
    <row r="29" spans="1:10">
      <c r="A29" t="s">
        <v>25</v>
      </c>
      <c r="B29" t="s">
        <v>26</v>
      </c>
      <c r="C29" t="s">
        <v>27</v>
      </c>
      <c r="D29" t="s">
        <v>28</v>
      </c>
      <c r="E29" t="s">
        <v>29</v>
      </c>
      <c r="G29" s="1" t="str">
        <f t="shared" si="4"/>
        <v/>
      </c>
      <c r="H29" s="5" t="str">
        <f t="shared" si="5"/>
        <v/>
      </c>
      <c r="I29" s="5" t="str">
        <f t="shared" si="6"/>
        <v/>
      </c>
    </row>
    <row r="30" spans="1:10">
      <c r="A30" t="s">
        <v>30</v>
      </c>
      <c r="B30">
        <v>6824000</v>
      </c>
      <c r="C30" s="1">
        <v>43101</v>
      </c>
      <c r="D30">
        <v>3.82</v>
      </c>
      <c r="E30" t="s">
        <v>39</v>
      </c>
      <c r="G30" s="1">
        <f t="shared" si="4"/>
        <v>43101</v>
      </c>
      <c r="H30" s="5">
        <f t="shared" si="5"/>
        <v>201801</v>
      </c>
      <c r="I30" s="5">
        <f t="shared" si="6"/>
        <v>2018</v>
      </c>
      <c r="J30">
        <f t="shared" ref="J30:J88" si="7">IF(AND(ISNUMBER(G30),ISNUMBER(D30)),D30*(640*24*3600)/(5280^2),"DataGap")</f>
        <v>7.5768595041322317</v>
      </c>
    </row>
    <row r="31" spans="1:10">
      <c r="A31" t="s">
        <v>30</v>
      </c>
      <c r="B31">
        <v>6824000</v>
      </c>
      <c r="C31" s="1">
        <v>43102</v>
      </c>
      <c r="D31">
        <v>3.69</v>
      </c>
      <c r="E31" t="s">
        <v>39</v>
      </c>
      <c r="G31" s="1">
        <f t="shared" si="4"/>
        <v>43102</v>
      </c>
      <c r="H31" s="5">
        <f t="shared" si="5"/>
        <v>201801</v>
      </c>
      <c r="I31" s="5">
        <f t="shared" si="6"/>
        <v>2018</v>
      </c>
      <c r="J31">
        <f t="shared" si="7"/>
        <v>7.3190082644628101</v>
      </c>
    </row>
    <row r="32" spans="1:10">
      <c r="A32" t="s">
        <v>30</v>
      </c>
      <c r="B32">
        <v>6824000</v>
      </c>
      <c r="C32" s="1">
        <v>43103</v>
      </c>
      <c r="D32">
        <v>3.82</v>
      </c>
      <c r="E32" t="s">
        <v>39</v>
      </c>
      <c r="G32" s="1">
        <f t="shared" si="4"/>
        <v>43103</v>
      </c>
      <c r="H32" s="5">
        <f t="shared" si="5"/>
        <v>201801</v>
      </c>
      <c r="I32" s="5">
        <f t="shared" si="6"/>
        <v>2018</v>
      </c>
      <c r="J32">
        <f t="shared" si="7"/>
        <v>7.5768595041322317</v>
      </c>
    </row>
    <row r="33" spans="1:10">
      <c r="A33" t="s">
        <v>30</v>
      </c>
      <c r="B33">
        <v>6824000</v>
      </c>
      <c r="C33" s="1">
        <v>43104</v>
      </c>
      <c r="D33">
        <v>4.16</v>
      </c>
      <c r="E33" t="s">
        <v>39</v>
      </c>
      <c r="G33" s="1">
        <f t="shared" si="4"/>
        <v>43104</v>
      </c>
      <c r="H33" s="5">
        <f t="shared" si="5"/>
        <v>201801</v>
      </c>
      <c r="I33" s="5">
        <f t="shared" si="6"/>
        <v>2018</v>
      </c>
      <c r="J33">
        <f t="shared" si="7"/>
        <v>8.2512396694214871</v>
      </c>
    </row>
    <row r="34" spans="1:10">
      <c r="A34" t="s">
        <v>30</v>
      </c>
      <c r="B34">
        <v>6824000</v>
      </c>
      <c r="C34" s="1">
        <v>43105</v>
      </c>
      <c r="D34">
        <v>4.5599999999999996</v>
      </c>
      <c r="E34" t="s">
        <v>39</v>
      </c>
      <c r="G34" s="1">
        <f t="shared" si="4"/>
        <v>43105</v>
      </c>
      <c r="H34" s="5">
        <f t="shared" si="5"/>
        <v>201801</v>
      </c>
      <c r="I34" s="5">
        <f t="shared" si="6"/>
        <v>2018</v>
      </c>
      <c r="J34">
        <f t="shared" si="7"/>
        <v>9.0446280991735524</v>
      </c>
    </row>
    <row r="35" spans="1:10">
      <c r="A35" t="s">
        <v>30</v>
      </c>
      <c r="B35">
        <v>6824000</v>
      </c>
      <c r="C35" s="1">
        <v>43106</v>
      </c>
      <c r="D35">
        <v>5.0599999999999996</v>
      </c>
      <c r="E35" t="s">
        <v>39</v>
      </c>
      <c r="G35" s="1">
        <f t="shared" si="4"/>
        <v>43106</v>
      </c>
      <c r="H35" s="5">
        <f t="shared" si="5"/>
        <v>201801</v>
      </c>
      <c r="I35" s="5">
        <f t="shared" si="6"/>
        <v>2018</v>
      </c>
      <c r="J35">
        <f t="shared" si="7"/>
        <v>10.036363636363637</v>
      </c>
    </row>
    <row r="36" spans="1:10">
      <c r="A36" t="s">
        <v>30</v>
      </c>
      <c r="B36">
        <v>6824000</v>
      </c>
      <c r="C36" s="1">
        <v>43107</v>
      </c>
      <c r="D36">
        <v>5.55</v>
      </c>
      <c r="E36" t="s">
        <v>39</v>
      </c>
      <c r="G36" s="1">
        <f t="shared" si="4"/>
        <v>43107</v>
      </c>
      <c r="H36" s="5">
        <f t="shared" si="5"/>
        <v>201801</v>
      </c>
      <c r="I36" s="5">
        <f t="shared" si="6"/>
        <v>2018</v>
      </c>
      <c r="J36">
        <f t="shared" si="7"/>
        <v>11.008264462809917</v>
      </c>
    </row>
    <row r="37" spans="1:10">
      <c r="A37" t="s">
        <v>30</v>
      </c>
      <c r="B37">
        <v>6824000</v>
      </c>
      <c r="C37" s="1">
        <v>43108</v>
      </c>
      <c r="D37">
        <v>5.86</v>
      </c>
      <c r="E37" t="s">
        <v>39</v>
      </c>
      <c r="G37" s="1">
        <f t="shared" si="4"/>
        <v>43108</v>
      </c>
      <c r="H37" s="5">
        <f t="shared" si="5"/>
        <v>201801</v>
      </c>
      <c r="I37" s="5">
        <f t="shared" si="6"/>
        <v>2018</v>
      </c>
      <c r="J37">
        <f t="shared" si="7"/>
        <v>11.623140495867769</v>
      </c>
    </row>
    <row r="38" spans="1:10">
      <c r="A38" t="s">
        <v>30</v>
      </c>
      <c r="B38">
        <v>6824000</v>
      </c>
      <c r="C38" s="1">
        <v>43109</v>
      </c>
      <c r="D38">
        <v>6.08</v>
      </c>
      <c r="E38" t="s">
        <v>39</v>
      </c>
      <c r="G38" s="1">
        <f t="shared" si="4"/>
        <v>43109</v>
      </c>
      <c r="H38" s="5">
        <f t="shared" si="5"/>
        <v>201801</v>
      </c>
      <c r="I38" s="5">
        <f t="shared" si="6"/>
        <v>2018</v>
      </c>
      <c r="J38">
        <f t="shared" si="7"/>
        <v>12.059504132231405</v>
      </c>
    </row>
    <row r="39" spans="1:10">
      <c r="A39" t="s">
        <v>30</v>
      </c>
      <c r="B39">
        <v>6824000</v>
      </c>
      <c r="C39" s="1">
        <v>43110</v>
      </c>
      <c r="D39">
        <v>6.16</v>
      </c>
      <c r="E39" t="s">
        <v>39</v>
      </c>
      <c r="G39" s="1">
        <f t="shared" si="4"/>
        <v>43110</v>
      </c>
      <c r="H39" s="5">
        <f t="shared" si="5"/>
        <v>201801</v>
      </c>
      <c r="I39" s="5">
        <f t="shared" si="6"/>
        <v>2018</v>
      </c>
      <c r="J39">
        <f t="shared" si="7"/>
        <v>12.218181818181819</v>
      </c>
    </row>
    <row r="40" spans="1:10">
      <c r="A40" t="s">
        <v>30</v>
      </c>
      <c r="B40">
        <v>6824000</v>
      </c>
      <c r="C40" s="1">
        <v>43111</v>
      </c>
      <c r="D40">
        <v>5.73</v>
      </c>
      <c r="E40" t="s">
        <v>39</v>
      </c>
      <c r="G40" s="1">
        <f t="shared" si="4"/>
        <v>43111</v>
      </c>
      <c r="H40" s="5">
        <f t="shared" si="5"/>
        <v>201801</v>
      </c>
      <c r="I40" s="5">
        <f t="shared" si="6"/>
        <v>2018</v>
      </c>
      <c r="J40">
        <f t="shared" si="7"/>
        <v>11.365289256198347</v>
      </c>
    </row>
    <row r="41" spans="1:10">
      <c r="A41" t="s">
        <v>30</v>
      </c>
      <c r="B41">
        <v>6824000</v>
      </c>
      <c r="C41" s="1">
        <v>43112</v>
      </c>
      <c r="D41">
        <v>5.32</v>
      </c>
      <c r="E41" t="s">
        <v>39</v>
      </c>
      <c r="G41" s="1">
        <f t="shared" si="4"/>
        <v>43112</v>
      </c>
      <c r="H41" s="5">
        <f t="shared" si="5"/>
        <v>201801</v>
      </c>
      <c r="I41" s="5">
        <f t="shared" si="6"/>
        <v>2018</v>
      </c>
      <c r="J41">
        <f t="shared" si="7"/>
        <v>10.552066115702479</v>
      </c>
    </row>
    <row r="42" spans="1:10">
      <c r="A42" t="s">
        <v>30</v>
      </c>
      <c r="B42">
        <v>6824000</v>
      </c>
      <c r="C42" s="1">
        <v>43113</v>
      </c>
      <c r="D42">
        <v>5.26</v>
      </c>
      <c r="E42" t="s">
        <v>39</v>
      </c>
      <c r="G42" s="1">
        <f t="shared" si="4"/>
        <v>43113</v>
      </c>
      <c r="H42" s="5">
        <f t="shared" si="5"/>
        <v>201801</v>
      </c>
      <c r="I42" s="5">
        <f t="shared" si="6"/>
        <v>2018</v>
      </c>
      <c r="J42">
        <f t="shared" si="7"/>
        <v>10.433057851239669</v>
      </c>
    </row>
    <row r="43" spans="1:10">
      <c r="A43" t="s">
        <v>30</v>
      </c>
      <c r="B43">
        <v>6824000</v>
      </c>
      <c r="C43" s="1">
        <v>43114</v>
      </c>
      <c r="D43">
        <v>5.32</v>
      </c>
      <c r="E43" t="s">
        <v>39</v>
      </c>
      <c r="G43" s="1">
        <f t="shared" si="4"/>
        <v>43114</v>
      </c>
      <c r="H43" s="5">
        <f t="shared" si="5"/>
        <v>201801</v>
      </c>
      <c r="I43" s="5">
        <f t="shared" si="6"/>
        <v>2018</v>
      </c>
      <c r="J43">
        <f t="shared" si="7"/>
        <v>10.552066115702479</v>
      </c>
    </row>
    <row r="44" spans="1:10">
      <c r="A44" t="s">
        <v>30</v>
      </c>
      <c r="B44">
        <v>6824000</v>
      </c>
      <c r="C44" s="1">
        <v>43115</v>
      </c>
      <c r="D44">
        <v>5.13</v>
      </c>
      <c r="E44" t="s">
        <v>39</v>
      </c>
      <c r="G44" s="1">
        <f t="shared" si="4"/>
        <v>43115</v>
      </c>
      <c r="H44" s="5">
        <f t="shared" si="5"/>
        <v>201801</v>
      </c>
      <c r="I44" s="5">
        <f t="shared" si="6"/>
        <v>2018</v>
      </c>
      <c r="J44">
        <f t="shared" si="7"/>
        <v>10.175206611570248</v>
      </c>
    </row>
    <row r="45" spans="1:10">
      <c r="A45" t="s">
        <v>30</v>
      </c>
      <c r="B45">
        <v>6824000</v>
      </c>
      <c r="C45" s="1">
        <v>43116</v>
      </c>
      <c r="D45">
        <v>4.5999999999999996</v>
      </c>
      <c r="E45" t="s">
        <v>39</v>
      </c>
      <c r="G45" s="1">
        <f t="shared" si="4"/>
        <v>43116</v>
      </c>
      <c r="H45" s="5">
        <f t="shared" si="5"/>
        <v>201801</v>
      </c>
      <c r="I45" s="5">
        <f t="shared" si="6"/>
        <v>2018</v>
      </c>
      <c r="J45">
        <f t="shared" si="7"/>
        <v>9.1239669421487601</v>
      </c>
    </row>
    <row r="46" spans="1:10">
      <c r="A46" t="s">
        <v>30</v>
      </c>
      <c r="B46">
        <v>6824000</v>
      </c>
      <c r="C46" s="1">
        <v>43117</v>
      </c>
      <c r="D46">
        <v>4.6399999999999997</v>
      </c>
      <c r="E46" t="s">
        <v>39</v>
      </c>
      <c r="G46" s="1">
        <f t="shared" si="4"/>
        <v>43117</v>
      </c>
      <c r="H46" s="5">
        <f t="shared" si="5"/>
        <v>201801</v>
      </c>
      <c r="I46" s="5">
        <f t="shared" si="6"/>
        <v>2018</v>
      </c>
      <c r="J46">
        <f t="shared" si="7"/>
        <v>9.2033057851239661</v>
      </c>
    </row>
    <row r="47" spans="1:10">
      <c r="A47" t="s">
        <v>30</v>
      </c>
      <c r="B47">
        <v>6824000</v>
      </c>
      <c r="C47" s="1">
        <v>43118</v>
      </c>
      <c r="D47">
        <v>4.9400000000000004</v>
      </c>
      <c r="E47" t="s">
        <v>39</v>
      </c>
      <c r="G47" s="1">
        <f t="shared" si="4"/>
        <v>43118</v>
      </c>
      <c r="H47" s="5">
        <f t="shared" si="5"/>
        <v>201801</v>
      </c>
      <c r="I47" s="5">
        <f t="shared" si="6"/>
        <v>2018</v>
      </c>
      <c r="J47">
        <f t="shared" si="7"/>
        <v>9.7983471074380173</v>
      </c>
    </row>
    <row r="48" spans="1:10">
      <c r="A48" t="s">
        <v>30</v>
      </c>
      <c r="B48">
        <v>6824000</v>
      </c>
      <c r="C48" s="1">
        <v>43119</v>
      </c>
      <c r="D48">
        <v>5.39</v>
      </c>
      <c r="E48" t="s">
        <v>39</v>
      </c>
      <c r="G48" s="1">
        <f t="shared" si="4"/>
        <v>43119</v>
      </c>
      <c r="H48" s="5">
        <f t="shared" si="5"/>
        <v>201801</v>
      </c>
      <c r="I48" s="5">
        <f t="shared" si="6"/>
        <v>2018</v>
      </c>
      <c r="J48">
        <f t="shared" si="7"/>
        <v>10.690909090909091</v>
      </c>
    </row>
    <row r="49" spans="1:10">
      <c r="A49" t="s">
        <v>30</v>
      </c>
      <c r="B49">
        <v>6824000</v>
      </c>
      <c r="C49" s="1">
        <v>43120</v>
      </c>
      <c r="D49">
        <v>5.56</v>
      </c>
      <c r="E49" t="s">
        <v>39</v>
      </c>
      <c r="G49" s="1">
        <f t="shared" si="4"/>
        <v>43120</v>
      </c>
      <c r="H49" s="5">
        <f t="shared" si="5"/>
        <v>201801</v>
      </c>
      <c r="I49" s="5">
        <f t="shared" si="6"/>
        <v>2018</v>
      </c>
      <c r="J49">
        <f t="shared" si="7"/>
        <v>11.028099173553718</v>
      </c>
    </row>
    <row r="50" spans="1:10">
      <c r="A50" t="s">
        <v>30</v>
      </c>
      <c r="B50">
        <v>6824000</v>
      </c>
      <c r="C50" s="1">
        <v>43121</v>
      </c>
      <c r="D50">
        <v>5.5</v>
      </c>
      <c r="E50" t="s">
        <v>39</v>
      </c>
      <c r="G50" s="1">
        <f t="shared" si="4"/>
        <v>43121</v>
      </c>
      <c r="H50" s="5">
        <f t="shared" si="5"/>
        <v>201801</v>
      </c>
      <c r="I50" s="5">
        <f t="shared" si="6"/>
        <v>2018</v>
      </c>
      <c r="J50">
        <f t="shared" si="7"/>
        <v>10.909090909090908</v>
      </c>
    </row>
    <row r="51" spans="1:10">
      <c r="A51" t="s">
        <v>30</v>
      </c>
      <c r="B51">
        <v>6824000</v>
      </c>
      <c r="C51" s="1">
        <v>43122</v>
      </c>
      <c r="D51">
        <v>5.3</v>
      </c>
      <c r="E51" t="s">
        <v>39</v>
      </c>
      <c r="G51" s="1">
        <f t="shared" si="4"/>
        <v>43122</v>
      </c>
      <c r="H51" s="5">
        <f t="shared" si="5"/>
        <v>201801</v>
      </c>
      <c r="I51" s="5">
        <f t="shared" si="6"/>
        <v>2018</v>
      </c>
      <c r="J51">
        <f t="shared" si="7"/>
        <v>10.512396694214877</v>
      </c>
    </row>
    <row r="52" spans="1:10">
      <c r="A52" t="s">
        <v>30</v>
      </c>
      <c r="B52">
        <v>6824000</v>
      </c>
      <c r="C52" s="1">
        <v>43123</v>
      </c>
      <c r="D52">
        <v>5.03</v>
      </c>
      <c r="E52" t="s">
        <v>39</v>
      </c>
      <c r="G52" s="1">
        <f t="shared" si="4"/>
        <v>43123</v>
      </c>
      <c r="H52" s="5">
        <f t="shared" si="5"/>
        <v>201801</v>
      </c>
      <c r="I52" s="5">
        <f t="shared" si="6"/>
        <v>2018</v>
      </c>
      <c r="J52">
        <f t="shared" si="7"/>
        <v>9.9768595041322321</v>
      </c>
    </row>
    <row r="53" spans="1:10">
      <c r="A53" t="s">
        <v>30</v>
      </c>
      <c r="B53">
        <v>6824000</v>
      </c>
      <c r="C53" s="1">
        <v>43124</v>
      </c>
      <c r="D53">
        <v>5.0199999999999996</v>
      </c>
      <c r="E53" t="s">
        <v>39</v>
      </c>
      <c r="G53" s="1">
        <f t="shared" si="4"/>
        <v>43124</v>
      </c>
      <c r="H53" s="5">
        <f t="shared" si="5"/>
        <v>201801</v>
      </c>
      <c r="I53" s="5">
        <f t="shared" si="6"/>
        <v>2018</v>
      </c>
      <c r="J53">
        <f t="shared" si="7"/>
        <v>9.9570247933884293</v>
      </c>
    </row>
    <row r="54" spans="1:10">
      <c r="A54" t="s">
        <v>30</v>
      </c>
      <c r="B54">
        <v>6824000</v>
      </c>
      <c r="C54" s="1">
        <v>43125</v>
      </c>
      <c r="D54">
        <v>5.17</v>
      </c>
      <c r="E54" t="s">
        <v>39</v>
      </c>
      <c r="G54" s="1">
        <f t="shared" si="4"/>
        <v>43125</v>
      </c>
      <c r="H54" s="5">
        <f t="shared" si="5"/>
        <v>201801</v>
      </c>
      <c r="I54" s="5">
        <f t="shared" si="6"/>
        <v>2018</v>
      </c>
      <c r="J54">
        <f t="shared" si="7"/>
        <v>10.254545454545454</v>
      </c>
    </row>
    <row r="55" spans="1:10">
      <c r="A55" t="s">
        <v>30</v>
      </c>
      <c r="B55">
        <v>6824000</v>
      </c>
      <c r="C55" s="1">
        <v>43126</v>
      </c>
      <c r="D55">
        <v>5.31</v>
      </c>
      <c r="E55" t="s">
        <v>39</v>
      </c>
      <c r="G55" s="1">
        <f t="shared" si="4"/>
        <v>43126</v>
      </c>
      <c r="H55" s="5">
        <f t="shared" si="5"/>
        <v>201801</v>
      </c>
      <c r="I55" s="5">
        <f t="shared" si="6"/>
        <v>2018</v>
      </c>
      <c r="J55">
        <f t="shared" si="7"/>
        <v>10.532231404958678</v>
      </c>
    </row>
    <row r="56" spans="1:10">
      <c r="A56" t="s">
        <v>30</v>
      </c>
      <c r="B56">
        <v>6824000</v>
      </c>
      <c r="C56" s="1">
        <v>43127</v>
      </c>
      <c r="D56">
        <v>5.39</v>
      </c>
      <c r="E56" t="s">
        <v>39</v>
      </c>
      <c r="G56" s="1">
        <f t="shared" si="4"/>
        <v>43127</v>
      </c>
      <c r="H56" s="5">
        <f t="shared" si="5"/>
        <v>201801</v>
      </c>
      <c r="I56" s="5">
        <f t="shared" si="6"/>
        <v>2018</v>
      </c>
      <c r="J56">
        <f t="shared" si="7"/>
        <v>10.690909090909091</v>
      </c>
    </row>
    <row r="57" spans="1:10">
      <c r="A57" t="s">
        <v>30</v>
      </c>
      <c r="B57">
        <v>6824000</v>
      </c>
      <c r="C57" s="1">
        <v>43128</v>
      </c>
      <c r="D57">
        <v>5.54</v>
      </c>
      <c r="E57" t="s">
        <v>39</v>
      </c>
      <c r="G57" s="1">
        <f t="shared" si="4"/>
        <v>43128</v>
      </c>
      <c r="H57" s="5">
        <f t="shared" si="5"/>
        <v>201801</v>
      </c>
      <c r="I57" s="5">
        <f t="shared" si="6"/>
        <v>2018</v>
      </c>
      <c r="J57">
        <f t="shared" si="7"/>
        <v>10.988429752066116</v>
      </c>
    </row>
    <row r="58" spans="1:10">
      <c r="A58" t="s">
        <v>30</v>
      </c>
      <c r="B58">
        <v>6824000</v>
      </c>
      <c r="C58" s="1">
        <v>43129</v>
      </c>
      <c r="D58">
        <v>5.66</v>
      </c>
      <c r="E58" t="s">
        <v>39</v>
      </c>
      <c r="G58" s="1">
        <f t="shared" si="4"/>
        <v>43129</v>
      </c>
      <c r="H58" s="5">
        <f t="shared" si="5"/>
        <v>201801</v>
      </c>
      <c r="I58" s="5">
        <f t="shared" si="6"/>
        <v>2018</v>
      </c>
      <c r="J58">
        <f t="shared" si="7"/>
        <v>11.226446280991736</v>
      </c>
    </row>
    <row r="59" spans="1:10">
      <c r="A59" t="s">
        <v>30</v>
      </c>
      <c r="B59">
        <v>6824000</v>
      </c>
      <c r="C59" s="1">
        <v>43130</v>
      </c>
      <c r="D59">
        <v>5.7</v>
      </c>
      <c r="E59" t="s">
        <v>39</v>
      </c>
      <c r="G59" s="1">
        <f t="shared" si="4"/>
        <v>43130</v>
      </c>
      <c r="H59" s="5">
        <f t="shared" si="5"/>
        <v>201801</v>
      </c>
      <c r="I59" s="5">
        <f t="shared" si="6"/>
        <v>2018</v>
      </c>
      <c r="J59">
        <f t="shared" si="7"/>
        <v>11.305785123966942</v>
      </c>
    </row>
    <row r="60" spans="1:10">
      <c r="A60" t="s">
        <v>30</v>
      </c>
      <c r="B60">
        <v>6824000</v>
      </c>
      <c r="C60" s="1">
        <v>43131</v>
      </c>
      <c r="D60">
        <v>5.79</v>
      </c>
      <c r="E60" t="s">
        <v>39</v>
      </c>
      <c r="G60" s="1">
        <f t="shared" si="4"/>
        <v>43131</v>
      </c>
      <c r="H60" s="5">
        <f t="shared" si="5"/>
        <v>201801</v>
      </c>
      <c r="I60" s="5">
        <f t="shared" si="6"/>
        <v>2018</v>
      </c>
      <c r="J60">
        <f t="shared" si="7"/>
        <v>11.484297520661157</v>
      </c>
    </row>
    <row r="61" spans="1:10">
      <c r="A61" t="s">
        <v>30</v>
      </c>
      <c r="B61">
        <v>6824000</v>
      </c>
      <c r="C61" s="1">
        <v>43132</v>
      </c>
      <c r="D61">
        <v>5.85</v>
      </c>
      <c r="E61" t="s">
        <v>39</v>
      </c>
      <c r="G61" s="1">
        <f t="shared" si="4"/>
        <v>43132</v>
      </c>
      <c r="H61" s="5">
        <f t="shared" si="5"/>
        <v>201802</v>
      </c>
      <c r="I61" s="5">
        <f t="shared" si="6"/>
        <v>2018</v>
      </c>
      <c r="J61">
        <f t="shared" si="7"/>
        <v>11.603305785123966</v>
      </c>
    </row>
    <row r="62" spans="1:10">
      <c r="A62" t="s">
        <v>30</v>
      </c>
      <c r="B62">
        <v>6824000</v>
      </c>
      <c r="C62" s="1">
        <v>43133</v>
      </c>
      <c r="D62">
        <v>5.91</v>
      </c>
      <c r="E62" t="s">
        <v>39</v>
      </c>
      <c r="G62" s="1">
        <f t="shared" si="4"/>
        <v>43133</v>
      </c>
      <c r="H62" s="5">
        <f t="shared" si="5"/>
        <v>201802</v>
      </c>
      <c r="I62" s="5">
        <f t="shared" si="6"/>
        <v>2018</v>
      </c>
      <c r="J62">
        <f t="shared" si="7"/>
        <v>11.722314049586776</v>
      </c>
    </row>
    <row r="63" spans="1:10">
      <c r="A63" t="s">
        <v>30</v>
      </c>
      <c r="B63">
        <v>6824000</v>
      </c>
      <c r="C63" s="1">
        <v>43134</v>
      </c>
      <c r="D63">
        <v>5.92</v>
      </c>
      <c r="E63" t="s">
        <v>39</v>
      </c>
      <c r="G63" s="1">
        <f t="shared" si="4"/>
        <v>43134</v>
      </c>
      <c r="H63" s="5">
        <f t="shared" si="5"/>
        <v>201802</v>
      </c>
      <c r="I63" s="5">
        <f t="shared" si="6"/>
        <v>2018</v>
      </c>
      <c r="J63">
        <f t="shared" si="7"/>
        <v>11.742148760330579</v>
      </c>
    </row>
    <row r="64" spans="1:10">
      <c r="A64" t="s">
        <v>30</v>
      </c>
      <c r="B64">
        <v>6824000</v>
      </c>
      <c r="C64" s="1">
        <v>43135</v>
      </c>
      <c r="D64">
        <v>5.58</v>
      </c>
      <c r="E64" t="s">
        <v>39</v>
      </c>
      <c r="G64" s="1">
        <f t="shared" si="4"/>
        <v>43135</v>
      </c>
      <c r="H64" s="5">
        <f t="shared" si="5"/>
        <v>201802</v>
      </c>
      <c r="I64" s="5">
        <f t="shared" si="6"/>
        <v>2018</v>
      </c>
      <c r="J64">
        <f t="shared" si="7"/>
        <v>11.067768595041322</v>
      </c>
    </row>
    <row r="65" spans="1:10">
      <c r="A65" t="s">
        <v>30</v>
      </c>
      <c r="B65">
        <v>6824000</v>
      </c>
      <c r="C65" s="1">
        <v>43136</v>
      </c>
      <c r="D65">
        <v>5.61</v>
      </c>
      <c r="E65" t="s">
        <v>39</v>
      </c>
      <c r="G65" s="1">
        <f t="shared" si="4"/>
        <v>43136</v>
      </c>
      <c r="H65" s="5">
        <f t="shared" si="5"/>
        <v>201802</v>
      </c>
      <c r="I65" s="5">
        <f t="shared" si="6"/>
        <v>2018</v>
      </c>
      <c r="J65">
        <f t="shared" si="7"/>
        <v>11.127272727272727</v>
      </c>
    </row>
    <row r="66" spans="1:10">
      <c r="A66" t="s">
        <v>30</v>
      </c>
      <c r="B66">
        <v>6824000</v>
      </c>
      <c r="C66" s="1">
        <v>43137</v>
      </c>
      <c r="D66">
        <v>5.46</v>
      </c>
      <c r="E66" t="s">
        <v>39</v>
      </c>
      <c r="G66" s="1">
        <f t="shared" si="4"/>
        <v>43137</v>
      </c>
      <c r="H66" s="5">
        <f t="shared" si="5"/>
        <v>201802</v>
      </c>
      <c r="I66" s="5">
        <f t="shared" si="6"/>
        <v>2018</v>
      </c>
      <c r="J66">
        <f t="shared" si="7"/>
        <v>10.829752066115702</v>
      </c>
    </row>
    <row r="67" spans="1:10">
      <c r="A67" t="s">
        <v>30</v>
      </c>
      <c r="B67">
        <v>6824000</v>
      </c>
      <c r="C67" s="1">
        <v>43138</v>
      </c>
      <c r="D67">
        <v>5.09</v>
      </c>
      <c r="E67" t="s">
        <v>39</v>
      </c>
      <c r="G67" s="1">
        <f t="shared" si="4"/>
        <v>43138</v>
      </c>
      <c r="H67" s="5">
        <f t="shared" si="5"/>
        <v>201802</v>
      </c>
      <c r="I67" s="5">
        <f t="shared" si="6"/>
        <v>2018</v>
      </c>
      <c r="J67">
        <f t="shared" si="7"/>
        <v>10.095867768595042</v>
      </c>
    </row>
    <row r="68" spans="1:10">
      <c r="A68" t="s">
        <v>30</v>
      </c>
      <c r="B68">
        <v>6824000</v>
      </c>
      <c r="C68" s="1">
        <v>43139</v>
      </c>
      <c r="D68">
        <v>5.27</v>
      </c>
      <c r="E68" t="s">
        <v>39</v>
      </c>
      <c r="G68" s="1">
        <f t="shared" si="4"/>
        <v>43139</v>
      </c>
      <c r="H68" s="5">
        <f t="shared" si="5"/>
        <v>201802</v>
      </c>
      <c r="I68" s="5">
        <f t="shared" si="6"/>
        <v>2018</v>
      </c>
      <c r="J68">
        <f t="shared" si="7"/>
        <v>10.452892561983472</v>
      </c>
    </row>
    <row r="69" spans="1:10">
      <c r="A69" t="s">
        <v>30</v>
      </c>
      <c r="B69">
        <v>6824000</v>
      </c>
      <c r="C69" s="1">
        <v>43140</v>
      </c>
      <c r="D69">
        <v>5.58</v>
      </c>
      <c r="E69" t="s">
        <v>39</v>
      </c>
      <c r="G69" s="1">
        <f t="shared" si="4"/>
        <v>43140</v>
      </c>
      <c r="H69" s="5">
        <f t="shared" si="5"/>
        <v>201802</v>
      </c>
      <c r="I69" s="5">
        <f t="shared" si="6"/>
        <v>2018</v>
      </c>
      <c r="J69">
        <f t="shared" si="7"/>
        <v>11.067768595041322</v>
      </c>
    </row>
    <row r="70" spans="1:10">
      <c r="A70" t="s">
        <v>30</v>
      </c>
      <c r="B70">
        <v>6824000</v>
      </c>
      <c r="C70" s="1">
        <v>43141</v>
      </c>
      <c r="D70">
        <v>5.47</v>
      </c>
      <c r="E70" t="s">
        <v>39</v>
      </c>
      <c r="G70" s="1">
        <f t="shared" si="4"/>
        <v>43141</v>
      </c>
      <c r="H70" s="5">
        <f t="shared" si="5"/>
        <v>201802</v>
      </c>
      <c r="I70" s="5">
        <f t="shared" si="6"/>
        <v>2018</v>
      </c>
      <c r="J70">
        <f t="shared" si="7"/>
        <v>10.849586776859503</v>
      </c>
    </row>
    <row r="71" spans="1:10">
      <c r="A71" t="s">
        <v>30</v>
      </c>
      <c r="B71">
        <v>6824000</v>
      </c>
      <c r="C71" s="1">
        <v>43142</v>
      </c>
      <c r="D71">
        <v>4.9800000000000004</v>
      </c>
      <c r="E71" t="s">
        <v>39</v>
      </c>
      <c r="G71" s="1">
        <f t="shared" si="4"/>
        <v>43142</v>
      </c>
      <c r="H71" s="5">
        <f t="shared" si="5"/>
        <v>201802</v>
      </c>
      <c r="I71" s="5">
        <f t="shared" si="6"/>
        <v>2018</v>
      </c>
      <c r="J71">
        <f t="shared" si="7"/>
        <v>9.8776859504132233</v>
      </c>
    </row>
    <row r="72" spans="1:10">
      <c r="A72" t="s">
        <v>30</v>
      </c>
      <c r="B72">
        <v>6824000</v>
      </c>
      <c r="C72" s="1">
        <v>43143</v>
      </c>
      <c r="D72">
        <v>5.3</v>
      </c>
      <c r="E72" t="s">
        <v>39</v>
      </c>
      <c r="G72" s="1">
        <f t="shared" si="4"/>
        <v>43143</v>
      </c>
      <c r="H72" s="5">
        <f t="shared" si="5"/>
        <v>201802</v>
      </c>
      <c r="I72" s="5">
        <f t="shared" si="6"/>
        <v>2018</v>
      </c>
      <c r="J72">
        <f t="shared" si="7"/>
        <v>10.512396694214877</v>
      </c>
    </row>
    <row r="73" spans="1:10">
      <c r="A73" t="s">
        <v>30</v>
      </c>
      <c r="B73">
        <v>6824000</v>
      </c>
      <c r="C73" s="1">
        <v>43144</v>
      </c>
      <c r="D73">
        <v>5.47</v>
      </c>
      <c r="E73" t="s">
        <v>39</v>
      </c>
      <c r="G73" s="1">
        <f t="shared" si="4"/>
        <v>43144</v>
      </c>
      <c r="H73" s="5">
        <f t="shared" si="5"/>
        <v>201802</v>
      </c>
      <c r="I73" s="5">
        <f t="shared" si="6"/>
        <v>2018</v>
      </c>
      <c r="J73">
        <f t="shared" si="7"/>
        <v>10.849586776859503</v>
      </c>
    </row>
    <row r="74" spans="1:10">
      <c r="A74" t="s">
        <v>30</v>
      </c>
      <c r="B74">
        <v>6824000</v>
      </c>
      <c r="C74" s="1">
        <v>43145</v>
      </c>
      <c r="D74">
        <v>5.6</v>
      </c>
      <c r="E74" t="s">
        <v>39</v>
      </c>
      <c r="G74" s="1">
        <f t="shared" si="4"/>
        <v>43145</v>
      </c>
      <c r="H74" s="5">
        <f t="shared" si="5"/>
        <v>201802</v>
      </c>
      <c r="I74" s="5">
        <f t="shared" si="6"/>
        <v>2018</v>
      </c>
      <c r="J74">
        <f t="shared" si="7"/>
        <v>11.107438016528926</v>
      </c>
    </row>
    <row r="75" spans="1:10">
      <c r="A75" t="s">
        <v>30</v>
      </c>
      <c r="B75">
        <v>6824000</v>
      </c>
      <c r="C75" s="1">
        <v>43146</v>
      </c>
      <c r="D75">
        <v>5.76</v>
      </c>
      <c r="E75" t="s">
        <v>39</v>
      </c>
      <c r="G75" s="1">
        <f t="shared" si="4"/>
        <v>43146</v>
      </c>
      <c r="H75" s="5">
        <f t="shared" si="5"/>
        <v>201802</v>
      </c>
      <c r="I75" s="5">
        <f t="shared" si="6"/>
        <v>2018</v>
      </c>
      <c r="J75">
        <f t="shared" si="7"/>
        <v>11.424793388429752</v>
      </c>
    </row>
    <row r="76" spans="1:10">
      <c r="A76" t="s">
        <v>30</v>
      </c>
      <c r="B76">
        <v>6824000</v>
      </c>
      <c r="C76" s="1">
        <v>43147</v>
      </c>
      <c r="D76">
        <v>5.77</v>
      </c>
      <c r="E76" t="s">
        <v>39</v>
      </c>
      <c r="G76" s="1">
        <f t="shared" si="4"/>
        <v>43147</v>
      </c>
      <c r="H76" s="5">
        <f t="shared" si="5"/>
        <v>201802</v>
      </c>
      <c r="I76" s="5">
        <f t="shared" si="6"/>
        <v>2018</v>
      </c>
      <c r="J76">
        <f t="shared" si="7"/>
        <v>11.444628099173555</v>
      </c>
    </row>
    <row r="77" spans="1:10">
      <c r="A77" t="s">
        <v>30</v>
      </c>
      <c r="B77">
        <v>6824000</v>
      </c>
      <c r="C77" s="1">
        <v>43148</v>
      </c>
      <c r="D77">
        <v>6.1</v>
      </c>
      <c r="E77" t="s">
        <v>39</v>
      </c>
      <c r="G77" s="1">
        <f t="shared" si="4"/>
        <v>43148</v>
      </c>
      <c r="H77" s="5">
        <f t="shared" si="5"/>
        <v>201802</v>
      </c>
      <c r="I77" s="5">
        <f t="shared" si="6"/>
        <v>2018</v>
      </c>
      <c r="J77">
        <f t="shared" si="7"/>
        <v>12.099173553719009</v>
      </c>
    </row>
    <row r="78" spans="1:10">
      <c r="A78" t="s">
        <v>30</v>
      </c>
      <c r="B78">
        <v>6824000</v>
      </c>
      <c r="C78" s="1">
        <v>43149</v>
      </c>
      <c r="D78">
        <v>6.57</v>
      </c>
      <c r="E78" t="s">
        <v>39</v>
      </c>
      <c r="G78" s="1">
        <f t="shared" si="4"/>
        <v>43149</v>
      </c>
      <c r="H78" s="5">
        <f t="shared" si="5"/>
        <v>201802</v>
      </c>
      <c r="I78" s="5">
        <f t="shared" si="6"/>
        <v>2018</v>
      </c>
      <c r="J78">
        <f t="shared" si="7"/>
        <v>13.031404958677687</v>
      </c>
    </row>
    <row r="79" spans="1:10">
      <c r="A79" t="s">
        <v>30</v>
      </c>
      <c r="B79">
        <v>6824000</v>
      </c>
      <c r="C79" s="1">
        <v>43150</v>
      </c>
      <c r="D79">
        <v>5.98</v>
      </c>
      <c r="E79" t="s">
        <v>39</v>
      </c>
      <c r="G79" s="1">
        <f t="shared" si="4"/>
        <v>43150</v>
      </c>
      <c r="H79" s="5">
        <f t="shared" si="5"/>
        <v>201802</v>
      </c>
      <c r="I79" s="5">
        <f t="shared" si="6"/>
        <v>2018</v>
      </c>
      <c r="J79">
        <f t="shared" si="7"/>
        <v>11.861157024793389</v>
      </c>
    </row>
    <row r="80" spans="1:10">
      <c r="A80" t="s">
        <v>30</v>
      </c>
      <c r="B80">
        <v>6824000</v>
      </c>
      <c r="C80" s="1">
        <v>43151</v>
      </c>
      <c r="D80">
        <v>5.58</v>
      </c>
      <c r="E80" t="s">
        <v>39</v>
      </c>
      <c r="G80" s="1">
        <f t="shared" si="4"/>
        <v>43151</v>
      </c>
      <c r="H80" s="5">
        <f t="shared" si="5"/>
        <v>201802</v>
      </c>
      <c r="I80" s="5">
        <f t="shared" si="6"/>
        <v>2018</v>
      </c>
      <c r="J80">
        <f t="shared" si="7"/>
        <v>11.067768595041322</v>
      </c>
    </row>
    <row r="81" spans="1:10">
      <c r="A81" t="s">
        <v>30</v>
      </c>
      <c r="B81">
        <v>6824000</v>
      </c>
      <c r="C81" s="1">
        <v>43152</v>
      </c>
      <c r="D81">
        <v>5.78</v>
      </c>
      <c r="E81" t="s">
        <v>39</v>
      </c>
      <c r="G81" s="1">
        <f t="shared" si="4"/>
        <v>43152</v>
      </c>
      <c r="H81" s="5">
        <f t="shared" si="5"/>
        <v>201802</v>
      </c>
      <c r="I81" s="5">
        <f t="shared" si="6"/>
        <v>2018</v>
      </c>
      <c r="J81">
        <f t="shared" si="7"/>
        <v>11.464462809917356</v>
      </c>
    </row>
    <row r="82" spans="1:10">
      <c r="A82" t="s">
        <v>30</v>
      </c>
      <c r="B82">
        <v>6824000</v>
      </c>
      <c r="C82" s="1">
        <v>43153</v>
      </c>
      <c r="D82">
        <v>5.98</v>
      </c>
      <c r="E82" t="s">
        <v>39</v>
      </c>
      <c r="G82" s="1">
        <f t="shared" si="4"/>
        <v>43153</v>
      </c>
      <c r="H82" s="5">
        <f t="shared" si="5"/>
        <v>201802</v>
      </c>
      <c r="I82" s="5">
        <f t="shared" si="6"/>
        <v>2018</v>
      </c>
      <c r="J82">
        <f t="shared" si="7"/>
        <v>11.861157024793389</v>
      </c>
    </row>
    <row r="83" spans="1:10">
      <c r="A83" t="s">
        <v>30</v>
      </c>
      <c r="B83">
        <v>6824000</v>
      </c>
      <c r="C83" s="1">
        <v>43154</v>
      </c>
      <c r="D83">
        <v>6.29</v>
      </c>
      <c r="E83" t="s">
        <v>39</v>
      </c>
      <c r="G83" s="1">
        <f t="shared" si="4"/>
        <v>43154</v>
      </c>
      <c r="H83" s="5">
        <f t="shared" si="5"/>
        <v>201802</v>
      </c>
      <c r="I83" s="5">
        <f t="shared" si="6"/>
        <v>2018</v>
      </c>
      <c r="J83">
        <f t="shared" si="7"/>
        <v>12.47603305785124</v>
      </c>
    </row>
    <row r="84" spans="1:10">
      <c r="A84" t="s">
        <v>30</v>
      </c>
      <c r="B84">
        <v>6824000</v>
      </c>
      <c r="C84" s="1">
        <v>43155</v>
      </c>
      <c r="D84">
        <v>6.35</v>
      </c>
      <c r="E84" t="s">
        <v>31</v>
      </c>
      <c r="G84" s="1">
        <f t="shared" si="4"/>
        <v>43155</v>
      </c>
      <c r="H84" s="5">
        <f t="shared" si="5"/>
        <v>201802</v>
      </c>
      <c r="I84" s="5">
        <f t="shared" si="6"/>
        <v>2018</v>
      </c>
      <c r="J84">
        <f t="shared" si="7"/>
        <v>12.595041322314049</v>
      </c>
    </row>
    <row r="85" spans="1:10">
      <c r="A85" t="s">
        <v>30</v>
      </c>
      <c r="B85">
        <v>6824000</v>
      </c>
      <c r="C85" s="1">
        <v>43156</v>
      </c>
      <c r="D85">
        <v>6.31</v>
      </c>
      <c r="E85" t="s">
        <v>31</v>
      </c>
      <c r="G85" s="1">
        <f t="shared" si="4"/>
        <v>43156</v>
      </c>
      <c r="H85" s="5">
        <f t="shared" si="5"/>
        <v>201802</v>
      </c>
      <c r="I85" s="5">
        <f t="shared" si="6"/>
        <v>2018</v>
      </c>
      <c r="J85">
        <f t="shared" si="7"/>
        <v>12.515702479338843</v>
      </c>
    </row>
    <row r="86" spans="1:10">
      <c r="A86" t="s">
        <v>30</v>
      </c>
      <c r="B86">
        <v>6824000</v>
      </c>
      <c r="C86" s="1">
        <v>43157</v>
      </c>
      <c r="D86">
        <v>6.26</v>
      </c>
      <c r="E86" t="s">
        <v>31</v>
      </c>
      <c r="G86" s="1">
        <f t="shared" si="4"/>
        <v>43157</v>
      </c>
      <c r="H86" s="5">
        <f t="shared" si="5"/>
        <v>201802</v>
      </c>
      <c r="I86" s="5">
        <f t="shared" si="6"/>
        <v>2018</v>
      </c>
      <c r="J86">
        <f t="shared" si="7"/>
        <v>12.416528925619835</v>
      </c>
    </row>
    <row r="87" spans="1:10">
      <c r="A87" t="s">
        <v>30</v>
      </c>
      <c r="B87">
        <v>6824000</v>
      </c>
      <c r="C87" s="1">
        <v>43158</v>
      </c>
      <c r="D87">
        <v>6.47</v>
      </c>
      <c r="E87" t="s">
        <v>31</v>
      </c>
      <c r="G87" s="1">
        <f t="shared" si="4"/>
        <v>43158</v>
      </c>
      <c r="H87" s="5">
        <f t="shared" si="5"/>
        <v>201802</v>
      </c>
      <c r="I87" s="5">
        <f t="shared" si="6"/>
        <v>2018</v>
      </c>
      <c r="J87">
        <f t="shared" si="7"/>
        <v>12.833057851239669</v>
      </c>
    </row>
    <row r="88" spans="1:10">
      <c r="A88" t="s">
        <v>30</v>
      </c>
      <c r="B88">
        <v>6824000</v>
      </c>
      <c r="C88" s="1">
        <v>43159</v>
      </c>
      <c r="D88">
        <v>6.67</v>
      </c>
      <c r="E88" t="s">
        <v>31</v>
      </c>
      <c r="G88" s="1">
        <f t="shared" si="4"/>
        <v>43159</v>
      </c>
      <c r="H88" s="5">
        <f t="shared" si="5"/>
        <v>201802</v>
      </c>
      <c r="I88" s="5">
        <f t="shared" si="6"/>
        <v>2018</v>
      </c>
      <c r="J88">
        <f t="shared" si="7"/>
        <v>13.229752066115703</v>
      </c>
    </row>
    <row r="89" spans="1:10">
      <c r="A89" t="s">
        <v>30</v>
      </c>
      <c r="B89">
        <v>6824000</v>
      </c>
      <c r="C89" s="1">
        <v>43160</v>
      </c>
      <c r="D89">
        <v>9.9</v>
      </c>
      <c r="E89" t="s">
        <v>31</v>
      </c>
      <c r="G89" s="1">
        <f t="shared" ref="G89:G152" si="8">IF(OR(C89&lt;=0,ISTEXT(C89)),"",C89)</f>
        <v>43160</v>
      </c>
      <c r="H89" s="5">
        <f t="shared" ref="H89:H152" si="9">IF(NOT(ISTEXT(G89)),YEAR(G89)*100+MONTH(G89),"")</f>
        <v>201803</v>
      </c>
      <c r="I89" s="5">
        <f t="shared" ref="I89:I152" si="10">IF(NOT(ISTEXT(G89)),YEAR(G89),"")</f>
        <v>2018</v>
      </c>
      <c r="J89">
        <f t="shared" ref="J89:J152" si="11">IF(AND(ISNUMBER(G89),ISNUMBER(D89)),D89*(640*24*3600)/(5280^2),"DataGap")</f>
        <v>19.636363636363637</v>
      </c>
    </row>
    <row r="90" spans="1:10">
      <c r="A90" t="s">
        <v>30</v>
      </c>
      <c r="B90">
        <v>6824000</v>
      </c>
      <c r="C90" s="1">
        <v>43161</v>
      </c>
      <c r="D90">
        <v>14.1</v>
      </c>
      <c r="E90" t="s">
        <v>31</v>
      </c>
      <c r="G90" s="1">
        <f t="shared" si="8"/>
        <v>43161</v>
      </c>
      <c r="H90" s="5">
        <f t="shared" si="9"/>
        <v>201803</v>
      </c>
      <c r="I90" s="5">
        <f t="shared" si="10"/>
        <v>2018</v>
      </c>
      <c r="J90">
        <f t="shared" si="11"/>
        <v>27.966942148760332</v>
      </c>
    </row>
    <row r="91" spans="1:10">
      <c r="A91" t="s">
        <v>30</v>
      </c>
      <c r="B91">
        <v>6824000</v>
      </c>
      <c r="C91" s="1">
        <v>43162</v>
      </c>
      <c r="D91">
        <v>13.7</v>
      </c>
      <c r="E91" t="s">
        <v>31</v>
      </c>
      <c r="G91" s="1">
        <f t="shared" si="8"/>
        <v>43162</v>
      </c>
      <c r="H91" s="5">
        <f t="shared" si="9"/>
        <v>201803</v>
      </c>
      <c r="I91" s="5">
        <f t="shared" si="10"/>
        <v>2018</v>
      </c>
      <c r="J91">
        <f t="shared" si="11"/>
        <v>27.173553719008265</v>
      </c>
    </row>
    <row r="92" spans="1:10">
      <c r="A92" t="s">
        <v>30</v>
      </c>
      <c r="B92">
        <v>6824000</v>
      </c>
      <c r="C92" s="1">
        <v>43163</v>
      </c>
      <c r="D92">
        <v>11</v>
      </c>
      <c r="E92" t="s">
        <v>31</v>
      </c>
      <c r="G92" s="1">
        <f t="shared" si="8"/>
        <v>43163</v>
      </c>
      <c r="H92" s="5">
        <f t="shared" si="9"/>
        <v>201803</v>
      </c>
      <c r="I92" s="5">
        <f t="shared" si="10"/>
        <v>2018</v>
      </c>
      <c r="J92">
        <f t="shared" si="11"/>
        <v>21.818181818181817</v>
      </c>
    </row>
    <row r="93" spans="1:10">
      <c r="A93" t="s">
        <v>30</v>
      </c>
      <c r="B93">
        <v>6824000</v>
      </c>
      <c r="C93" s="1">
        <v>43164</v>
      </c>
      <c r="D93">
        <v>15.9</v>
      </c>
      <c r="E93" t="s">
        <v>31</v>
      </c>
      <c r="G93" s="1">
        <f t="shared" si="8"/>
        <v>43164</v>
      </c>
      <c r="H93" s="5">
        <f t="shared" si="9"/>
        <v>201803</v>
      </c>
      <c r="I93" s="5">
        <f t="shared" si="10"/>
        <v>2018</v>
      </c>
      <c r="J93">
        <f t="shared" si="11"/>
        <v>31.537190082644628</v>
      </c>
    </row>
    <row r="94" spans="1:10">
      <c r="A94" t="s">
        <v>30</v>
      </c>
      <c r="B94">
        <v>6824000</v>
      </c>
      <c r="C94" s="1">
        <v>43165</v>
      </c>
      <c r="D94">
        <v>12.9</v>
      </c>
      <c r="E94" t="s">
        <v>31</v>
      </c>
      <c r="G94" s="1">
        <f t="shared" si="8"/>
        <v>43165</v>
      </c>
      <c r="H94" s="5">
        <f t="shared" si="9"/>
        <v>201803</v>
      </c>
      <c r="I94" s="5">
        <f t="shared" si="10"/>
        <v>2018</v>
      </c>
      <c r="J94">
        <f t="shared" si="11"/>
        <v>25.58677685950413</v>
      </c>
    </row>
    <row r="95" spans="1:10">
      <c r="A95" t="s">
        <v>30</v>
      </c>
      <c r="B95">
        <v>6824000</v>
      </c>
      <c r="C95" s="1">
        <v>43166</v>
      </c>
      <c r="D95">
        <v>8.2899999999999991</v>
      </c>
      <c r="E95" t="s">
        <v>31</v>
      </c>
      <c r="G95" s="1">
        <f t="shared" si="8"/>
        <v>43166</v>
      </c>
      <c r="H95" s="5">
        <f t="shared" si="9"/>
        <v>201803</v>
      </c>
      <c r="I95" s="5">
        <f t="shared" si="10"/>
        <v>2018</v>
      </c>
      <c r="J95">
        <f t="shared" si="11"/>
        <v>16.442975206611568</v>
      </c>
    </row>
    <row r="96" spans="1:10">
      <c r="A96" t="s">
        <v>30</v>
      </c>
      <c r="B96">
        <v>6824000</v>
      </c>
      <c r="C96" s="1">
        <v>43167</v>
      </c>
      <c r="D96">
        <v>13.4</v>
      </c>
      <c r="E96" t="s">
        <v>31</v>
      </c>
      <c r="G96" s="1">
        <f t="shared" si="8"/>
        <v>43167</v>
      </c>
      <c r="H96" s="5">
        <f t="shared" si="9"/>
        <v>201803</v>
      </c>
      <c r="I96" s="5">
        <f t="shared" si="10"/>
        <v>2018</v>
      </c>
      <c r="J96">
        <f t="shared" si="11"/>
        <v>26.578512396694215</v>
      </c>
    </row>
    <row r="97" spans="1:10">
      <c r="A97" t="s">
        <v>30</v>
      </c>
      <c r="B97">
        <v>6824000</v>
      </c>
      <c r="C97" s="1">
        <v>43168</v>
      </c>
      <c r="D97">
        <v>10.7</v>
      </c>
      <c r="E97" t="s">
        <v>31</v>
      </c>
      <c r="G97" s="1">
        <f t="shared" si="8"/>
        <v>43168</v>
      </c>
      <c r="H97" s="5">
        <f t="shared" si="9"/>
        <v>201803</v>
      </c>
      <c r="I97" s="5">
        <f t="shared" si="10"/>
        <v>2018</v>
      </c>
      <c r="J97">
        <f t="shared" si="11"/>
        <v>21.223140495867767</v>
      </c>
    </row>
    <row r="98" spans="1:10">
      <c r="A98" t="s">
        <v>30</v>
      </c>
      <c r="B98">
        <v>6824000</v>
      </c>
      <c r="C98" s="1">
        <v>43169</v>
      </c>
      <c r="D98">
        <v>12.2</v>
      </c>
      <c r="E98" t="s">
        <v>31</v>
      </c>
      <c r="G98" s="1">
        <f t="shared" si="8"/>
        <v>43169</v>
      </c>
      <c r="H98" s="5">
        <f t="shared" si="9"/>
        <v>201803</v>
      </c>
      <c r="I98" s="5">
        <f t="shared" si="10"/>
        <v>2018</v>
      </c>
      <c r="J98">
        <f t="shared" si="11"/>
        <v>24.198347107438018</v>
      </c>
    </row>
    <row r="99" spans="1:10">
      <c r="A99" t="s">
        <v>30</v>
      </c>
      <c r="B99">
        <v>6824000</v>
      </c>
      <c r="C99" s="1">
        <v>43170</v>
      </c>
      <c r="D99">
        <v>13.5</v>
      </c>
      <c r="E99" t="s">
        <v>31</v>
      </c>
      <c r="G99" s="1">
        <f t="shared" si="8"/>
        <v>43170</v>
      </c>
      <c r="H99" s="5">
        <f t="shared" si="9"/>
        <v>201803</v>
      </c>
      <c r="I99" s="5">
        <f t="shared" si="10"/>
        <v>2018</v>
      </c>
      <c r="J99">
        <f t="shared" si="11"/>
        <v>26.776859504132233</v>
      </c>
    </row>
    <row r="100" spans="1:10">
      <c r="A100" t="s">
        <v>30</v>
      </c>
      <c r="B100">
        <v>6824000</v>
      </c>
      <c r="C100" s="1">
        <v>43171</v>
      </c>
      <c r="D100">
        <v>11.2</v>
      </c>
      <c r="E100" t="s">
        <v>31</v>
      </c>
      <c r="G100" s="1">
        <f t="shared" si="8"/>
        <v>43171</v>
      </c>
      <c r="H100" s="5">
        <f t="shared" si="9"/>
        <v>201803</v>
      </c>
      <c r="I100" s="5">
        <f t="shared" si="10"/>
        <v>2018</v>
      </c>
      <c r="J100">
        <f t="shared" si="11"/>
        <v>22.214876033057852</v>
      </c>
    </row>
    <row r="101" spans="1:10">
      <c r="A101" t="s">
        <v>30</v>
      </c>
      <c r="B101">
        <v>6824000</v>
      </c>
      <c r="C101" s="1">
        <v>43172</v>
      </c>
      <c r="D101">
        <v>14.1</v>
      </c>
      <c r="E101" t="s">
        <v>31</v>
      </c>
      <c r="G101" s="1">
        <f t="shared" si="8"/>
        <v>43172</v>
      </c>
      <c r="H101" s="5">
        <f t="shared" si="9"/>
        <v>201803</v>
      </c>
      <c r="I101" s="5">
        <f t="shared" si="10"/>
        <v>2018</v>
      </c>
      <c r="J101">
        <f t="shared" si="11"/>
        <v>27.966942148760332</v>
      </c>
    </row>
    <row r="102" spans="1:10">
      <c r="A102" t="s">
        <v>30</v>
      </c>
      <c r="B102">
        <v>6824000</v>
      </c>
      <c r="C102" s="1">
        <v>43173</v>
      </c>
      <c r="D102">
        <v>15.7</v>
      </c>
      <c r="E102" t="s">
        <v>31</v>
      </c>
      <c r="G102" s="1">
        <f t="shared" si="8"/>
        <v>43173</v>
      </c>
      <c r="H102" s="5">
        <f t="shared" si="9"/>
        <v>201803</v>
      </c>
      <c r="I102" s="5">
        <f t="shared" si="10"/>
        <v>2018</v>
      </c>
      <c r="J102">
        <f t="shared" si="11"/>
        <v>31.140495867768596</v>
      </c>
    </row>
    <row r="103" spans="1:10">
      <c r="A103" t="s">
        <v>30</v>
      </c>
      <c r="B103">
        <v>6824000</v>
      </c>
      <c r="C103" s="1">
        <v>43174</v>
      </c>
      <c r="D103">
        <v>16.3</v>
      </c>
      <c r="E103" t="s">
        <v>31</v>
      </c>
      <c r="G103" s="1">
        <f t="shared" si="8"/>
        <v>43174</v>
      </c>
      <c r="H103" s="5">
        <f t="shared" si="9"/>
        <v>201803</v>
      </c>
      <c r="I103" s="5">
        <f t="shared" si="10"/>
        <v>2018</v>
      </c>
      <c r="J103">
        <f t="shared" si="11"/>
        <v>32.330578512396691</v>
      </c>
    </row>
    <row r="104" spans="1:10">
      <c r="A104" t="s">
        <v>30</v>
      </c>
      <c r="B104">
        <v>6824000</v>
      </c>
      <c r="C104" s="1">
        <v>43175</v>
      </c>
      <c r="D104">
        <v>16</v>
      </c>
      <c r="E104" t="s">
        <v>31</v>
      </c>
      <c r="G104" s="1">
        <f t="shared" si="8"/>
        <v>43175</v>
      </c>
      <c r="H104" s="5">
        <f t="shared" si="9"/>
        <v>201803</v>
      </c>
      <c r="I104" s="5">
        <f t="shared" si="10"/>
        <v>2018</v>
      </c>
      <c r="J104">
        <f t="shared" si="11"/>
        <v>31.735537190082646</v>
      </c>
    </row>
    <row r="105" spans="1:10">
      <c r="A105" t="s">
        <v>30</v>
      </c>
      <c r="B105">
        <v>6824000</v>
      </c>
      <c r="C105" s="1">
        <v>43176</v>
      </c>
      <c r="D105">
        <v>9.0500000000000007</v>
      </c>
      <c r="E105" t="s">
        <v>31</v>
      </c>
      <c r="G105" s="1">
        <f t="shared" si="8"/>
        <v>43176</v>
      </c>
      <c r="H105" s="5">
        <f t="shared" si="9"/>
        <v>201803</v>
      </c>
      <c r="I105" s="5">
        <f t="shared" si="10"/>
        <v>2018</v>
      </c>
      <c r="J105">
        <f t="shared" si="11"/>
        <v>17.950413223140497</v>
      </c>
    </row>
    <row r="106" spans="1:10">
      <c r="A106" t="s">
        <v>30</v>
      </c>
      <c r="B106">
        <v>6824000</v>
      </c>
      <c r="C106" s="1">
        <v>43177</v>
      </c>
      <c r="D106">
        <v>7.57</v>
      </c>
      <c r="E106" t="s">
        <v>31</v>
      </c>
      <c r="G106" s="1">
        <f t="shared" si="8"/>
        <v>43177</v>
      </c>
      <c r="H106" s="5">
        <f t="shared" si="9"/>
        <v>201803</v>
      </c>
      <c r="I106" s="5">
        <f t="shared" si="10"/>
        <v>2018</v>
      </c>
      <c r="J106">
        <f t="shared" si="11"/>
        <v>15.014876033057851</v>
      </c>
    </row>
    <row r="107" spans="1:10">
      <c r="A107" t="s">
        <v>30</v>
      </c>
      <c r="B107">
        <v>6824000</v>
      </c>
      <c r="C107" s="1">
        <v>43178</v>
      </c>
      <c r="D107">
        <v>8.57</v>
      </c>
      <c r="E107" t="s">
        <v>31</v>
      </c>
      <c r="G107" s="1">
        <f t="shared" si="8"/>
        <v>43178</v>
      </c>
      <c r="H107" s="5">
        <f t="shared" si="9"/>
        <v>201803</v>
      </c>
      <c r="I107" s="5">
        <f t="shared" si="10"/>
        <v>2018</v>
      </c>
      <c r="J107">
        <f t="shared" si="11"/>
        <v>16.998347107438015</v>
      </c>
    </row>
    <row r="108" spans="1:10">
      <c r="A108" t="s">
        <v>30</v>
      </c>
      <c r="B108">
        <v>6824000</v>
      </c>
      <c r="C108" s="1">
        <v>43179</v>
      </c>
      <c r="D108">
        <v>7.6</v>
      </c>
      <c r="E108" t="s">
        <v>31</v>
      </c>
      <c r="G108" s="1">
        <f t="shared" si="8"/>
        <v>43179</v>
      </c>
      <c r="H108" s="5">
        <f t="shared" si="9"/>
        <v>201803</v>
      </c>
      <c r="I108" s="5">
        <f t="shared" si="10"/>
        <v>2018</v>
      </c>
      <c r="J108">
        <f t="shared" si="11"/>
        <v>15.074380165289256</v>
      </c>
    </row>
    <row r="109" spans="1:10">
      <c r="A109" t="s">
        <v>30</v>
      </c>
      <c r="B109">
        <v>6824000</v>
      </c>
      <c r="C109" s="1">
        <v>43180</v>
      </c>
      <c r="D109">
        <v>6.9</v>
      </c>
      <c r="E109" t="s">
        <v>31</v>
      </c>
      <c r="G109" s="1">
        <f t="shared" si="8"/>
        <v>43180</v>
      </c>
      <c r="H109" s="5">
        <f t="shared" si="9"/>
        <v>201803</v>
      </c>
      <c r="I109" s="5">
        <f t="shared" si="10"/>
        <v>2018</v>
      </c>
      <c r="J109">
        <f t="shared" si="11"/>
        <v>13.685950413223141</v>
      </c>
    </row>
    <row r="110" spans="1:10">
      <c r="A110" t="s">
        <v>30</v>
      </c>
      <c r="B110">
        <v>6824000</v>
      </c>
      <c r="C110" s="1">
        <v>43181</v>
      </c>
      <c r="D110">
        <v>6.18</v>
      </c>
      <c r="E110" t="s">
        <v>31</v>
      </c>
      <c r="G110" s="1">
        <f t="shared" si="8"/>
        <v>43181</v>
      </c>
      <c r="H110" s="5">
        <f t="shared" si="9"/>
        <v>201803</v>
      </c>
      <c r="I110" s="5">
        <f t="shared" si="10"/>
        <v>2018</v>
      </c>
      <c r="J110">
        <f t="shared" si="11"/>
        <v>12.257851239669421</v>
      </c>
    </row>
    <row r="111" spans="1:10">
      <c r="A111" t="s">
        <v>30</v>
      </c>
      <c r="B111">
        <v>6824000</v>
      </c>
      <c r="C111" s="1">
        <v>43182</v>
      </c>
      <c r="D111">
        <v>5.83</v>
      </c>
      <c r="E111" t="s">
        <v>31</v>
      </c>
      <c r="G111" s="1">
        <f t="shared" si="8"/>
        <v>43182</v>
      </c>
      <c r="H111" s="5">
        <f t="shared" si="9"/>
        <v>201803</v>
      </c>
      <c r="I111" s="5">
        <f t="shared" si="10"/>
        <v>2018</v>
      </c>
      <c r="J111">
        <f t="shared" si="11"/>
        <v>11.563636363636364</v>
      </c>
    </row>
    <row r="112" spans="1:10">
      <c r="A112" t="s">
        <v>30</v>
      </c>
      <c r="B112">
        <v>6824000</v>
      </c>
      <c r="C112" s="1">
        <v>43183</v>
      </c>
      <c r="D112">
        <v>5.64</v>
      </c>
      <c r="E112" t="s">
        <v>31</v>
      </c>
      <c r="G112" s="1">
        <f t="shared" si="8"/>
        <v>43183</v>
      </c>
      <c r="H112" s="5">
        <f t="shared" si="9"/>
        <v>201803</v>
      </c>
      <c r="I112" s="5">
        <f t="shared" si="10"/>
        <v>2018</v>
      </c>
      <c r="J112">
        <f t="shared" si="11"/>
        <v>11.186776859504132</v>
      </c>
    </row>
    <row r="113" spans="1:10">
      <c r="A113" t="s">
        <v>30</v>
      </c>
      <c r="B113">
        <v>6824000</v>
      </c>
      <c r="C113" s="1">
        <v>43184</v>
      </c>
      <c r="D113">
        <v>5.47</v>
      </c>
      <c r="E113" t="s">
        <v>31</v>
      </c>
      <c r="G113" s="1">
        <f t="shared" si="8"/>
        <v>43184</v>
      </c>
      <c r="H113" s="5">
        <f t="shared" si="9"/>
        <v>201803</v>
      </c>
      <c r="I113" s="5">
        <f t="shared" si="10"/>
        <v>2018</v>
      </c>
      <c r="J113">
        <f t="shared" si="11"/>
        <v>10.849586776859503</v>
      </c>
    </row>
    <row r="114" spans="1:10">
      <c r="A114" t="s">
        <v>30</v>
      </c>
      <c r="B114">
        <v>6824000</v>
      </c>
      <c r="C114" s="1">
        <v>43185</v>
      </c>
      <c r="D114">
        <v>5.62</v>
      </c>
      <c r="E114" t="s">
        <v>31</v>
      </c>
      <c r="G114" s="1">
        <f t="shared" si="8"/>
        <v>43185</v>
      </c>
      <c r="H114" s="5">
        <f t="shared" si="9"/>
        <v>201803</v>
      </c>
      <c r="I114" s="5">
        <f t="shared" si="10"/>
        <v>2018</v>
      </c>
      <c r="J114">
        <f t="shared" si="11"/>
        <v>11.14710743801653</v>
      </c>
    </row>
    <row r="115" spans="1:10">
      <c r="A115" t="s">
        <v>30</v>
      </c>
      <c r="B115">
        <v>6824000</v>
      </c>
      <c r="C115" s="1">
        <v>43186</v>
      </c>
      <c r="D115">
        <v>4.58</v>
      </c>
      <c r="E115" t="s">
        <v>31</v>
      </c>
      <c r="G115" s="1">
        <f t="shared" si="8"/>
        <v>43186</v>
      </c>
      <c r="H115" s="5">
        <f t="shared" si="9"/>
        <v>201803</v>
      </c>
      <c r="I115" s="5">
        <f t="shared" si="10"/>
        <v>2018</v>
      </c>
      <c r="J115">
        <f t="shared" si="11"/>
        <v>9.0842975206611563</v>
      </c>
    </row>
    <row r="116" spans="1:10">
      <c r="A116" t="s">
        <v>30</v>
      </c>
      <c r="B116">
        <v>6824000</v>
      </c>
      <c r="C116" s="1">
        <v>43187</v>
      </c>
      <c r="D116">
        <v>3.79</v>
      </c>
      <c r="E116" t="s">
        <v>39</v>
      </c>
      <c r="G116" s="1">
        <f t="shared" si="8"/>
        <v>43187</v>
      </c>
      <c r="H116" s="5">
        <f t="shared" si="9"/>
        <v>201803</v>
      </c>
      <c r="I116" s="5">
        <f t="shared" si="10"/>
        <v>2018</v>
      </c>
      <c r="J116">
        <f t="shared" si="11"/>
        <v>7.5173553719008268</v>
      </c>
    </row>
    <row r="117" spans="1:10">
      <c r="A117" t="s">
        <v>30</v>
      </c>
      <c r="B117">
        <v>6824000</v>
      </c>
      <c r="C117" s="1">
        <v>43188</v>
      </c>
      <c r="D117">
        <v>1.67</v>
      </c>
      <c r="E117" t="s">
        <v>39</v>
      </c>
      <c r="G117" s="1">
        <f t="shared" si="8"/>
        <v>43188</v>
      </c>
      <c r="H117" s="5">
        <f t="shared" si="9"/>
        <v>201803</v>
      </c>
      <c r="I117" s="5">
        <f t="shared" si="10"/>
        <v>2018</v>
      </c>
      <c r="J117">
        <f t="shared" si="11"/>
        <v>3.3123966942148759</v>
      </c>
    </row>
    <row r="118" spans="1:10">
      <c r="A118" t="s">
        <v>30</v>
      </c>
      <c r="B118">
        <v>6824000</v>
      </c>
      <c r="C118" s="1">
        <v>43189</v>
      </c>
      <c r="D118">
        <v>1.53</v>
      </c>
      <c r="E118" t="s">
        <v>39</v>
      </c>
      <c r="G118" s="1">
        <f t="shared" si="8"/>
        <v>43189</v>
      </c>
      <c r="H118" s="5">
        <f t="shared" si="9"/>
        <v>201803</v>
      </c>
      <c r="I118" s="5">
        <f t="shared" si="10"/>
        <v>2018</v>
      </c>
      <c r="J118">
        <f t="shared" si="11"/>
        <v>3.0347107438016527</v>
      </c>
    </row>
    <row r="119" spans="1:10">
      <c r="A119" t="s">
        <v>30</v>
      </c>
      <c r="B119">
        <v>6824000</v>
      </c>
      <c r="C119" s="1">
        <v>43190</v>
      </c>
      <c r="D119">
        <v>1.53</v>
      </c>
      <c r="E119" t="s">
        <v>39</v>
      </c>
      <c r="G119" s="1">
        <f t="shared" si="8"/>
        <v>43190</v>
      </c>
      <c r="H119" s="5">
        <f t="shared" si="9"/>
        <v>201803</v>
      </c>
      <c r="I119" s="5">
        <f t="shared" si="10"/>
        <v>2018</v>
      </c>
      <c r="J119">
        <f t="shared" si="11"/>
        <v>3.0347107438016527</v>
      </c>
    </row>
    <row r="120" spans="1:10">
      <c r="A120" t="s">
        <v>30</v>
      </c>
      <c r="B120">
        <v>6824000</v>
      </c>
      <c r="C120" s="1">
        <v>43191</v>
      </c>
      <c r="D120">
        <v>1.52</v>
      </c>
      <c r="E120" t="s">
        <v>39</v>
      </c>
      <c r="G120" s="1">
        <f t="shared" si="8"/>
        <v>43191</v>
      </c>
      <c r="H120" s="5">
        <f t="shared" si="9"/>
        <v>201804</v>
      </c>
      <c r="I120" s="5">
        <f t="shared" si="10"/>
        <v>2018</v>
      </c>
      <c r="J120">
        <f t="shared" si="11"/>
        <v>3.0148760330578512</v>
      </c>
    </row>
    <row r="121" spans="1:10">
      <c r="A121" t="s">
        <v>30</v>
      </c>
      <c r="B121">
        <v>6824000</v>
      </c>
      <c r="C121" s="1">
        <v>43192</v>
      </c>
      <c r="D121">
        <v>1.51</v>
      </c>
      <c r="E121" t="s">
        <v>39</v>
      </c>
      <c r="G121" s="1">
        <f t="shared" si="8"/>
        <v>43192</v>
      </c>
      <c r="H121" s="5">
        <f t="shared" si="9"/>
        <v>201804</v>
      </c>
      <c r="I121" s="5">
        <f t="shared" si="10"/>
        <v>2018</v>
      </c>
      <c r="J121">
        <f t="shared" si="11"/>
        <v>2.9950413223140497</v>
      </c>
    </row>
    <row r="122" spans="1:10">
      <c r="A122" t="s">
        <v>30</v>
      </c>
      <c r="B122">
        <v>6824000</v>
      </c>
      <c r="C122" s="1">
        <v>43193</v>
      </c>
      <c r="D122">
        <v>1.51</v>
      </c>
      <c r="E122" t="s">
        <v>39</v>
      </c>
      <c r="G122" s="1">
        <f t="shared" si="8"/>
        <v>43193</v>
      </c>
      <c r="H122" s="5">
        <f t="shared" si="9"/>
        <v>201804</v>
      </c>
      <c r="I122" s="5">
        <f t="shared" si="10"/>
        <v>2018</v>
      </c>
      <c r="J122">
        <f t="shared" si="11"/>
        <v>2.9950413223140497</v>
      </c>
    </row>
    <row r="123" spans="1:10">
      <c r="A123" t="s">
        <v>30</v>
      </c>
      <c r="B123">
        <v>6824000</v>
      </c>
      <c r="C123" s="1">
        <v>43194</v>
      </c>
      <c r="D123">
        <v>1.51</v>
      </c>
      <c r="E123" t="s">
        <v>39</v>
      </c>
      <c r="G123" s="1">
        <f t="shared" si="8"/>
        <v>43194</v>
      </c>
      <c r="H123" s="5">
        <f t="shared" si="9"/>
        <v>201804</v>
      </c>
      <c r="I123" s="5">
        <f t="shared" si="10"/>
        <v>2018</v>
      </c>
      <c r="J123">
        <f t="shared" si="11"/>
        <v>2.9950413223140497</v>
      </c>
    </row>
    <row r="124" spans="1:10">
      <c r="A124" t="s">
        <v>30</v>
      </c>
      <c r="B124">
        <v>6824000</v>
      </c>
      <c r="C124" s="1">
        <v>43195</v>
      </c>
      <c r="D124">
        <v>1.65</v>
      </c>
      <c r="E124" t="s">
        <v>39</v>
      </c>
      <c r="G124" s="1">
        <f t="shared" si="8"/>
        <v>43195</v>
      </c>
      <c r="H124" s="5">
        <f t="shared" si="9"/>
        <v>201804</v>
      </c>
      <c r="I124" s="5">
        <f t="shared" si="10"/>
        <v>2018</v>
      </c>
      <c r="J124">
        <f t="shared" si="11"/>
        <v>3.2727272727272729</v>
      </c>
    </row>
    <row r="125" spans="1:10">
      <c r="A125" t="s">
        <v>30</v>
      </c>
      <c r="B125">
        <v>6824000</v>
      </c>
      <c r="C125" s="1">
        <v>43196</v>
      </c>
      <c r="D125">
        <v>1.55</v>
      </c>
      <c r="E125" t="s">
        <v>31</v>
      </c>
      <c r="G125" s="1">
        <f t="shared" si="8"/>
        <v>43196</v>
      </c>
      <c r="H125" s="5">
        <f t="shared" si="9"/>
        <v>201804</v>
      </c>
      <c r="I125" s="5">
        <f t="shared" si="10"/>
        <v>2018</v>
      </c>
      <c r="J125">
        <f t="shared" si="11"/>
        <v>3.0743801652892562</v>
      </c>
    </row>
    <row r="126" spans="1:10">
      <c r="A126" t="s">
        <v>30</v>
      </c>
      <c r="B126">
        <v>6824000</v>
      </c>
      <c r="C126" s="1">
        <v>43197</v>
      </c>
      <c r="D126">
        <v>1.58</v>
      </c>
      <c r="E126" t="s">
        <v>31</v>
      </c>
      <c r="G126" s="1">
        <f t="shared" si="8"/>
        <v>43197</v>
      </c>
      <c r="H126" s="5">
        <f t="shared" si="9"/>
        <v>201804</v>
      </c>
      <c r="I126" s="5">
        <f t="shared" si="10"/>
        <v>2018</v>
      </c>
      <c r="J126">
        <f t="shared" si="11"/>
        <v>3.1338842975206611</v>
      </c>
    </row>
    <row r="127" spans="1:10">
      <c r="A127" t="s">
        <v>30</v>
      </c>
      <c r="B127">
        <v>6824000</v>
      </c>
      <c r="C127" s="1">
        <v>43198</v>
      </c>
      <c r="D127">
        <v>1.57</v>
      </c>
      <c r="E127" t="s">
        <v>31</v>
      </c>
      <c r="G127" s="1">
        <f t="shared" si="8"/>
        <v>43198</v>
      </c>
      <c r="H127" s="5">
        <f t="shared" si="9"/>
        <v>201804</v>
      </c>
      <c r="I127" s="5">
        <f t="shared" si="10"/>
        <v>2018</v>
      </c>
      <c r="J127">
        <f t="shared" si="11"/>
        <v>3.1140495867768596</v>
      </c>
    </row>
    <row r="128" spans="1:10">
      <c r="A128" t="s">
        <v>30</v>
      </c>
      <c r="B128">
        <v>6824000</v>
      </c>
      <c r="C128" s="1">
        <v>43199</v>
      </c>
      <c r="D128">
        <v>1.73</v>
      </c>
      <c r="E128" t="s">
        <v>31</v>
      </c>
      <c r="G128" s="1">
        <f t="shared" si="8"/>
        <v>43199</v>
      </c>
      <c r="H128" s="5">
        <f t="shared" si="9"/>
        <v>201804</v>
      </c>
      <c r="I128" s="5">
        <f t="shared" si="10"/>
        <v>2018</v>
      </c>
      <c r="J128">
        <f t="shared" si="11"/>
        <v>3.4314049586776858</v>
      </c>
    </row>
    <row r="129" spans="1:10">
      <c r="A129" t="s">
        <v>30</v>
      </c>
      <c r="B129">
        <v>6824000</v>
      </c>
      <c r="C129" s="1">
        <v>43200</v>
      </c>
      <c r="D129">
        <v>1.58</v>
      </c>
      <c r="E129" t="s">
        <v>31</v>
      </c>
      <c r="G129" s="1">
        <f t="shared" si="8"/>
        <v>43200</v>
      </c>
      <c r="H129" s="5">
        <f t="shared" si="9"/>
        <v>201804</v>
      </c>
      <c r="I129" s="5">
        <f t="shared" si="10"/>
        <v>2018</v>
      </c>
      <c r="J129">
        <f t="shared" si="11"/>
        <v>3.1338842975206611</v>
      </c>
    </row>
    <row r="130" spans="1:10">
      <c r="A130" t="s">
        <v>30</v>
      </c>
      <c r="B130">
        <v>6824000</v>
      </c>
      <c r="C130" s="1">
        <v>43201</v>
      </c>
      <c r="D130">
        <v>1.33</v>
      </c>
      <c r="E130" t="s">
        <v>31</v>
      </c>
      <c r="G130" s="1">
        <f t="shared" si="8"/>
        <v>43201</v>
      </c>
      <c r="H130" s="5">
        <f t="shared" si="9"/>
        <v>201804</v>
      </c>
      <c r="I130" s="5">
        <f t="shared" si="10"/>
        <v>2018</v>
      </c>
      <c r="J130">
        <f t="shared" si="11"/>
        <v>2.6380165289256197</v>
      </c>
    </row>
    <row r="131" spans="1:10">
      <c r="A131" t="s">
        <v>30</v>
      </c>
      <c r="B131">
        <v>6824000</v>
      </c>
      <c r="C131" s="1">
        <v>43202</v>
      </c>
      <c r="D131">
        <v>1.3</v>
      </c>
      <c r="E131" t="s">
        <v>31</v>
      </c>
      <c r="G131" s="1">
        <f t="shared" si="8"/>
        <v>43202</v>
      </c>
      <c r="H131" s="5">
        <f t="shared" si="9"/>
        <v>201804</v>
      </c>
      <c r="I131" s="5">
        <f t="shared" si="10"/>
        <v>2018</v>
      </c>
      <c r="J131">
        <f t="shared" si="11"/>
        <v>2.5785123966942147</v>
      </c>
    </row>
    <row r="132" spans="1:10">
      <c r="A132" t="s">
        <v>30</v>
      </c>
      <c r="B132">
        <v>6824000</v>
      </c>
      <c r="C132" s="1">
        <v>43203</v>
      </c>
      <c r="D132">
        <v>1.52</v>
      </c>
      <c r="E132" t="s">
        <v>31</v>
      </c>
      <c r="G132" s="1">
        <f t="shared" si="8"/>
        <v>43203</v>
      </c>
      <c r="H132" s="5">
        <f t="shared" si="9"/>
        <v>201804</v>
      </c>
      <c r="I132" s="5">
        <f t="shared" si="10"/>
        <v>2018</v>
      </c>
      <c r="J132">
        <f t="shared" si="11"/>
        <v>3.0148760330578512</v>
      </c>
    </row>
    <row r="133" spans="1:10">
      <c r="A133" t="s">
        <v>30</v>
      </c>
      <c r="B133">
        <v>6824000</v>
      </c>
      <c r="C133" s="1">
        <v>43204</v>
      </c>
      <c r="D133">
        <v>1.55</v>
      </c>
      <c r="E133" t="s">
        <v>31</v>
      </c>
      <c r="G133" s="1">
        <f t="shared" si="8"/>
        <v>43204</v>
      </c>
      <c r="H133" s="5">
        <f t="shared" si="9"/>
        <v>201804</v>
      </c>
      <c r="I133" s="5">
        <f t="shared" si="10"/>
        <v>2018</v>
      </c>
      <c r="J133">
        <f t="shared" si="11"/>
        <v>3.0743801652892562</v>
      </c>
    </row>
    <row r="134" spans="1:10">
      <c r="A134" t="s">
        <v>30</v>
      </c>
      <c r="B134">
        <v>6824000</v>
      </c>
      <c r="C134" s="1">
        <v>43205</v>
      </c>
      <c r="D134">
        <v>1.5</v>
      </c>
      <c r="E134" t="s">
        <v>31</v>
      </c>
      <c r="G134" s="1">
        <f t="shared" si="8"/>
        <v>43205</v>
      </c>
      <c r="H134" s="5">
        <f t="shared" si="9"/>
        <v>201804</v>
      </c>
      <c r="I134" s="5">
        <f t="shared" si="10"/>
        <v>2018</v>
      </c>
      <c r="J134">
        <f t="shared" si="11"/>
        <v>2.9752066115702478</v>
      </c>
    </row>
    <row r="135" spans="1:10">
      <c r="A135" t="s">
        <v>30</v>
      </c>
      <c r="B135">
        <v>6824000</v>
      </c>
      <c r="C135" s="1">
        <v>43206</v>
      </c>
      <c r="D135">
        <v>1.54</v>
      </c>
      <c r="E135" t="s">
        <v>31</v>
      </c>
      <c r="G135" s="1">
        <f t="shared" si="8"/>
        <v>43206</v>
      </c>
      <c r="H135" s="5">
        <f t="shared" si="9"/>
        <v>201804</v>
      </c>
      <c r="I135" s="5">
        <f t="shared" si="10"/>
        <v>2018</v>
      </c>
      <c r="J135">
        <f t="shared" si="11"/>
        <v>3.0545454545454547</v>
      </c>
    </row>
    <row r="136" spans="1:10">
      <c r="A136" t="s">
        <v>30</v>
      </c>
      <c r="B136">
        <v>6824000</v>
      </c>
      <c r="C136" s="1">
        <v>43207</v>
      </c>
      <c r="D136">
        <v>1.63</v>
      </c>
      <c r="E136" t="s">
        <v>31</v>
      </c>
      <c r="G136" s="1">
        <f t="shared" si="8"/>
        <v>43207</v>
      </c>
      <c r="H136" s="5">
        <f t="shared" si="9"/>
        <v>201804</v>
      </c>
      <c r="I136" s="5">
        <f t="shared" si="10"/>
        <v>2018</v>
      </c>
      <c r="J136">
        <f t="shared" si="11"/>
        <v>3.2330578512396695</v>
      </c>
    </row>
    <row r="137" spans="1:10">
      <c r="A137" t="s">
        <v>30</v>
      </c>
      <c r="B137">
        <v>6824000</v>
      </c>
      <c r="C137" s="1">
        <v>43208</v>
      </c>
      <c r="D137">
        <v>1.93</v>
      </c>
      <c r="E137" t="s">
        <v>31</v>
      </c>
      <c r="G137" s="1">
        <f t="shared" si="8"/>
        <v>43208</v>
      </c>
      <c r="H137" s="5">
        <f t="shared" si="9"/>
        <v>201804</v>
      </c>
      <c r="I137" s="5">
        <f t="shared" si="10"/>
        <v>2018</v>
      </c>
      <c r="J137">
        <f t="shared" si="11"/>
        <v>3.8280991735537189</v>
      </c>
    </row>
    <row r="138" spans="1:10">
      <c r="A138" t="s">
        <v>30</v>
      </c>
      <c r="B138">
        <v>6824000</v>
      </c>
      <c r="C138" s="1">
        <v>43209</v>
      </c>
      <c r="D138">
        <v>3.01</v>
      </c>
      <c r="E138" t="s">
        <v>31</v>
      </c>
      <c r="G138" s="1">
        <f t="shared" si="8"/>
        <v>43209</v>
      </c>
      <c r="H138" s="5">
        <f t="shared" si="9"/>
        <v>201804</v>
      </c>
      <c r="I138" s="5">
        <f t="shared" si="10"/>
        <v>2018</v>
      </c>
      <c r="J138">
        <f t="shared" si="11"/>
        <v>5.9702479338842975</v>
      </c>
    </row>
    <row r="139" spans="1:10">
      <c r="A139" t="s">
        <v>30</v>
      </c>
      <c r="B139">
        <v>6824000</v>
      </c>
      <c r="C139" s="1">
        <v>43210</v>
      </c>
      <c r="D139">
        <v>3.04</v>
      </c>
      <c r="E139" t="s">
        <v>31</v>
      </c>
      <c r="G139" s="1">
        <f t="shared" si="8"/>
        <v>43210</v>
      </c>
      <c r="H139" s="5">
        <f t="shared" si="9"/>
        <v>201804</v>
      </c>
      <c r="I139" s="5">
        <f t="shared" si="10"/>
        <v>2018</v>
      </c>
      <c r="J139">
        <f t="shared" si="11"/>
        <v>6.0297520661157025</v>
      </c>
    </row>
    <row r="140" spans="1:10">
      <c r="A140" t="s">
        <v>30</v>
      </c>
      <c r="B140">
        <v>6824000</v>
      </c>
      <c r="C140" s="1">
        <v>43211</v>
      </c>
      <c r="D140">
        <v>4.67</v>
      </c>
      <c r="E140" t="s">
        <v>31</v>
      </c>
      <c r="G140" s="1">
        <f t="shared" si="8"/>
        <v>43211</v>
      </c>
      <c r="H140" s="5">
        <f t="shared" si="9"/>
        <v>201804</v>
      </c>
      <c r="I140" s="5">
        <f t="shared" si="10"/>
        <v>2018</v>
      </c>
      <c r="J140">
        <f t="shared" si="11"/>
        <v>9.2628099173553711</v>
      </c>
    </row>
    <row r="141" spans="1:10">
      <c r="A141" t="s">
        <v>30</v>
      </c>
      <c r="B141">
        <v>6824000</v>
      </c>
      <c r="C141" s="1">
        <v>43212</v>
      </c>
      <c r="D141">
        <v>2.89</v>
      </c>
      <c r="E141" t="s">
        <v>31</v>
      </c>
      <c r="G141" s="1">
        <f t="shared" si="8"/>
        <v>43212</v>
      </c>
      <c r="H141" s="5">
        <f t="shared" si="9"/>
        <v>201804</v>
      </c>
      <c r="I141" s="5">
        <f t="shared" si="10"/>
        <v>2018</v>
      </c>
      <c r="J141">
        <f t="shared" si="11"/>
        <v>5.7322314049586778</v>
      </c>
    </row>
    <row r="142" spans="1:10">
      <c r="A142" t="s">
        <v>30</v>
      </c>
      <c r="B142">
        <v>6824000</v>
      </c>
      <c r="C142" s="1">
        <v>43213</v>
      </c>
      <c r="D142">
        <v>5.42</v>
      </c>
      <c r="E142" t="s">
        <v>31</v>
      </c>
      <c r="G142" s="1">
        <f t="shared" si="8"/>
        <v>43213</v>
      </c>
      <c r="H142" s="5">
        <f t="shared" si="9"/>
        <v>201804</v>
      </c>
      <c r="I142" s="5">
        <f t="shared" si="10"/>
        <v>2018</v>
      </c>
      <c r="J142">
        <f t="shared" si="11"/>
        <v>10.750413223140496</v>
      </c>
    </row>
    <row r="143" spans="1:10">
      <c r="A143" t="s">
        <v>30</v>
      </c>
      <c r="B143">
        <v>6824000</v>
      </c>
      <c r="C143" s="1">
        <v>43214</v>
      </c>
      <c r="D143">
        <v>8.4</v>
      </c>
      <c r="E143" t="s">
        <v>31</v>
      </c>
      <c r="G143" s="1">
        <f t="shared" si="8"/>
        <v>43214</v>
      </c>
      <c r="H143" s="5">
        <f t="shared" si="9"/>
        <v>201804</v>
      </c>
      <c r="I143" s="5">
        <f t="shared" si="10"/>
        <v>2018</v>
      </c>
      <c r="J143">
        <f t="shared" si="11"/>
        <v>16.66115702479339</v>
      </c>
    </row>
    <row r="144" spans="1:10">
      <c r="A144" t="s">
        <v>30</v>
      </c>
      <c r="B144">
        <v>6824000</v>
      </c>
      <c r="C144" s="1">
        <v>43215</v>
      </c>
      <c r="D144">
        <v>8.82</v>
      </c>
      <c r="E144" t="s">
        <v>31</v>
      </c>
      <c r="G144" s="1">
        <f t="shared" si="8"/>
        <v>43215</v>
      </c>
      <c r="H144" s="5">
        <f t="shared" si="9"/>
        <v>201804</v>
      </c>
      <c r="I144" s="5">
        <f t="shared" si="10"/>
        <v>2018</v>
      </c>
      <c r="J144">
        <f t="shared" si="11"/>
        <v>17.494214876033059</v>
      </c>
    </row>
    <row r="145" spans="1:10">
      <c r="A145" t="s">
        <v>30</v>
      </c>
      <c r="B145">
        <v>6824000</v>
      </c>
      <c r="C145" s="1">
        <v>43216</v>
      </c>
      <c r="D145">
        <v>8.07</v>
      </c>
      <c r="E145" t="s">
        <v>31</v>
      </c>
      <c r="G145" s="1">
        <f t="shared" si="8"/>
        <v>43216</v>
      </c>
      <c r="H145" s="5">
        <f t="shared" si="9"/>
        <v>201804</v>
      </c>
      <c r="I145" s="5">
        <f t="shared" si="10"/>
        <v>2018</v>
      </c>
      <c r="J145">
        <f t="shared" si="11"/>
        <v>16.006611570247934</v>
      </c>
    </row>
    <row r="146" spans="1:10">
      <c r="A146" t="s">
        <v>30</v>
      </c>
      <c r="B146">
        <v>6824000</v>
      </c>
      <c r="C146" s="1">
        <v>43217</v>
      </c>
      <c r="D146">
        <v>2.44</v>
      </c>
      <c r="E146" t="s">
        <v>31</v>
      </c>
      <c r="G146" s="1">
        <f t="shared" si="8"/>
        <v>43217</v>
      </c>
      <c r="H146" s="5">
        <f t="shared" si="9"/>
        <v>201804</v>
      </c>
      <c r="I146" s="5">
        <f t="shared" si="10"/>
        <v>2018</v>
      </c>
      <c r="J146">
        <f t="shared" si="11"/>
        <v>4.8396694214876037</v>
      </c>
    </row>
    <row r="147" spans="1:10">
      <c r="A147" t="s">
        <v>30</v>
      </c>
      <c r="B147">
        <v>6824000</v>
      </c>
      <c r="C147" s="1">
        <v>43218</v>
      </c>
      <c r="D147">
        <v>5.74</v>
      </c>
      <c r="E147" t="s">
        <v>31</v>
      </c>
      <c r="G147" s="1">
        <f t="shared" si="8"/>
        <v>43218</v>
      </c>
      <c r="H147" s="5">
        <f t="shared" si="9"/>
        <v>201804</v>
      </c>
      <c r="I147" s="5">
        <f t="shared" si="10"/>
        <v>2018</v>
      </c>
      <c r="J147">
        <f t="shared" si="11"/>
        <v>11.38512396694215</v>
      </c>
    </row>
    <row r="148" spans="1:10">
      <c r="A148" t="s">
        <v>30</v>
      </c>
      <c r="B148">
        <v>6824000</v>
      </c>
      <c r="C148" s="1">
        <v>43219</v>
      </c>
      <c r="D148">
        <v>7.7</v>
      </c>
      <c r="E148" t="s">
        <v>31</v>
      </c>
      <c r="G148" s="1">
        <f t="shared" si="8"/>
        <v>43219</v>
      </c>
      <c r="H148" s="5">
        <f t="shared" si="9"/>
        <v>201804</v>
      </c>
      <c r="I148" s="5">
        <f t="shared" si="10"/>
        <v>2018</v>
      </c>
      <c r="J148">
        <f t="shared" si="11"/>
        <v>15.272727272727273</v>
      </c>
    </row>
    <row r="149" spans="1:10">
      <c r="A149" t="s">
        <v>30</v>
      </c>
      <c r="B149">
        <v>6824000</v>
      </c>
      <c r="C149" s="1">
        <v>43220</v>
      </c>
      <c r="D149">
        <v>7.88</v>
      </c>
      <c r="E149" t="s">
        <v>31</v>
      </c>
      <c r="G149" s="1">
        <f t="shared" si="8"/>
        <v>43220</v>
      </c>
      <c r="H149" s="5">
        <f t="shared" si="9"/>
        <v>201804</v>
      </c>
      <c r="I149" s="5">
        <f t="shared" si="10"/>
        <v>2018</v>
      </c>
      <c r="J149">
        <f t="shared" si="11"/>
        <v>15.629752066115703</v>
      </c>
    </row>
    <row r="150" spans="1:10">
      <c r="A150" t="s">
        <v>30</v>
      </c>
      <c r="B150">
        <v>6824000</v>
      </c>
      <c r="C150" s="1">
        <v>43221</v>
      </c>
      <c r="D150">
        <v>8.2899999999999991</v>
      </c>
      <c r="E150" t="s">
        <v>31</v>
      </c>
      <c r="G150" s="1">
        <f t="shared" si="8"/>
        <v>43221</v>
      </c>
      <c r="H150" s="5">
        <f t="shared" si="9"/>
        <v>201805</v>
      </c>
      <c r="I150" s="5">
        <f t="shared" si="10"/>
        <v>2018</v>
      </c>
      <c r="J150">
        <f t="shared" si="11"/>
        <v>16.442975206611568</v>
      </c>
    </row>
    <row r="151" spans="1:10">
      <c r="A151" t="s">
        <v>30</v>
      </c>
      <c r="B151">
        <v>6824000</v>
      </c>
      <c r="C151" s="1">
        <v>43222</v>
      </c>
      <c r="D151">
        <v>8.23</v>
      </c>
      <c r="E151" t="s">
        <v>31</v>
      </c>
      <c r="G151" s="1">
        <f t="shared" si="8"/>
        <v>43222</v>
      </c>
      <c r="H151" s="5">
        <f t="shared" si="9"/>
        <v>201805</v>
      </c>
      <c r="I151" s="5">
        <f t="shared" si="10"/>
        <v>2018</v>
      </c>
      <c r="J151">
        <f t="shared" si="11"/>
        <v>16.323966942148761</v>
      </c>
    </row>
    <row r="152" spans="1:10">
      <c r="A152" t="s">
        <v>30</v>
      </c>
      <c r="B152">
        <v>6824000</v>
      </c>
      <c r="C152" s="1">
        <v>43223</v>
      </c>
      <c r="D152">
        <v>10.5</v>
      </c>
      <c r="E152" t="s">
        <v>31</v>
      </c>
      <c r="G152" s="1">
        <f t="shared" si="8"/>
        <v>43223</v>
      </c>
      <c r="H152" s="5">
        <f t="shared" si="9"/>
        <v>201805</v>
      </c>
      <c r="I152" s="5">
        <f t="shared" si="10"/>
        <v>2018</v>
      </c>
      <c r="J152">
        <f t="shared" si="11"/>
        <v>20.826446280991735</v>
      </c>
    </row>
    <row r="153" spans="1:10">
      <c r="A153" t="s">
        <v>30</v>
      </c>
      <c r="B153">
        <v>6824000</v>
      </c>
      <c r="C153" s="1">
        <v>43224</v>
      </c>
      <c r="D153">
        <v>12.6</v>
      </c>
      <c r="E153" t="s">
        <v>31</v>
      </c>
      <c r="G153" s="1">
        <f t="shared" ref="G153:G215" si="12">IF(OR(C153&lt;=0,ISTEXT(C153)),"",C153)</f>
        <v>43224</v>
      </c>
      <c r="H153" s="5">
        <f t="shared" ref="H153:H215" si="13">IF(NOT(ISTEXT(G153)),YEAR(G153)*100+MONTH(G153),"")</f>
        <v>201805</v>
      </c>
      <c r="I153" s="5">
        <f t="shared" ref="I153:I215" si="14">IF(NOT(ISTEXT(G153)),YEAR(G153),"")</f>
        <v>2018</v>
      </c>
      <c r="J153">
        <f t="shared" ref="J153:J215" si="15">IF(AND(ISNUMBER(G153),ISNUMBER(D153)),D153*(640*24*3600)/(5280^2),"DataGap")</f>
        <v>24.991735537190081</v>
      </c>
    </row>
    <row r="154" spans="1:10">
      <c r="A154" t="s">
        <v>30</v>
      </c>
      <c r="B154">
        <v>6824000</v>
      </c>
      <c r="C154" s="1">
        <v>43225</v>
      </c>
      <c r="D154">
        <v>17.899999999999999</v>
      </c>
      <c r="E154" t="s">
        <v>31</v>
      </c>
      <c r="G154" s="1">
        <f t="shared" si="12"/>
        <v>43225</v>
      </c>
      <c r="H154" s="5">
        <f t="shared" si="13"/>
        <v>201805</v>
      </c>
      <c r="I154" s="5">
        <f t="shared" si="14"/>
        <v>2018</v>
      </c>
      <c r="J154">
        <f t="shared" si="15"/>
        <v>35.504132231404952</v>
      </c>
    </row>
    <row r="155" spans="1:10">
      <c r="A155" t="s">
        <v>30</v>
      </c>
      <c r="B155">
        <v>6824000</v>
      </c>
      <c r="C155" s="1">
        <v>43226</v>
      </c>
      <c r="D155">
        <v>11.5</v>
      </c>
      <c r="E155" t="s">
        <v>31</v>
      </c>
      <c r="G155" s="1">
        <f t="shared" si="12"/>
        <v>43226</v>
      </c>
      <c r="H155" s="5">
        <f t="shared" si="13"/>
        <v>201805</v>
      </c>
      <c r="I155" s="5">
        <f t="shared" si="14"/>
        <v>2018</v>
      </c>
      <c r="J155">
        <f t="shared" si="15"/>
        <v>22.809917355371901</v>
      </c>
    </row>
    <row r="156" spans="1:10">
      <c r="A156" t="s">
        <v>30</v>
      </c>
      <c r="B156">
        <v>6824000</v>
      </c>
      <c r="C156" s="1">
        <v>43227</v>
      </c>
      <c r="D156">
        <v>8.25</v>
      </c>
      <c r="E156" t="s">
        <v>31</v>
      </c>
      <c r="G156" s="1">
        <f t="shared" si="12"/>
        <v>43227</v>
      </c>
      <c r="H156" s="5">
        <f t="shared" si="13"/>
        <v>201805</v>
      </c>
      <c r="I156" s="5">
        <f t="shared" si="14"/>
        <v>2018</v>
      </c>
      <c r="J156">
        <f t="shared" si="15"/>
        <v>16.363636363636363</v>
      </c>
    </row>
    <row r="157" spans="1:10">
      <c r="A157" t="s">
        <v>30</v>
      </c>
      <c r="B157">
        <v>6824000</v>
      </c>
      <c r="C157" s="1">
        <v>43228</v>
      </c>
      <c r="D157">
        <v>7.06</v>
      </c>
      <c r="E157" t="s">
        <v>31</v>
      </c>
      <c r="G157" s="1">
        <f t="shared" si="12"/>
        <v>43228</v>
      </c>
      <c r="H157" s="5">
        <f t="shared" si="13"/>
        <v>201805</v>
      </c>
      <c r="I157" s="5">
        <f t="shared" si="14"/>
        <v>2018</v>
      </c>
      <c r="J157">
        <f t="shared" si="15"/>
        <v>14.003305785123967</v>
      </c>
    </row>
    <row r="158" spans="1:10">
      <c r="A158" t="s">
        <v>30</v>
      </c>
      <c r="B158">
        <v>6824000</v>
      </c>
      <c r="C158" s="1">
        <v>43229</v>
      </c>
      <c r="D158">
        <v>6.47</v>
      </c>
      <c r="E158" t="s">
        <v>31</v>
      </c>
      <c r="G158" s="1">
        <f t="shared" si="12"/>
        <v>43229</v>
      </c>
      <c r="H158" s="5">
        <f t="shared" si="13"/>
        <v>201805</v>
      </c>
      <c r="I158" s="5">
        <f t="shared" si="14"/>
        <v>2018</v>
      </c>
      <c r="J158">
        <f t="shared" si="15"/>
        <v>12.833057851239669</v>
      </c>
    </row>
    <row r="159" spans="1:10">
      <c r="A159" t="s">
        <v>30</v>
      </c>
      <c r="B159">
        <v>6824000</v>
      </c>
      <c r="C159" s="1">
        <v>43230</v>
      </c>
      <c r="D159">
        <v>6.13</v>
      </c>
      <c r="E159" t="s">
        <v>31</v>
      </c>
      <c r="G159" s="1">
        <f t="shared" si="12"/>
        <v>43230</v>
      </c>
      <c r="H159" s="5">
        <f t="shared" si="13"/>
        <v>201805</v>
      </c>
      <c r="I159" s="5">
        <f t="shared" si="14"/>
        <v>2018</v>
      </c>
      <c r="J159">
        <f t="shared" si="15"/>
        <v>12.158677685950414</v>
      </c>
    </row>
    <row r="160" spans="1:10">
      <c r="A160" t="s">
        <v>30</v>
      </c>
      <c r="B160">
        <v>6824000</v>
      </c>
      <c r="C160" s="1">
        <v>43231</v>
      </c>
      <c r="D160">
        <v>4.6900000000000004</v>
      </c>
      <c r="E160" t="s">
        <v>31</v>
      </c>
      <c r="G160" s="1">
        <f t="shared" si="12"/>
        <v>43231</v>
      </c>
      <c r="H160" s="5">
        <f t="shared" si="13"/>
        <v>201805</v>
      </c>
      <c r="I160" s="5">
        <f t="shared" si="14"/>
        <v>2018</v>
      </c>
      <c r="J160">
        <f t="shared" si="15"/>
        <v>9.3024793388429767</v>
      </c>
    </row>
    <row r="161" spans="1:10">
      <c r="A161" t="s">
        <v>30</v>
      </c>
      <c r="B161">
        <v>6824000</v>
      </c>
      <c r="C161" s="1">
        <v>43232</v>
      </c>
      <c r="D161">
        <v>3.38</v>
      </c>
      <c r="E161" t="s">
        <v>31</v>
      </c>
      <c r="G161" s="1">
        <f t="shared" si="12"/>
        <v>43232</v>
      </c>
      <c r="H161" s="5">
        <f t="shared" si="13"/>
        <v>201805</v>
      </c>
      <c r="I161" s="5">
        <f t="shared" si="14"/>
        <v>2018</v>
      </c>
      <c r="J161">
        <f t="shared" si="15"/>
        <v>6.7041322314049587</v>
      </c>
    </row>
    <row r="162" spans="1:10">
      <c r="A162" t="s">
        <v>30</v>
      </c>
      <c r="B162">
        <v>6824000</v>
      </c>
      <c r="C162" s="1">
        <v>43233</v>
      </c>
      <c r="D162">
        <v>3.44</v>
      </c>
      <c r="E162" t="s">
        <v>31</v>
      </c>
      <c r="G162" s="1">
        <f t="shared" si="12"/>
        <v>43233</v>
      </c>
      <c r="H162" s="5">
        <f t="shared" si="13"/>
        <v>201805</v>
      </c>
      <c r="I162" s="5">
        <f t="shared" si="14"/>
        <v>2018</v>
      </c>
      <c r="J162">
        <f t="shared" si="15"/>
        <v>6.8231404958677686</v>
      </c>
    </row>
    <row r="163" spans="1:10">
      <c r="A163" t="s">
        <v>30</v>
      </c>
      <c r="B163">
        <v>6824000</v>
      </c>
      <c r="C163" s="1">
        <v>43234</v>
      </c>
      <c r="D163">
        <v>4.87</v>
      </c>
      <c r="E163" t="s">
        <v>31</v>
      </c>
      <c r="G163" s="1">
        <f t="shared" si="12"/>
        <v>43234</v>
      </c>
      <c r="H163" s="5">
        <f t="shared" si="13"/>
        <v>201805</v>
      </c>
      <c r="I163" s="5">
        <f t="shared" si="14"/>
        <v>2018</v>
      </c>
      <c r="J163">
        <f t="shared" si="15"/>
        <v>9.6595041322314046</v>
      </c>
    </row>
    <row r="164" spans="1:10">
      <c r="A164" t="s">
        <v>30</v>
      </c>
      <c r="B164">
        <v>6824000</v>
      </c>
      <c r="C164" s="1">
        <v>43235</v>
      </c>
      <c r="D164">
        <v>5.7</v>
      </c>
      <c r="E164" t="s">
        <v>31</v>
      </c>
      <c r="G164" s="1">
        <f t="shared" si="12"/>
        <v>43235</v>
      </c>
      <c r="H164" s="5">
        <f t="shared" si="13"/>
        <v>201805</v>
      </c>
      <c r="I164" s="5">
        <f t="shared" si="14"/>
        <v>2018</v>
      </c>
      <c r="J164">
        <f t="shared" si="15"/>
        <v>11.305785123966942</v>
      </c>
    </row>
    <row r="165" spans="1:10">
      <c r="A165" t="s">
        <v>30</v>
      </c>
      <c r="B165">
        <v>6824000</v>
      </c>
      <c r="C165" s="1">
        <v>43236</v>
      </c>
      <c r="D165">
        <v>4.6399999999999997</v>
      </c>
      <c r="E165" t="s">
        <v>31</v>
      </c>
      <c r="G165" s="1">
        <f t="shared" si="12"/>
        <v>43236</v>
      </c>
      <c r="H165" s="5">
        <f t="shared" si="13"/>
        <v>201805</v>
      </c>
      <c r="I165" s="5">
        <f t="shared" si="14"/>
        <v>2018</v>
      </c>
      <c r="J165">
        <f t="shared" si="15"/>
        <v>9.2033057851239661</v>
      </c>
    </row>
    <row r="166" spans="1:10">
      <c r="A166" t="s">
        <v>30</v>
      </c>
      <c r="B166">
        <v>6824000</v>
      </c>
      <c r="C166" s="1">
        <v>43237</v>
      </c>
      <c r="D166">
        <v>4</v>
      </c>
      <c r="E166" t="s">
        <v>31</v>
      </c>
      <c r="G166" s="1">
        <f t="shared" si="12"/>
        <v>43237</v>
      </c>
      <c r="H166" s="5">
        <f t="shared" si="13"/>
        <v>201805</v>
      </c>
      <c r="I166" s="5">
        <f t="shared" si="14"/>
        <v>2018</v>
      </c>
      <c r="J166">
        <f t="shared" si="15"/>
        <v>7.9338842975206614</v>
      </c>
    </row>
    <row r="167" spans="1:10">
      <c r="A167" t="s">
        <v>30</v>
      </c>
      <c r="B167">
        <v>6824000</v>
      </c>
      <c r="C167" s="1">
        <v>43238</v>
      </c>
      <c r="D167">
        <v>4.33</v>
      </c>
      <c r="E167" t="s">
        <v>31</v>
      </c>
      <c r="G167" s="1">
        <f t="shared" si="12"/>
        <v>43238</v>
      </c>
      <c r="H167" s="5">
        <f t="shared" si="13"/>
        <v>201805</v>
      </c>
      <c r="I167" s="5">
        <f t="shared" si="14"/>
        <v>2018</v>
      </c>
      <c r="J167">
        <f t="shared" si="15"/>
        <v>8.5884297520661157</v>
      </c>
    </row>
    <row r="168" spans="1:10">
      <c r="A168" t="s">
        <v>30</v>
      </c>
      <c r="B168">
        <v>6824000</v>
      </c>
      <c r="C168" s="1">
        <v>43239</v>
      </c>
      <c r="D168">
        <v>9.4499999999999993</v>
      </c>
      <c r="E168" t="s">
        <v>31</v>
      </c>
      <c r="G168" s="1">
        <f t="shared" si="12"/>
        <v>43239</v>
      </c>
      <c r="H168" s="5">
        <f t="shared" si="13"/>
        <v>201805</v>
      </c>
      <c r="I168" s="5">
        <f t="shared" si="14"/>
        <v>2018</v>
      </c>
      <c r="J168">
        <f t="shared" si="15"/>
        <v>18.743801652892561</v>
      </c>
    </row>
    <row r="169" spans="1:10">
      <c r="A169" t="s">
        <v>30</v>
      </c>
      <c r="B169">
        <v>6824000</v>
      </c>
      <c r="C169" s="1">
        <v>43240</v>
      </c>
      <c r="D169">
        <v>8.64</v>
      </c>
      <c r="E169" t="s">
        <v>31</v>
      </c>
      <c r="G169" s="1">
        <f t="shared" si="12"/>
        <v>43240</v>
      </c>
      <c r="H169" s="5">
        <f t="shared" si="13"/>
        <v>201805</v>
      </c>
      <c r="I169" s="5">
        <f t="shared" si="14"/>
        <v>2018</v>
      </c>
      <c r="J169">
        <f t="shared" si="15"/>
        <v>17.137190082644629</v>
      </c>
    </row>
    <row r="170" spans="1:10">
      <c r="A170" t="s">
        <v>30</v>
      </c>
      <c r="B170">
        <v>6824000</v>
      </c>
      <c r="C170" s="1">
        <v>43241</v>
      </c>
      <c r="D170">
        <v>6.64</v>
      </c>
      <c r="E170" t="s">
        <v>31</v>
      </c>
      <c r="G170" s="1">
        <f t="shared" si="12"/>
        <v>43241</v>
      </c>
      <c r="H170" s="5">
        <f t="shared" si="13"/>
        <v>201805</v>
      </c>
      <c r="I170" s="5">
        <f t="shared" si="14"/>
        <v>2018</v>
      </c>
      <c r="J170">
        <f t="shared" si="15"/>
        <v>13.170247933884298</v>
      </c>
    </row>
    <row r="171" spans="1:10">
      <c r="A171" t="s">
        <v>30</v>
      </c>
      <c r="B171">
        <v>6824000</v>
      </c>
      <c r="C171" s="1">
        <v>43242</v>
      </c>
      <c r="D171">
        <v>5.52</v>
      </c>
      <c r="E171" t="s">
        <v>31</v>
      </c>
      <c r="G171" s="1">
        <f t="shared" si="12"/>
        <v>43242</v>
      </c>
      <c r="H171" s="5">
        <f t="shared" si="13"/>
        <v>201805</v>
      </c>
      <c r="I171" s="5">
        <f t="shared" si="14"/>
        <v>2018</v>
      </c>
      <c r="J171">
        <f t="shared" si="15"/>
        <v>10.948760330578512</v>
      </c>
    </row>
    <row r="172" spans="1:10">
      <c r="A172" t="s">
        <v>30</v>
      </c>
      <c r="B172">
        <v>6824000</v>
      </c>
      <c r="C172" s="1">
        <v>43243</v>
      </c>
      <c r="D172">
        <v>4.8499999999999996</v>
      </c>
      <c r="E172" t="s">
        <v>31</v>
      </c>
      <c r="G172" s="1">
        <f t="shared" si="12"/>
        <v>43243</v>
      </c>
      <c r="H172" s="5">
        <f t="shared" si="13"/>
        <v>201805</v>
      </c>
      <c r="I172" s="5">
        <f t="shared" si="14"/>
        <v>2018</v>
      </c>
      <c r="J172">
        <f t="shared" si="15"/>
        <v>9.6198347107438007</v>
      </c>
    </row>
    <row r="173" spans="1:10">
      <c r="A173" t="s">
        <v>30</v>
      </c>
      <c r="B173">
        <v>6824000</v>
      </c>
      <c r="C173" s="1">
        <v>43244</v>
      </c>
      <c r="D173">
        <v>4.46</v>
      </c>
      <c r="E173" t="s">
        <v>31</v>
      </c>
      <c r="G173" s="1">
        <f t="shared" si="12"/>
        <v>43244</v>
      </c>
      <c r="H173" s="5">
        <f t="shared" si="13"/>
        <v>201805</v>
      </c>
      <c r="I173" s="5">
        <f t="shared" si="14"/>
        <v>2018</v>
      </c>
      <c r="J173">
        <f t="shared" si="15"/>
        <v>8.8462809917355365</v>
      </c>
    </row>
    <row r="174" spans="1:10">
      <c r="A174" t="s">
        <v>30</v>
      </c>
      <c r="B174">
        <v>6824000</v>
      </c>
      <c r="C174" s="1">
        <v>43245</v>
      </c>
      <c r="D174">
        <v>3.95</v>
      </c>
      <c r="E174" t="s">
        <v>31</v>
      </c>
      <c r="G174" s="1">
        <f t="shared" si="12"/>
        <v>43245</v>
      </c>
      <c r="H174" s="5">
        <f t="shared" si="13"/>
        <v>201805</v>
      </c>
      <c r="I174" s="5">
        <f t="shared" si="14"/>
        <v>2018</v>
      </c>
      <c r="J174">
        <f t="shared" si="15"/>
        <v>7.8347107438016526</v>
      </c>
    </row>
    <row r="175" spans="1:10">
      <c r="A175" t="s">
        <v>30</v>
      </c>
      <c r="B175">
        <v>6824000</v>
      </c>
      <c r="C175" s="1">
        <v>43246</v>
      </c>
      <c r="D175">
        <v>3.65</v>
      </c>
      <c r="E175" t="s">
        <v>31</v>
      </c>
      <c r="G175" s="1">
        <f t="shared" si="12"/>
        <v>43246</v>
      </c>
      <c r="H175" s="5">
        <f t="shared" si="13"/>
        <v>201805</v>
      </c>
      <c r="I175" s="5">
        <f t="shared" si="14"/>
        <v>2018</v>
      </c>
      <c r="J175">
        <f t="shared" si="15"/>
        <v>7.2396694214876032</v>
      </c>
    </row>
    <row r="176" spans="1:10">
      <c r="A176" t="s">
        <v>30</v>
      </c>
      <c r="B176">
        <v>6824000</v>
      </c>
      <c r="C176" s="1">
        <v>43247</v>
      </c>
      <c r="D176">
        <v>3.69</v>
      </c>
      <c r="E176" t="s">
        <v>31</v>
      </c>
      <c r="G176" s="1">
        <f t="shared" si="12"/>
        <v>43247</v>
      </c>
      <c r="H176" s="5">
        <f t="shared" si="13"/>
        <v>201805</v>
      </c>
      <c r="I176" s="5">
        <f t="shared" si="14"/>
        <v>2018</v>
      </c>
      <c r="J176">
        <f t="shared" si="15"/>
        <v>7.3190082644628101</v>
      </c>
    </row>
    <row r="177" spans="1:10">
      <c r="A177" t="s">
        <v>30</v>
      </c>
      <c r="B177">
        <v>6824000</v>
      </c>
      <c r="C177" s="1">
        <v>43248</v>
      </c>
      <c r="D177">
        <v>8.35</v>
      </c>
      <c r="E177" t="s">
        <v>31</v>
      </c>
      <c r="G177" s="1">
        <f t="shared" si="12"/>
        <v>43248</v>
      </c>
      <c r="H177" s="5">
        <f t="shared" si="13"/>
        <v>201805</v>
      </c>
      <c r="I177" s="5">
        <f t="shared" si="14"/>
        <v>2018</v>
      </c>
      <c r="J177">
        <f t="shared" si="15"/>
        <v>16.561983471074381</v>
      </c>
    </row>
    <row r="178" spans="1:10">
      <c r="A178" t="s">
        <v>30</v>
      </c>
      <c r="B178">
        <v>6824000</v>
      </c>
      <c r="C178" s="1">
        <v>43249</v>
      </c>
      <c r="D178">
        <v>9.6199999999999992</v>
      </c>
      <c r="E178" t="s">
        <v>31</v>
      </c>
      <c r="G178" s="1">
        <f t="shared" si="12"/>
        <v>43249</v>
      </c>
      <c r="H178" s="5">
        <f t="shared" si="13"/>
        <v>201805</v>
      </c>
      <c r="I178" s="5">
        <f t="shared" si="14"/>
        <v>2018</v>
      </c>
      <c r="J178">
        <f t="shared" si="15"/>
        <v>19.080991735537189</v>
      </c>
    </row>
    <row r="179" spans="1:10">
      <c r="A179" t="s">
        <v>30</v>
      </c>
      <c r="B179">
        <v>6824000</v>
      </c>
      <c r="C179" s="1">
        <v>43250</v>
      </c>
      <c r="D179">
        <v>8.49</v>
      </c>
      <c r="E179" t="s">
        <v>31</v>
      </c>
      <c r="G179" s="1">
        <f t="shared" si="12"/>
        <v>43250</v>
      </c>
      <c r="H179" s="5">
        <f t="shared" si="13"/>
        <v>201805</v>
      </c>
      <c r="I179" s="5">
        <f t="shared" si="14"/>
        <v>2018</v>
      </c>
      <c r="J179">
        <f t="shared" si="15"/>
        <v>16.839669421487603</v>
      </c>
    </row>
    <row r="180" spans="1:10">
      <c r="A180" t="s">
        <v>30</v>
      </c>
      <c r="B180">
        <v>6824000</v>
      </c>
      <c r="C180" s="1">
        <v>43251</v>
      </c>
      <c r="D180">
        <v>6.48</v>
      </c>
      <c r="E180" t="s">
        <v>31</v>
      </c>
      <c r="G180" s="1">
        <f t="shared" si="12"/>
        <v>43251</v>
      </c>
      <c r="H180" s="5">
        <f t="shared" si="13"/>
        <v>201805</v>
      </c>
      <c r="I180" s="5">
        <f t="shared" si="14"/>
        <v>2018</v>
      </c>
      <c r="J180">
        <f t="shared" si="15"/>
        <v>12.85289256198347</v>
      </c>
    </row>
    <row r="181" spans="1:10">
      <c r="A181" t="s">
        <v>30</v>
      </c>
      <c r="B181">
        <v>6824000</v>
      </c>
      <c r="C181" s="1">
        <v>43252</v>
      </c>
      <c r="D181">
        <v>5.07</v>
      </c>
      <c r="E181" t="s">
        <v>31</v>
      </c>
      <c r="G181" s="1">
        <f t="shared" si="12"/>
        <v>43252</v>
      </c>
      <c r="H181" s="5">
        <f t="shared" si="13"/>
        <v>201806</v>
      </c>
      <c r="I181" s="5">
        <f t="shared" si="14"/>
        <v>2018</v>
      </c>
      <c r="J181">
        <f t="shared" si="15"/>
        <v>10.056198347107438</v>
      </c>
    </row>
    <row r="182" spans="1:10">
      <c r="A182" t="s">
        <v>30</v>
      </c>
      <c r="B182">
        <v>6824000</v>
      </c>
      <c r="C182" s="1">
        <v>43253</v>
      </c>
      <c r="D182">
        <v>4</v>
      </c>
      <c r="E182" t="s">
        <v>31</v>
      </c>
      <c r="G182" s="1">
        <f t="shared" si="12"/>
        <v>43253</v>
      </c>
      <c r="H182" s="5">
        <f t="shared" si="13"/>
        <v>201806</v>
      </c>
      <c r="I182" s="5">
        <f t="shared" si="14"/>
        <v>2018</v>
      </c>
      <c r="J182">
        <f t="shared" si="15"/>
        <v>7.9338842975206614</v>
      </c>
    </row>
    <row r="183" spans="1:10">
      <c r="A183" t="s">
        <v>30</v>
      </c>
      <c r="B183">
        <v>6824000</v>
      </c>
      <c r="C183" s="1">
        <v>43254</v>
      </c>
      <c r="D183">
        <v>3.36</v>
      </c>
      <c r="E183" t="s">
        <v>31</v>
      </c>
      <c r="G183" s="1">
        <f t="shared" si="12"/>
        <v>43254</v>
      </c>
      <c r="H183" s="5">
        <f t="shared" si="13"/>
        <v>201806</v>
      </c>
      <c r="I183" s="5">
        <f t="shared" si="14"/>
        <v>2018</v>
      </c>
      <c r="J183">
        <f t="shared" si="15"/>
        <v>6.6644628099173557</v>
      </c>
    </row>
    <row r="184" spans="1:10">
      <c r="A184" t="s">
        <v>30</v>
      </c>
      <c r="B184">
        <v>6824000</v>
      </c>
      <c r="C184" s="1">
        <v>43255</v>
      </c>
      <c r="D184">
        <v>3.07</v>
      </c>
      <c r="E184" t="s">
        <v>31</v>
      </c>
      <c r="G184" s="1">
        <f t="shared" si="12"/>
        <v>43255</v>
      </c>
      <c r="H184" s="5">
        <f t="shared" si="13"/>
        <v>201806</v>
      </c>
      <c r="I184" s="5">
        <f t="shared" si="14"/>
        <v>2018</v>
      </c>
      <c r="J184">
        <f t="shared" si="15"/>
        <v>6.0892561983471074</v>
      </c>
    </row>
    <row r="185" spans="1:10">
      <c r="A185" t="s">
        <v>30</v>
      </c>
      <c r="B185">
        <v>6824000</v>
      </c>
      <c r="C185" s="1">
        <v>43256</v>
      </c>
      <c r="D185">
        <v>3.24</v>
      </c>
      <c r="E185" t="s">
        <v>31</v>
      </c>
      <c r="G185" s="1">
        <f t="shared" si="12"/>
        <v>43256</v>
      </c>
      <c r="H185" s="5">
        <f t="shared" si="13"/>
        <v>201806</v>
      </c>
      <c r="I185" s="5">
        <f t="shared" si="14"/>
        <v>2018</v>
      </c>
      <c r="J185">
        <f t="shared" si="15"/>
        <v>6.4264462809917351</v>
      </c>
    </row>
    <row r="186" spans="1:10">
      <c r="A186" t="s">
        <v>30</v>
      </c>
      <c r="B186">
        <v>6824000</v>
      </c>
      <c r="C186" s="1">
        <v>43257</v>
      </c>
      <c r="D186">
        <v>3.71</v>
      </c>
      <c r="E186" t="s">
        <v>31</v>
      </c>
      <c r="G186" s="1">
        <f t="shared" si="12"/>
        <v>43257</v>
      </c>
      <c r="H186" s="5">
        <f t="shared" si="13"/>
        <v>201806</v>
      </c>
      <c r="I186" s="5">
        <f t="shared" si="14"/>
        <v>2018</v>
      </c>
      <c r="J186">
        <f t="shared" si="15"/>
        <v>7.358677685950413</v>
      </c>
    </row>
    <row r="187" spans="1:10">
      <c r="A187" t="s">
        <v>30</v>
      </c>
      <c r="B187">
        <v>6824000</v>
      </c>
      <c r="C187" s="1">
        <v>43258</v>
      </c>
      <c r="D187">
        <v>7.89</v>
      </c>
      <c r="E187" t="s">
        <v>31</v>
      </c>
      <c r="G187" s="1">
        <f t="shared" si="12"/>
        <v>43258</v>
      </c>
      <c r="H187" s="5">
        <f t="shared" si="13"/>
        <v>201806</v>
      </c>
      <c r="I187" s="5">
        <f t="shared" si="14"/>
        <v>2018</v>
      </c>
      <c r="J187">
        <f t="shared" si="15"/>
        <v>15.649586776859504</v>
      </c>
    </row>
    <row r="188" spans="1:10">
      <c r="A188" t="s">
        <v>30</v>
      </c>
      <c r="B188">
        <v>6824000</v>
      </c>
      <c r="C188" s="1">
        <v>43259</v>
      </c>
      <c r="D188">
        <v>6.23</v>
      </c>
      <c r="E188" t="s">
        <v>31</v>
      </c>
      <c r="G188" s="1">
        <f t="shared" si="12"/>
        <v>43259</v>
      </c>
      <c r="H188" s="5">
        <f t="shared" si="13"/>
        <v>201806</v>
      </c>
      <c r="I188" s="5">
        <f t="shared" si="14"/>
        <v>2018</v>
      </c>
      <c r="J188">
        <f t="shared" si="15"/>
        <v>12.35702479338843</v>
      </c>
    </row>
    <row r="189" spans="1:10">
      <c r="A189" t="s">
        <v>30</v>
      </c>
      <c r="B189">
        <v>6824000</v>
      </c>
      <c r="C189" s="1">
        <v>43260</v>
      </c>
      <c r="D189">
        <v>4.8499999999999996</v>
      </c>
      <c r="E189" t="s">
        <v>31</v>
      </c>
      <c r="G189" s="1">
        <f t="shared" si="12"/>
        <v>43260</v>
      </c>
      <c r="H189" s="5">
        <f t="shared" si="13"/>
        <v>201806</v>
      </c>
      <c r="I189" s="5">
        <f t="shared" si="14"/>
        <v>2018</v>
      </c>
      <c r="J189">
        <f t="shared" si="15"/>
        <v>9.6198347107438007</v>
      </c>
    </row>
    <row r="190" spans="1:10">
      <c r="A190" t="s">
        <v>30</v>
      </c>
      <c r="B190">
        <v>6824000</v>
      </c>
      <c r="C190" s="1">
        <v>43261</v>
      </c>
      <c r="D190">
        <v>4.1500000000000004</v>
      </c>
      <c r="E190" t="s">
        <v>31</v>
      </c>
      <c r="G190" s="1">
        <f t="shared" si="12"/>
        <v>43261</v>
      </c>
      <c r="H190" s="5">
        <f t="shared" si="13"/>
        <v>201806</v>
      </c>
      <c r="I190" s="5">
        <f t="shared" si="14"/>
        <v>2018</v>
      </c>
      <c r="J190">
        <f t="shared" si="15"/>
        <v>8.2314049586776878</v>
      </c>
    </row>
    <row r="191" spans="1:10">
      <c r="A191" t="s">
        <v>30</v>
      </c>
      <c r="B191">
        <v>6824000</v>
      </c>
      <c r="C191" s="1">
        <v>43262</v>
      </c>
      <c r="D191">
        <v>3.61</v>
      </c>
      <c r="E191" t="s">
        <v>31</v>
      </c>
      <c r="G191" s="1">
        <f t="shared" si="12"/>
        <v>43262</v>
      </c>
      <c r="H191" s="5">
        <f t="shared" si="13"/>
        <v>201806</v>
      </c>
      <c r="I191" s="5">
        <f t="shared" si="14"/>
        <v>2018</v>
      </c>
      <c r="J191">
        <f t="shared" si="15"/>
        <v>7.1603305785123963</v>
      </c>
    </row>
    <row r="192" spans="1:10">
      <c r="A192" t="s">
        <v>30</v>
      </c>
      <c r="B192">
        <v>6824000</v>
      </c>
      <c r="C192" s="1">
        <v>43263</v>
      </c>
      <c r="D192">
        <v>3.47</v>
      </c>
      <c r="E192" t="s">
        <v>31</v>
      </c>
      <c r="G192" s="1">
        <f t="shared" si="12"/>
        <v>43263</v>
      </c>
      <c r="H192" s="5">
        <f t="shared" si="13"/>
        <v>201806</v>
      </c>
      <c r="I192" s="5">
        <f t="shared" si="14"/>
        <v>2018</v>
      </c>
      <c r="J192">
        <f t="shared" si="15"/>
        <v>6.8826446280991735</v>
      </c>
    </row>
    <row r="193" spans="1:10">
      <c r="A193" t="s">
        <v>30</v>
      </c>
      <c r="B193">
        <v>6824000</v>
      </c>
      <c r="C193" s="1">
        <v>43264</v>
      </c>
      <c r="D193">
        <v>4.6100000000000003</v>
      </c>
      <c r="E193" t="s">
        <v>31</v>
      </c>
      <c r="G193" s="1">
        <f t="shared" si="12"/>
        <v>43264</v>
      </c>
      <c r="H193" s="5">
        <f t="shared" si="13"/>
        <v>201806</v>
      </c>
      <c r="I193" s="5">
        <f t="shared" si="14"/>
        <v>2018</v>
      </c>
      <c r="J193">
        <f t="shared" si="15"/>
        <v>9.143801652892563</v>
      </c>
    </row>
    <row r="194" spans="1:10">
      <c r="A194" t="s">
        <v>30</v>
      </c>
      <c r="B194">
        <v>6824000</v>
      </c>
      <c r="C194" s="1">
        <v>43265</v>
      </c>
      <c r="D194">
        <v>3.65</v>
      </c>
      <c r="E194" t="s">
        <v>31</v>
      </c>
      <c r="G194" s="1">
        <f t="shared" si="12"/>
        <v>43265</v>
      </c>
      <c r="H194" s="5">
        <f t="shared" si="13"/>
        <v>201806</v>
      </c>
      <c r="I194" s="5">
        <f t="shared" si="14"/>
        <v>2018</v>
      </c>
      <c r="J194">
        <f t="shared" si="15"/>
        <v>7.2396694214876032</v>
      </c>
    </row>
    <row r="195" spans="1:10">
      <c r="A195" t="s">
        <v>30</v>
      </c>
      <c r="B195">
        <v>6824000</v>
      </c>
      <c r="C195" s="1">
        <v>43266</v>
      </c>
      <c r="D195">
        <v>3.27</v>
      </c>
      <c r="E195" t="s">
        <v>31</v>
      </c>
      <c r="G195" s="1">
        <f t="shared" si="12"/>
        <v>43266</v>
      </c>
      <c r="H195" s="5">
        <f t="shared" si="13"/>
        <v>201806</v>
      </c>
      <c r="I195" s="5">
        <f t="shared" si="14"/>
        <v>2018</v>
      </c>
      <c r="J195">
        <f t="shared" si="15"/>
        <v>6.4859504132231409</v>
      </c>
    </row>
    <row r="196" spans="1:10">
      <c r="A196" t="s">
        <v>30</v>
      </c>
      <c r="B196">
        <v>6824000</v>
      </c>
      <c r="C196" s="1">
        <v>43267</v>
      </c>
      <c r="D196">
        <v>2.67</v>
      </c>
      <c r="E196" t="s">
        <v>31</v>
      </c>
      <c r="G196" s="1">
        <f t="shared" si="12"/>
        <v>43267</v>
      </c>
      <c r="H196" s="5">
        <f t="shared" si="13"/>
        <v>201806</v>
      </c>
      <c r="I196" s="5">
        <f t="shared" si="14"/>
        <v>2018</v>
      </c>
      <c r="J196">
        <f t="shared" si="15"/>
        <v>5.2958677685950413</v>
      </c>
    </row>
    <row r="197" spans="1:10">
      <c r="A197" t="s">
        <v>30</v>
      </c>
      <c r="B197">
        <v>6824000</v>
      </c>
      <c r="C197" s="1">
        <v>43268</v>
      </c>
      <c r="D197">
        <v>2.13</v>
      </c>
      <c r="E197" t="s">
        <v>31</v>
      </c>
      <c r="G197" s="1">
        <f t="shared" si="12"/>
        <v>43268</v>
      </c>
      <c r="H197" s="5">
        <f t="shared" si="13"/>
        <v>201806</v>
      </c>
      <c r="I197" s="5">
        <f t="shared" si="14"/>
        <v>2018</v>
      </c>
      <c r="J197">
        <f t="shared" si="15"/>
        <v>4.2247933884297524</v>
      </c>
    </row>
    <row r="198" spans="1:10">
      <c r="A198" t="s">
        <v>30</v>
      </c>
      <c r="B198">
        <v>6824000</v>
      </c>
      <c r="C198" s="1">
        <v>43269</v>
      </c>
      <c r="D198">
        <v>2.2000000000000002</v>
      </c>
      <c r="E198" t="s">
        <v>31</v>
      </c>
      <c r="G198" s="1">
        <f t="shared" si="12"/>
        <v>43269</v>
      </c>
      <c r="H198" s="5">
        <f t="shared" si="13"/>
        <v>201806</v>
      </c>
      <c r="I198" s="5">
        <f t="shared" si="14"/>
        <v>2018</v>
      </c>
      <c r="J198">
        <f t="shared" si="15"/>
        <v>4.3636363636363642</v>
      </c>
    </row>
    <row r="199" spans="1:10">
      <c r="A199" t="s">
        <v>30</v>
      </c>
      <c r="B199">
        <v>6824000</v>
      </c>
      <c r="C199" s="1">
        <v>43270</v>
      </c>
      <c r="D199">
        <v>2.78</v>
      </c>
      <c r="E199" t="s">
        <v>31</v>
      </c>
      <c r="G199" s="1">
        <f t="shared" si="12"/>
        <v>43270</v>
      </c>
      <c r="H199" s="5">
        <f t="shared" si="13"/>
        <v>201806</v>
      </c>
      <c r="I199" s="5">
        <f t="shared" si="14"/>
        <v>2018</v>
      </c>
      <c r="J199">
        <f t="shared" si="15"/>
        <v>5.5140495867768591</v>
      </c>
    </row>
    <row r="200" spans="1:10">
      <c r="A200" t="s">
        <v>30</v>
      </c>
      <c r="B200">
        <v>6824000</v>
      </c>
      <c r="C200" s="1">
        <v>43271</v>
      </c>
      <c r="D200">
        <v>3.69</v>
      </c>
      <c r="E200" t="s">
        <v>31</v>
      </c>
      <c r="G200" s="1">
        <f t="shared" si="12"/>
        <v>43271</v>
      </c>
      <c r="H200" s="5">
        <f t="shared" si="13"/>
        <v>201806</v>
      </c>
      <c r="I200" s="5">
        <f t="shared" si="14"/>
        <v>2018</v>
      </c>
      <c r="J200">
        <f t="shared" si="15"/>
        <v>7.3190082644628101</v>
      </c>
    </row>
    <row r="201" spans="1:10">
      <c r="A201" t="s">
        <v>30</v>
      </c>
      <c r="B201">
        <v>6824000</v>
      </c>
      <c r="C201" s="1">
        <v>43272</v>
      </c>
      <c r="D201">
        <v>3.18</v>
      </c>
      <c r="E201" t="s">
        <v>31</v>
      </c>
      <c r="G201" s="1">
        <f t="shared" si="12"/>
        <v>43272</v>
      </c>
      <c r="H201" s="5">
        <f t="shared" si="13"/>
        <v>201806</v>
      </c>
      <c r="I201" s="5">
        <f t="shared" si="14"/>
        <v>2018</v>
      </c>
      <c r="J201">
        <f t="shared" si="15"/>
        <v>6.3074380165289252</v>
      </c>
    </row>
    <row r="202" spans="1:10">
      <c r="A202" t="s">
        <v>30</v>
      </c>
      <c r="B202">
        <v>6824000</v>
      </c>
      <c r="C202" s="1">
        <v>43273</v>
      </c>
      <c r="D202">
        <v>3.35</v>
      </c>
      <c r="E202" t="s">
        <v>31</v>
      </c>
      <c r="G202" s="1">
        <f t="shared" si="12"/>
        <v>43273</v>
      </c>
      <c r="H202" s="5">
        <f t="shared" si="13"/>
        <v>201806</v>
      </c>
      <c r="I202" s="5">
        <f t="shared" si="14"/>
        <v>2018</v>
      </c>
      <c r="J202">
        <f t="shared" si="15"/>
        <v>6.6446280991735538</v>
      </c>
    </row>
    <row r="203" spans="1:10">
      <c r="A203" t="s">
        <v>30</v>
      </c>
      <c r="B203">
        <v>6824000</v>
      </c>
      <c r="C203" s="1">
        <v>43274</v>
      </c>
      <c r="D203">
        <v>5.0199999999999996</v>
      </c>
      <c r="E203" t="s">
        <v>31</v>
      </c>
      <c r="G203" s="1">
        <f t="shared" si="12"/>
        <v>43274</v>
      </c>
      <c r="H203" s="5">
        <f t="shared" si="13"/>
        <v>201806</v>
      </c>
      <c r="I203" s="5">
        <f t="shared" si="14"/>
        <v>2018</v>
      </c>
      <c r="J203">
        <f t="shared" si="15"/>
        <v>9.9570247933884293</v>
      </c>
    </row>
    <row r="204" spans="1:10">
      <c r="A204" t="s">
        <v>30</v>
      </c>
      <c r="B204">
        <v>6824000</v>
      </c>
      <c r="C204" s="1">
        <v>43275</v>
      </c>
      <c r="D204">
        <v>6.05</v>
      </c>
      <c r="E204" t="s">
        <v>31</v>
      </c>
      <c r="G204" s="1">
        <f t="shared" si="12"/>
        <v>43275</v>
      </c>
      <c r="H204" s="5">
        <f t="shared" si="13"/>
        <v>201806</v>
      </c>
      <c r="I204" s="5">
        <f t="shared" si="14"/>
        <v>2018</v>
      </c>
      <c r="J204">
        <f t="shared" si="15"/>
        <v>12</v>
      </c>
    </row>
    <row r="205" spans="1:10">
      <c r="A205" t="s">
        <v>30</v>
      </c>
      <c r="B205">
        <v>6824000</v>
      </c>
      <c r="C205" s="1">
        <v>43276</v>
      </c>
      <c r="D205">
        <v>8.7799999999999994</v>
      </c>
      <c r="E205" t="s">
        <v>31</v>
      </c>
      <c r="G205" s="1">
        <f t="shared" si="12"/>
        <v>43276</v>
      </c>
      <c r="H205" s="5">
        <f t="shared" si="13"/>
        <v>201806</v>
      </c>
      <c r="I205" s="5">
        <f t="shared" si="14"/>
        <v>2018</v>
      </c>
      <c r="J205">
        <f t="shared" si="15"/>
        <v>17.414876033057848</v>
      </c>
    </row>
    <row r="206" spans="1:10">
      <c r="A206" t="s">
        <v>30</v>
      </c>
      <c r="B206">
        <v>6824000</v>
      </c>
      <c r="C206" s="1">
        <v>43277</v>
      </c>
      <c r="D206">
        <v>7.32</v>
      </c>
      <c r="E206" t="s">
        <v>31</v>
      </c>
      <c r="G206" s="1">
        <f t="shared" si="12"/>
        <v>43277</v>
      </c>
      <c r="H206" s="5">
        <f t="shared" si="13"/>
        <v>201806</v>
      </c>
      <c r="I206" s="5">
        <f t="shared" si="14"/>
        <v>2018</v>
      </c>
      <c r="J206">
        <f t="shared" si="15"/>
        <v>14.51900826446281</v>
      </c>
    </row>
    <row r="207" spans="1:10">
      <c r="A207" t="s">
        <v>30</v>
      </c>
      <c r="B207">
        <v>6824000</v>
      </c>
      <c r="C207" s="1">
        <v>43278</v>
      </c>
      <c r="D207">
        <v>5.89</v>
      </c>
      <c r="E207" t="s">
        <v>31</v>
      </c>
      <c r="G207" s="1">
        <f t="shared" si="12"/>
        <v>43278</v>
      </c>
      <c r="H207" s="5">
        <f t="shared" si="13"/>
        <v>201806</v>
      </c>
      <c r="I207" s="5">
        <f t="shared" si="14"/>
        <v>2018</v>
      </c>
      <c r="J207">
        <f t="shared" si="15"/>
        <v>11.682644628099174</v>
      </c>
    </row>
    <row r="208" spans="1:10">
      <c r="A208" t="s">
        <v>30</v>
      </c>
      <c r="B208">
        <v>6824000</v>
      </c>
      <c r="C208" s="1">
        <v>43279</v>
      </c>
      <c r="D208">
        <v>4.7300000000000004</v>
      </c>
      <c r="E208" t="s">
        <v>31</v>
      </c>
      <c r="G208" s="1">
        <f t="shared" si="12"/>
        <v>43279</v>
      </c>
      <c r="H208" s="5">
        <f t="shared" si="13"/>
        <v>201806</v>
      </c>
      <c r="I208" s="5">
        <f t="shared" si="14"/>
        <v>2018</v>
      </c>
      <c r="J208">
        <f t="shared" si="15"/>
        <v>9.3818181818181827</v>
      </c>
    </row>
    <row r="209" spans="1:10">
      <c r="A209" t="s">
        <v>30</v>
      </c>
      <c r="B209">
        <v>6824000</v>
      </c>
      <c r="C209" s="1">
        <v>43280</v>
      </c>
      <c r="D209">
        <v>4.01</v>
      </c>
      <c r="E209" t="s">
        <v>31</v>
      </c>
      <c r="G209" s="1">
        <f t="shared" si="12"/>
        <v>43280</v>
      </c>
      <c r="H209" s="5">
        <f t="shared" si="13"/>
        <v>201806</v>
      </c>
      <c r="I209" s="5">
        <f t="shared" si="14"/>
        <v>2018</v>
      </c>
      <c r="J209">
        <f t="shared" si="15"/>
        <v>7.9537190082644624</v>
      </c>
    </row>
    <row r="210" spans="1:10">
      <c r="A210" t="s">
        <v>30</v>
      </c>
      <c r="B210">
        <v>6824000</v>
      </c>
      <c r="C210" s="1">
        <v>43281</v>
      </c>
      <c r="D210">
        <v>3.67</v>
      </c>
      <c r="E210" t="s">
        <v>31</v>
      </c>
      <c r="G210" s="1">
        <f t="shared" si="12"/>
        <v>43281</v>
      </c>
      <c r="H210" s="5">
        <f t="shared" si="13"/>
        <v>201806</v>
      </c>
      <c r="I210" s="5">
        <f t="shared" si="14"/>
        <v>2018</v>
      </c>
      <c r="J210">
        <f t="shared" si="15"/>
        <v>7.2793388429752062</v>
      </c>
    </row>
    <row r="211" spans="1:10">
      <c r="A211" t="s">
        <v>30</v>
      </c>
      <c r="B211">
        <v>6824000</v>
      </c>
      <c r="C211" s="1">
        <v>43282</v>
      </c>
      <c r="D211">
        <v>3.42</v>
      </c>
      <c r="E211" t="s">
        <v>31</v>
      </c>
      <c r="G211" s="1">
        <f t="shared" si="12"/>
        <v>43282</v>
      </c>
      <c r="H211" s="5">
        <f t="shared" si="13"/>
        <v>201807</v>
      </c>
      <c r="I211" s="5">
        <f t="shared" si="14"/>
        <v>2018</v>
      </c>
      <c r="J211">
        <f t="shared" si="15"/>
        <v>6.7834710743801656</v>
      </c>
    </row>
    <row r="212" spans="1:10">
      <c r="A212" t="s">
        <v>30</v>
      </c>
      <c r="B212">
        <v>6824000</v>
      </c>
      <c r="C212" s="1">
        <v>43283</v>
      </c>
      <c r="D212">
        <v>3.01</v>
      </c>
      <c r="E212" t="s">
        <v>31</v>
      </c>
      <c r="G212" s="1">
        <f t="shared" si="12"/>
        <v>43283</v>
      </c>
      <c r="H212" s="5">
        <f t="shared" si="13"/>
        <v>201807</v>
      </c>
      <c r="I212" s="5">
        <f t="shared" si="14"/>
        <v>2018</v>
      </c>
      <c r="J212">
        <f t="shared" si="15"/>
        <v>5.9702479338842975</v>
      </c>
    </row>
    <row r="213" spans="1:10">
      <c r="A213" t="s">
        <v>30</v>
      </c>
      <c r="B213">
        <v>6824000</v>
      </c>
      <c r="C213" s="1">
        <v>43284</v>
      </c>
      <c r="D213">
        <v>2.78</v>
      </c>
      <c r="E213" t="s">
        <v>31</v>
      </c>
      <c r="G213" s="1">
        <f t="shared" si="12"/>
        <v>43284</v>
      </c>
      <c r="H213" s="5">
        <f t="shared" si="13"/>
        <v>201807</v>
      </c>
      <c r="I213" s="5">
        <f t="shared" si="14"/>
        <v>2018</v>
      </c>
      <c r="J213">
        <f t="shared" si="15"/>
        <v>5.5140495867768591</v>
      </c>
    </row>
    <row r="214" spans="1:10">
      <c r="A214" t="s">
        <v>30</v>
      </c>
      <c r="B214">
        <v>6824000</v>
      </c>
      <c r="C214" s="1">
        <v>43285</v>
      </c>
      <c r="D214">
        <v>2.15</v>
      </c>
      <c r="E214" t="s">
        <v>31</v>
      </c>
      <c r="G214" s="1">
        <f t="shared" si="12"/>
        <v>43285</v>
      </c>
      <c r="H214" s="5">
        <f t="shared" si="13"/>
        <v>201807</v>
      </c>
      <c r="I214" s="5">
        <f t="shared" si="14"/>
        <v>2018</v>
      </c>
      <c r="J214">
        <f t="shared" si="15"/>
        <v>4.2644628099173554</v>
      </c>
    </row>
    <row r="215" spans="1:10">
      <c r="A215" t="s">
        <v>30</v>
      </c>
      <c r="B215">
        <v>6824000</v>
      </c>
      <c r="C215" s="1">
        <v>43286</v>
      </c>
      <c r="D215">
        <v>2.08</v>
      </c>
      <c r="E215" t="s">
        <v>31</v>
      </c>
      <c r="G215" s="1">
        <f t="shared" si="12"/>
        <v>43286</v>
      </c>
      <c r="H215" s="5">
        <f t="shared" si="13"/>
        <v>201807</v>
      </c>
      <c r="I215" s="5">
        <f t="shared" si="14"/>
        <v>2018</v>
      </c>
      <c r="J215">
        <f t="shared" si="15"/>
        <v>4.1256198347107436</v>
      </c>
    </row>
    <row r="216" spans="1:10">
      <c r="A216" t="s">
        <v>30</v>
      </c>
      <c r="B216">
        <v>6824000</v>
      </c>
      <c r="C216" s="1">
        <v>43287</v>
      </c>
      <c r="D216">
        <v>2.17</v>
      </c>
      <c r="E216" t="s">
        <v>31</v>
      </c>
      <c r="G216" s="1">
        <f t="shared" ref="G216:G248" si="16">IF(OR(C216&lt;=0,ISTEXT(C216)),"",C216)</f>
        <v>43287</v>
      </c>
      <c r="H216" s="5">
        <f t="shared" ref="H216:H248" si="17">IF(NOT(ISTEXT(G216)),YEAR(G216)*100+MONTH(G216),"")</f>
        <v>201807</v>
      </c>
      <c r="I216" s="5">
        <f t="shared" ref="I216:I248" si="18">IF(NOT(ISTEXT(G216)),YEAR(G216),"")</f>
        <v>2018</v>
      </c>
      <c r="J216">
        <f t="shared" ref="J216:J248" si="19">IF(AND(ISNUMBER(G216),ISNUMBER(D216)),D216*(640*24*3600)/(5280^2),"DataGap")</f>
        <v>4.3041322314049584</v>
      </c>
    </row>
    <row r="217" spans="1:10">
      <c r="A217" t="s">
        <v>30</v>
      </c>
      <c r="B217">
        <v>6824000</v>
      </c>
      <c r="C217" s="1">
        <v>43288</v>
      </c>
      <c r="D217">
        <v>1.9</v>
      </c>
      <c r="E217" t="s">
        <v>31</v>
      </c>
      <c r="G217" s="1">
        <f t="shared" si="16"/>
        <v>43288</v>
      </c>
      <c r="H217" s="5">
        <f t="shared" si="17"/>
        <v>201807</v>
      </c>
      <c r="I217" s="5">
        <f t="shared" si="18"/>
        <v>2018</v>
      </c>
      <c r="J217">
        <f t="shared" si="19"/>
        <v>3.7685950413223139</v>
      </c>
    </row>
    <row r="218" spans="1:10">
      <c r="A218" t="s">
        <v>30</v>
      </c>
      <c r="B218">
        <v>6824000</v>
      </c>
      <c r="C218" s="1">
        <v>43289</v>
      </c>
      <c r="D218">
        <v>1.53</v>
      </c>
      <c r="E218" t="s">
        <v>31</v>
      </c>
      <c r="G218" s="1">
        <f t="shared" si="16"/>
        <v>43289</v>
      </c>
      <c r="H218" s="5">
        <f t="shared" si="17"/>
        <v>201807</v>
      </c>
      <c r="I218" s="5">
        <f t="shared" si="18"/>
        <v>2018</v>
      </c>
      <c r="J218">
        <f t="shared" si="19"/>
        <v>3.0347107438016527</v>
      </c>
    </row>
    <row r="219" spans="1:10">
      <c r="A219" t="s">
        <v>30</v>
      </c>
      <c r="B219">
        <v>6824000</v>
      </c>
      <c r="C219" s="1">
        <v>43290</v>
      </c>
      <c r="D219">
        <v>1.44</v>
      </c>
      <c r="E219" t="s">
        <v>31</v>
      </c>
      <c r="G219" s="1">
        <f t="shared" si="16"/>
        <v>43290</v>
      </c>
      <c r="H219" s="5">
        <f t="shared" si="17"/>
        <v>201807</v>
      </c>
      <c r="I219" s="5">
        <f t="shared" si="18"/>
        <v>2018</v>
      </c>
      <c r="J219">
        <f t="shared" si="19"/>
        <v>2.8561983471074379</v>
      </c>
    </row>
    <row r="220" spans="1:10">
      <c r="A220" t="s">
        <v>30</v>
      </c>
      <c r="B220">
        <v>6824000</v>
      </c>
      <c r="C220" s="1">
        <v>43291</v>
      </c>
      <c r="D220">
        <v>1.78</v>
      </c>
      <c r="E220" t="s">
        <v>31</v>
      </c>
      <c r="G220" s="1">
        <f t="shared" si="16"/>
        <v>43291</v>
      </c>
      <c r="H220" s="5">
        <f t="shared" si="17"/>
        <v>201807</v>
      </c>
      <c r="I220" s="5">
        <f t="shared" si="18"/>
        <v>2018</v>
      </c>
      <c r="J220">
        <f t="shared" si="19"/>
        <v>3.5305785123966942</v>
      </c>
    </row>
    <row r="221" spans="1:10">
      <c r="A221" t="s">
        <v>30</v>
      </c>
      <c r="B221">
        <v>6824000</v>
      </c>
      <c r="C221" s="1">
        <v>43292</v>
      </c>
      <c r="D221">
        <v>1.6</v>
      </c>
      <c r="E221" t="s">
        <v>31</v>
      </c>
      <c r="G221" s="1">
        <f t="shared" si="16"/>
        <v>43292</v>
      </c>
      <c r="H221" s="5">
        <f t="shared" si="17"/>
        <v>201807</v>
      </c>
      <c r="I221" s="5">
        <f t="shared" si="18"/>
        <v>2018</v>
      </c>
      <c r="J221">
        <f t="shared" si="19"/>
        <v>3.1735537190082646</v>
      </c>
    </row>
    <row r="222" spans="1:10">
      <c r="A222" t="s">
        <v>30</v>
      </c>
      <c r="B222">
        <v>6824000</v>
      </c>
      <c r="C222" s="1">
        <v>43293</v>
      </c>
      <c r="D222">
        <v>1.49</v>
      </c>
      <c r="E222" t="s">
        <v>31</v>
      </c>
      <c r="G222" s="1">
        <f t="shared" si="16"/>
        <v>43293</v>
      </c>
      <c r="H222" s="5">
        <f t="shared" si="17"/>
        <v>201807</v>
      </c>
      <c r="I222" s="5">
        <f t="shared" si="18"/>
        <v>2018</v>
      </c>
      <c r="J222">
        <f t="shared" si="19"/>
        <v>2.9553719008264463</v>
      </c>
    </row>
    <row r="223" spans="1:10">
      <c r="A223" t="s">
        <v>30</v>
      </c>
      <c r="B223">
        <v>6824000</v>
      </c>
      <c r="C223" s="1">
        <v>43294</v>
      </c>
      <c r="D223">
        <v>2.31</v>
      </c>
      <c r="E223" t="s">
        <v>31</v>
      </c>
      <c r="G223" s="1">
        <f t="shared" si="16"/>
        <v>43294</v>
      </c>
      <c r="H223" s="5">
        <f t="shared" si="17"/>
        <v>201807</v>
      </c>
      <c r="I223" s="5">
        <f t="shared" si="18"/>
        <v>2018</v>
      </c>
      <c r="J223">
        <f t="shared" si="19"/>
        <v>4.581818181818182</v>
      </c>
    </row>
    <row r="224" spans="1:10">
      <c r="A224" t="s">
        <v>30</v>
      </c>
      <c r="B224">
        <v>6824000</v>
      </c>
      <c r="C224" s="1">
        <v>43295</v>
      </c>
      <c r="D224">
        <v>2.62</v>
      </c>
      <c r="E224" t="s">
        <v>31</v>
      </c>
      <c r="G224" s="1">
        <f t="shared" si="16"/>
        <v>43295</v>
      </c>
      <c r="H224" s="5">
        <f t="shared" si="17"/>
        <v>201807</v>
      </c>
      <c r="I224" s="5">
        <f t="shared" si="18"/>
        <v>2018</v>
      </c>
      <c r="J224">
        <f t="shared" si="19"/>
        <v>5.1966942148760333</v>
      </c>
    </row>
    <row r="225" spans="1:10">
      <c r="A225" t="s">
        <v>30</v>
      </c>
      <c r="B225">
        <v>6824000</v>
      </c>
      <c r="C225" s="1">
        <v>43296</v>
      </c>
      <c r="D225">
        <v>2.63</v>
      </c>
      <c r="E225" t="s">
        <v>31</v>
      </c>
      <c r="G225" s="1">
        <f t="shared" si="16"/>
        <v>43296</v>
      </c>
      <c r="H225" s="5">
        <f t="shared" si="17"/>
        <v>201807</v>
      </c>
      <c r="I225" s="5">
        <f t="shared" si="18"/>
        <v>2018</v>
      </c>
      <c r="J225">
        <f t="shared" si="19"/>
        <v>5.2165289256198344</v>
      </c>
    </row>
    <row r="226" spans="1:10">
      <c r="A226" t="s">
        <v>30</v>
      </c>
      <c r="B226">
        <v>6824000</v>
      </c>
      <c r="C226" s="1">
        <v>43297</v>
      </c>
      <c r="D226">
        <v>2.72</v>
      </c>
      <c r="E226" t="s">
        <v>31</v>
      </c>
      <c r="G226" s="1">
        <f t="shared" si="16"/>
        <v>43297</v>
      </c>
      <c r="H226" s="5">
        <f t="shared" si="17"/>
        <v>201807</v>
      </c>
      <c r="I226" s="5">
        <f t="shared" si="18"/>
        <v>2018</v>
      </c>
      <c r="J226">
        <f t="shared" si="19"/>
        <v>5.3950413223140492</v>
      </c>
    </row>
    <row r="227" spans="1:10">
      <c r="A227" t="s">
        <v>30</v>
      </c>
      <c r="B227">
        <v>6824000</v>
      </c>
      <c r="C227" s="1">
        <v>43298</v>
      </c>
      <c r="D227">
        <v>6.49</v>
      </c>
      <c r="E227" t="s">
        <v>31</v>
      </c>
      <c r="G227" s="1">
        <f t="shared" si="16"/>
        <v>43298</v>
      </c>
      <c r="H227" s="5">
        <f t="shared" si="17"/>
        <v>201807</v>
      </c>
      <c r="I227" s="5">
        <f t="shared" si="18"/>
        <v>2018</v>
      </c>
      <c r="J227">
        <f t="shared" si="19"/>
        <v>12.872727272727273</v>
      </c>
    </row>
    <row r="228" spans="1:10">
      <c r="A228" t="s">
        <v>30</v>
      </c>
      <c r="B228">
        <v>6824000</v>
      </c>
      <c r="C228" s="1">
        <v>43299</v>
      </c>
      <c r="D228">
        <v>6.3</v>
      </c>
      <c r="E228" t="s">
        <v>31</v>
      </c>
      <c r="G228" s="1">
        <f t="shared" si="16"/>
        <v>43299</v>
      </c>
      <c r="H228" s="5">
        <f t="shared" si="17"/>
        <v>201807</v>
      </c>
      <c r="I228" s="5">
        <f t="shared" si="18"/>
        <v>2018</v>
      </c>
      <c r="J228">
        <f t="shared" si="19"/>
        <v>12.495867768595041</v>
      </c>
    </row>
    <row r="229" spans="1:10">
      <c r="A229" t="s">
        <v>30</v>
      </c>
      <c r="B229">
        <v>6824000</v>
      </c>
      <c r="C229" s="1">
        <v>43300</v>
      </c>
      <c r="D229">
        <v>4.8</v>
      </c>
      <c r="E229" t="s">
        <v>31</v>
      </c>
      <c r="G229" s="1">
        <f t="shared" si="16"/>
        <v>43300</v>
      </c>
      <c r="H229" s="5">
        <f t="shared" si="17"/>
        <v>201807</v>
      </c>
      <c r="I229" s="5">
        <f t="shared" si="18"/>
        <v>2018</v>
      </c>
      <c r="J229">
        <f t="shared" si="19"/>
        <v>9.5206611570247937</v>
      </c>
    </row>
    <row r="230" spans="1:10">
      <c r="A230" t="s">
        <v>30</v>
      </c>
      <c r="B230">
        <v>6824000</v>
      </c>
      <c r="C230" s="1">
        <v>43301</v>
      </c>
      <c r="D230">
        <v>3.77</v>
      </c>
      <c r="E230" t="s">
        <v>31</v>
      </c>
      <c r="G230" s="1">
        <f t="shared" si="16"/>
        <v>43301</v>
      </c>
      <c r="H230" s="5">
        <f t="shared" si="17"/>
        <v>201807</v>
      </c>
      <c r="I230" s="5">
        <f t="shared" si="18"/>
        <v>2018</v>
      </c>
      <c r="J230">
        <f t="shared" si="19"/>
        <v>7.4776859504132229</v>
      </c>
    </row>
    <row r="231" spans="1:10">
      <c r="A231" t="s">
        <v>30</v>
      </c>
      <c r="B231">
        <v>6824000</v>
      </c>
      <c r="C231" s="1">
        <v>43302</v>
      </c>
      <c r="D231">
        <v>3.17</v>
      </c>
      <c r="E231" t="s">
        <v>31</v>
      </c>
      <c r="G231" s="1">
        <f t="shared" si="16"/>
        <v>43302</v>
      </c>
      <c r="H231" s="5">
        <f t="shared" si="17"/>
        <v>201807</v>
      </c>
      <c r="I231" s="5">
        <f t="shared" si="18"/>
        <v>2018</v>
      </c>
      <c r="J231">
        <f t="shared" si="19"/>
        <v>6.2876033057851242</v>
      </c>
    </row>
    <row r="232" spans="1:10">
      <c r="A232" t="s">
        <v>30</v>
      </c>
      <c r="B232">
        <v>6824000</v>
      </c>
      <c r="C232" s="1">
        <v>43303</v>
      </c>
      <c r="D232">
        <v>3.62</v>
      </c>
      <c r="E232" t="s">
        <v>31</v>
      </c>
      <c r="G232" s="1">
        <f t="shared" si="16"/>
        <v>43303</v>
      </c>
      <c r="H232" s="5">
        <f t="shared" si="17"/>
        <v>201807</v>
      </c>
      <c r="I232" s="5">
        <f t="shared" si="18"/>
        <v>2018</v>
      </c>
      <c r="J232">
        <f t="shared" si="19"/>
        <v>7.1801652892561982</v>
      </c>
    </row>
    <row r="233" spans="1:10">
      <c r="A233" t="s">
        <v>30</v>
      </c>
      <c r="B233">
        <v>6824000</v>
      </c>
      <c r="C233" s="1">
        <v>43304</v>
      </c>
      <c r="D233">
        <v>9.9600000000000009</v>
      </c>
      <c r="E233" t="s">
        <v>31</v>
      </c>
      <c r="G233" s="1">
        <f t="shared" si="16"/>
        <v>43304</v>
      </c>
      <c r="H233" s="5">
        <f t="shared" si="17"/>
        <v>201807</v>
      </c>
      <c r="I233" s="5">
        <f t="shared" si="18"/>
        <v>2018</v>
      </c>
      <c r="J233">
        <f t="shared" si="19"/>
        <v>19.755371900826447</v>
      </c>
    </row>
    <row r="234" spans="1:10">
      <c r="A234" t="s">
        <v>30</v>
      </c>
      <c r="B234">
        <v>6824000</v>
      </c>
      <c r="C234" s="1">
        <v>43305</v>
      </c>
      <c r="D234">
        <v>7.29</v>
      </c>
      <c r="E234" t="s">
        <v>31</v>
      </c>
      <c r="G234" s="1">
        <f t="shared" si="16"/>
        <v>43305</v>
      </c>
      <c r="H234" s="5">
        <f t="shared" si="17"/>
        <v>201807</v>
      </c>
      <c r="I234" s="5">
        <f t="shared" si="18"/>
        <v>2018</v>
      </c>
      <c r="J234">
        <f t="shared" si="19"/>
        <v>14.459504132231405</v>
      </c>
    </row>
    <row r="235" spans="1:10">
      <c r="A235" t="s">
        <v>30</v>
      </c>
      <c r="B235">
        <v>6824000</v>
      </c>
      <c r="C235" s="1">
        <v>43306</v>
      </c>
      <c r="D235">
        <v>5.45</v>
      </c>
      <c r="E235" t="s">
        <v>31</v>
      </c>
      <c r="G235" s="1">
        <f t="shared" si="16"/>
        <v>43306</v>
      </c>
      <c r="H235" s="5">
        <f t="shared" si="17"/>
        <v>201807</v>
      </c>
      <c r="I235" s="5">
        <f t="shared" si="18"/>
        <v>2018</v>
      </c>
      <c r="J235">
        <f t="shared" si="19"/>
        <v>10.809917355371901</v>
      </c>
    </row>
    <row r="236" spans="1:10">
      <c r="A236" t="s">
        <v>30</v>
      </c>
      <c r="B236">
        <v>6824000</v>
      </c>
      <c r="C236" s="1">
        <v>43307</v>
      </c>
      <c r="D236">
        <v>5.16</v>
      </c>
      <c r="E236" t="s">
        <v>31</v>
      </c>
      <c r="G236" s="1">
        <f t="shared" si="16"/>
        <v>43307</v>
      </c>
      <c r="H236" s="5">
        <f t="shared" si="17"/>
        <v>201807</v>
      </c>
      <c r="I236" s="5">
        <f t="shared" si="18"/>
        <v>2018</v>
      </c>
      <c r="J236">
        <f t="shared" si="19"/>
        <v>10.234710743801653</v>
      </c>
    </row>
    <row r="237" spans="1:10">
      <c r="A237" t="s">
        <v>30</v>
      </c>
      <c r="B237">
        <v>6824000</v>
      </c>
      <c r="C237" s="1">
        <v>43308</v>
      </c>
      <c r="D237">
        <v>6.15</v>
      </c>
      <c r="E237" t="s">
        <v>31</v>
      </c>
      <c r="G237" s="1">
        <f t="shared" si="16"/>
        <v>43308</v>
      </c>
      <c r="H237" s="5">
        <f t="shared" si="17"/>
        <v>201807</v>
      </c>
      <c r="I237" s="5">
        <f t="shared" si="18"/>
        <v>2018</v>
      </c>
      <c r="J237">
        <f t="shared" si="19"/>
        <v>12.198347107438016</v>
      </c>
    </row>
    <row r="238" spans="1:10">
      <c r="A238" t="s">
        <v>30</v>
      </c>
      <c r="B238">
        <v>6824000</v>
      </c>
      <c r="C238" s="1">
        <v>43309</v>
      </c>
      <c r="D238">
        <v>6.25</v>
      </c>
      <c r="E238" t="s">
        <v>31</v>
      </c>
      <c r="G238" s="1">
        <f t="shared" si="16"/>
        <v>43309</v>
      </c>
      <c r="H238" s="5">
        <f t="shared" si="17"/>
        <v>201807</v>
      </c>
      <c r="I238" s="5">
        <f t="shared" si="18"/>
        <v>2018</v>
      </c>
      <c r="J238">
        <f t="shared" si="19"/>
        <v>12.396694214876034</v>
      </c>
    </row>
    <row r="239" spans="1:10">
      <c r="A239" t="s">
        <v>30</v>
      </c>
      <c r="B239">
        <v>6824000</v>
      </c>
      <c r="C239" s="1">
        <v>43310</v>
      </c>
      <c r="D239">
        <v>6.34</v>
      </c>
      <c r="E239" t="s">
        <v>31</v>
      </c>
      <c r="G239" s="1">
        <f t="shared" si="16"/>
        <v>43310</v>
      </c>
      <c r="H239" s="5">
        <f t="shared" si="17"/>
        <v>201807</v>
      </c>
      <c r="I239" s="5">
        <f t="shared" si="18"/>
        <v>2018</v>
      </c>
      <c r="J239">
        <f t="shared" si="19"/>
        <v>12.575206611570248</v>
      </c>
    </row>
    <row r="240" spans="1:10">
      <c r="A240" t="s">
        <v>30</v>
      </c>
      <c r="B240">
        <v>6824000</v>
      </c>
      <c r="C240" s="1">
        <v>43311</v>
      </c>
      <c r="D240">
        <v>5.86</v>
      </c>
      <c r="E240" t="s">
        <v>31</v>
      </c>
      <c r="G240" s="1">
        <f t="shared" si="16"/>
        <v>43311</v>
      </c>
      <c r="H240" s="5">
        <f t="shared" si="17"/>
        <v>201807</v>
      </c>
      <c r="I240" s="5">
        <f t="shared" si="18"/>
        <v>2018</v>
      </c>
      <c r="J240">
        <f t="shared" si="19"/>
        <v>11.623140495867769</v>
      </c>
    </row>
    <row r="241" spans="1:10">
      <c r="A241" t="s">
        <v>30</v>
      </c>
      <c r="B241">
        <v>6824000</v>
      </c>
      <c r="C241" s="1">
        <v>43312</v>
      </c>
      <c r="D241">
        <v>4.93</v>
      </c>
      <c r="E241" t="s">
        <v>31</v>
      </c>
      <c r="G241" s="1">
        <f t="shared" si="16"/>
        <v>43312</v>
      </c>
      <c r="H241" s="5">
        <f t="shared" si="17"/>
        <v>201807</v>
      </c>
      <c r="I241" s="5">
        <f t="shared" si="18"/>
        <v>2018</v>
      </c>
      <c r="J241">
        <f t="shared" si="19"/>
        <v>9.7785123966942145</v>
      </c>
    </row>
    <row r="242" spans="1:10">
      <c r="A242" t="s">
        <v>30</v>
      </c>
      <c r="B242">
        <v>6824000</v>
      </c>
      <c r="C242" s="1">
        <v>43313</v>
      </c>
      <c r="D242">
        <v>4.4800000000000004</v>
      </c>
      <c r="E242" t="s">
        <v>31</v>
      </c>
      <c r="G242" s="1">
        <f t="shared" si="16"/>
        <v>43313</v>
      </c>
      <c r="H242" s="5">
        <f t="shared" si="17"/>
        <v>201808</v>
      </c>
      <c r="I242" s="5">
        <f t="shared" si="18"/>
        <v>2018</v>
      </c>
      <c r="J242">
        <f t="shared" si="19"/>
        <v>8.8859504132231422</v>
      </c>
    </row>
    <row r="243" spans="1:10">
      <c r="A243" t="s">
        <v>30</v>
      </c>
      <c r="B243">
        <v>6824000</v>
      </c>
      <c r="C243" s="1">
        <v>43314</v>
      </c>
      <c r="D243">
        <v>4.21</v>
      </c>
      <c r="E243" t="s">
        <v>31</v>
      </c>
      <c r="G243" s="1">
        <f t="shared" si="16"/>
        <v>43314</v>
      </c>
      <c r="H243" s="5">
        <f t="shared" si="17"/>
        <v>201808</v>
      </c>
      <c r="I243" s="5">
        <f t="shared" si="18"/>
        <v>2018</v>
      </c>
      <c r="J243">
        <f t="shared" si="19"/>
        <v>8.3504132231404959</v>
      </c>
    </row>
    <row r="244" spans="1:10">
      <c r="A244" t="s">
        <v>30</v>
      </c>
      <c r="B244">
        <v>6824000</v>
      </c>
      <c r="C244" s="1">
        <v>43315</v>
      </c>
      <c r="D244">
        <v>4.3</v>
      </c>
      <c r="E244" t="s">
        <v>31</v>
      </c>
      <c r="G244" s="1">
        <f t="shared" si="16"/>
        <v>43315</v>
      </c>
      <c r="H244" s="5">
        <f t="shared" si="17"/>
        <v>201808</v>
      </c>
      <c r="I244" s="5">
        <f t="shared" si="18"/>
        <v>2018</v>
      </c>
      <c r="J244">
        <f t="shared" si="19"/>
        <v>8.5289256198347108</v>
      </c>
    </row>
    <row r="245" spans="1:10">
      <c r="A245" t="s">
        <v>30</v>
      </c>
      <c r="B245">
        <v>6824000</v>
      </c>
      <c r="C245" s="1">
        <v>43316</v>
      </c>
      <c r="D245">
        <v>7.4</v>
      </c>
      <c r="E245" t="s">
        <v>31</v>
      </c>
      <c r="G245" s="1">
        <f t="shared" si="16"/>
        <v>43316</v>
      </c>
      <c r="H245" s="5">
        <f t="shared" si="17"/>
        <v>201808</v>
      </c>
      <c r="I245" s="5">
        <f t="shared" si="18"/>
        <v>2018</v>
      </c>
      <c r="J245">
        <f t="shared" si="19"/>
        <v>14.677685950413224</v>
      </c>
    </row>
    <row r="246" spans="1:10">
      <c r="A246" t="s">
        <v>30</v>
      </c>
      <c r="B246">
        <v>6824000</v>
      </c>
      <c r="C246" s="1">
        <v>43317</v>
      </c>
      <c r="D246">
        <v>6.93</v>
      </c>
      <c r="E246" t="s">
        <v>31</v>
      </c>
      <c r="G246" s="1">
        <f t="shared" si="16"/>
        <v>43317</v>
      </c>
      <c r="H246" s="5">
        <f t="shared" si="17"/>
        <v>201808</v>
      </c>
      <c r="I246" s="5">
        <f t="shared" si="18"/>
        <v>2018</v>
      </c>
      <c r="J246">
        <f t="shared" si="19"/>
        <v>13.745454545454546</v>
      </c>
    </row>
    <row r="247" spans="1:10">
      <c r="A247" t="s">
        <v>30</v>
      </c>
      <c r="B247">
        <v>6824000</v>
      </c>
      <c r="C247" s="1">
        <v>43318</v>
      </c>
      <c r="D247">
        <v>6.21</v>
      </c>
      <c r="E247" t="s">
        <v>31</v>
      </c>
      <c r="G247" s="1">
        <f t="shared" si="16"/>
        <v>43318</v>
      </c>
      <c r="H247" s="5">
        <f t="shared" si="17"/>
        <v>201808</v>
      </c>
      <c r="I247" s="5">
        <f t="shared" si="18"/>
        <v>2018</v>
      </c>
      <c r="J247">
        <f t="shared" si="19"/>
        <v>12.317355371900826</v>
      </c>
    </row>
    <row r="248" spans="1:10">
      <c r="A248" t="s">
        <v>30</v>
      </c>
      <c r="B248">
        <v>6824000</v>
      </c>
      <c r="C248" s="1">
        <v>43319</v>
      </c>
      <c r="D248">
        <v>5.14</v>
      </c>
      <c r="E248" t="s">
        <v>31</v>
      </c>
      <c r="G248" s="1">
        <f t="shared" si="16"/>
        <v>43319</v>
      </c>
      <c r="H248" s="5">
        <f t="shared" si="17"/>
        <v>201808</v>
      </c>
      <c r="I248" s="5">
        <f t="shared" si="18"/>
        <v>2018</v>
      </c>
      <c r="J248">
        <f t="shared" si="19"/>
        <v>10.195041322314049</v>
      </c>
    </row>
    <row r="249" spans="1:10">
      <c r="A249" t="s">
        <v>30</v>
      </c>
      <c r="B249">
        <v>6824000</v>
      </c>
      <c r="C249" s="1">
        <v>43320</v>
      </c>
      <c r="D249">
        <v>4.99</v>
      </c>
      <c r="E249" t="s">
        <v>31</v>
      </c>
      <c r="G249" s="1">
        <f t="shared" ref="G249:G261" si="20">IF(OR(C249&lt;=0,ISTEXT(C249)),"",C249)</f>
        <v>43320</v>
      </c>
      <c r="H249" s="5">
        <f t="shared" ref="H249:H261" si="21">IF(NOT(ISTEXT(G249)),YEAR(G249)*100+MONTH(G249),"")</f>
        <v>201808</v>
      </c>
      <c r="I249" s="5">
        <f t="shared" ref="I249:I261" si="22">IF(NOT(ISTEXT(G249)),YEAR(G249),"")</f>
        <v>2018</v>
      </c>
      <c r="J249">
        <f t="shared" ref="J249:J261" si="23">IF(AND(ISNUMBER(G249),ISNUMBER(D249)),D249*(640*24*3600)/(5280^2),"DataGap")</f>
        <v>9.8975206611570243</v>
      </c>
    </row>
    <row r="250" spans="1:10">
      <c r="A250" t="s">
        <v>30</v>
      </c>
      <c r="B250">
        <v>6824000</v>
      </c>
      <c r="C250" s="1">
        <v>43321</v>
      </c>
      <c r="D250">
        <v>4.5199999999999996</v>
      </c>
      <c r="E250" t="s">
        <v>31</v>
      </c>
      <c r="G250" s="1">
        <f t="shared" si="20"/>
        <v>43321</v>
      </c>
      <c r="H250" s="5">
        <f t="shared" si="21"/>
        <v>201808</v>
      </c>
      <c r="I250" s="5">
        <f t="shared" si="22"/>
        <v>2018</v>
      </c>
      <c r="J250">
        <f t="shared" si="23"/>
        <v>8.9652892561983464</v>
      </c>
    </row>
    <row r="251" spans="1:10">
      <c r="A251" t="s">
        <v>30</v>
      </c>
      <c r="B251">
        <v>6824000</v>
      </c>
      <c r="C251" s="1">
        <v>43322</v>
      </c>
      <c r="D251">
        <v>5.49</v>
      </c>
      <c r="E251" t="s">
        <v>31</v>
      </c>
      <c r="G251" s="1">
        <f t="shared" si="20"/>
        <v>43322</v>
      </c>
      <c r="H251" s="5">
        <f t="shared" si="21"/>
        <v>201808</v>
      </c>
      <c r="I251" s="5">
        <f t="shared" si="22"/>
        <v>2018</v>
      </c>
      <c r="J251">
        <f t="shared" si="23"/>
        <v>10.889256198347107</v>
      </c>
    </row>
    <row r="252" spans="1:10">
      <c r="A252" t="s">
        <v>30</v>
      </c>
      <c r="B252">
        <v>6824000</v>
      </c>
      <c r="C252" s="1">
        <v>43323</v>
      </c>
      <c r="D252">
        <v>6.5</v>
      </c>
      <c r="E252" t="s">
        <v>31</v>
      </c>
      <c r="G252" s="1">
        <f t="shared" si="20"/>
        <v>43323</v>
      </c>
      <c r="H252" s="5">
        <f t="shared" si="21"/>
        <v>201808</v>
      </c>
      <c r="I252" s="5">
        <f t="shared" si="22"/>
        <v>2018</v>
      </c>
      <c r="J252">
        <f t="shared" si="23"/>
        <v>12.892561983471074</v>
      </c>
    </row>
    <row r="253" spans="1:10">
      <c r="A253" t="s">
        <v>30</v>
      </c>
      <c r="B253">
        <v>6824000</v>
      </c>
      <c r="C253" s="1">
        <v>43324</v>
      </c>
      <c r="D253">
        <v>5.05</v>
      </c>
      <c r="E253" t="s">
        <v>31</v>
      </c>
      <c r="G253" s="1">
        <f t="shared" si="20"/>
        <v>43324</v>
      </c>
      <c r="H253" s="5">
        <f t="shared" si="21"/>
        <v>201808</v>
      </c>
      <c r="I253" s="5">
        <f t="shared" si="22"/>
        <v>2018</v>
      </c>
      <c r="J253">
        <f t="shared" si="23"/>
        <v>10.016528925619834</v>
      </c>
    </row>
    <row r="254" spans="1:10">
      <c r="A254" t="s">
        <v>30</v>
      </c>
      <c r="B254">
        <v>6824000</v>
      </c>
      <c r="C254" s="1">
        <v>43325</v>
      </c>
      <c r="D254">
        <v>4.4400000000000004</v>
      </c>
      <c r="E254" t="s">
        <v>31</v>
      </c>
      <c r="G254" s="1">
        <f t="shared" si="20"/>
        <v>43325</v>
      </c>
      <c r="H254" s="5">
        <f t="shared" si="21"/>
        <v>201808</v>
      </c>
      <c r="I254" s="5">
        <f t="shared" si="22"/>
        <v>2018</v>
      </c>
      <c r="J254">
        <f t="shared" si="23"/>
        <v>8.8066115702479344</v>
      </c>
    </row>
    <row r="255" spans="1:10">
      <c r="A255" t="s">
        <v>30</v>
      </c>
      <c r="B255">
        <v>6824000</v>
      </c>
      <c r="C255" s="1">
        <v>43326</v>
      </c>
      <c r="D255">
        <v>4.38</v>
      </c>
      <c r="E255" t="s">
        <v>31</v>
      </c>
      <c r="G255" s="1">
        <f t="shared" si="20"/>
        <v>43326</v>
      </c>
      <c r="H255" s="5">
        <f t="shared" si="21"/>
        <v>201808</v>
      </c>
      <c r="I255" s="5">
        <f t="shared" si="22"/>
        <v>2018</v>
      </c>
      <c r="J255">
        <f t="shared" si="23"/>
        <v>8.6876033057851245</v>
      </c>
    </row>
    <row r="256" spans="1:10">
      <c r="A256" t="s">
        <v>30</v>
      </c>
      <c r="B256">
        <v>6824000</v>
      </c>
      <c r="C256" s="1">
        <v>43327</v>
      </c>
      <c r="D256">
        <v>4.13</v>
      </c>
      <c r="E256" t="s">
        <v>31</v>
      </c>
      <c r="G256" s="1">
        <f t="shared" si="20"/>
        <v>43327</v>
      </c>
      <c r="H256" s="5">
        <f t="shared" si="21"/>
        <v>201808</v>
      </c>
      <c r="I256" s="5">
        <f t="shared" si="22"/>
        <v>2018</v>
      </c>
      <c r="J256">
        <f t="shared" si="23"/>
        <v>8.1917355371900822</v>
      </c>
    </row>
    <row r="257" spans="1:10">
      <c r="A257" t="s">
        <v>30</v>
      </c>
      <c r="B257">
        <v>6824000</v>
      </c>
      <c r="C257" s="1">
        <v>43328</v>
      </c>
      <c r="D257">
        <v>3.98</v>
      </c>
      <c r="E257" t="s">
        <v>31</v>
      </c>
      <c r="G257" s="1">
        <f t="shared" si="20"/>
        <v>43328</v>
      </c>
      <c r="H257" s="5">
        <f t="shared" si="21"/>
        <v>201808</v>
      </c>
      <c r="I257" s="5">
        <f t="shared" si="22"/>
        <v>2018</v>
      </c>
      <c r="J257">
        <f t="shared" si="23"/>
        <v>7.8942148760330575</v>
      </c>
    </row>
    <row r="258" spans="1:10">
      <c r="A258" t="s">
        <v>30</v>
      </c>
      <c r="B258">
        <v>6824000</v>
      </c>
      <c r="C258" s="1">
        <v>43329</v>
      </c>
      <c r="D258">
        <v>3.95</v>
      </c>
      <c r="E258" t="s">
        <v>31</v>
      </c>
      <c r="G258" s="1">
        <f t="shared" si="20"/>
        <v>43329</v>
      </c>
      <c r="H258" s="5">
        <f t="shared" si="21"/>
        <v>201808</v>
      </c>
      <c r="I258" s="5">
        <f t="shared" si="22"/>
        <v>2018</v>
      </c>
      <c r="J258">
        <f t="shared" si="23"/>
        <v>7.8347107438016526</v>
      </c>
    </row>
    <row r="259" spans="1:10">
      <c r="A259" t="s">
        <v>30</v>
      </c>
      <c r="B259">
        <v>6824000</v>
      </c>
      <c r="C259" s="1">
        <v>43330</v>
      </c>
      <c r="D259">
        <v>4.25</v>
      </c>
      <c r="E259" t="s">
        <v>31</v>
      </c>
      <c r="G259" s="1">
        <f t="shared" si="20"/>
        <v>43330</v>
      </c>
      <c r="H259" s="5">
        <f t="shared" si="21"/>
        <v>201808</v>
      </c>
      <c r="I259" s="5">
        <f t="shared" si="22"/>
        <v>2018</v>
      </c>
      <c r="J259">
        <f t="shared" si="23"/>
        <v>8.4297520661157019</v>
      </c>
    </row>
    <row r="260" spans="1:10">
      <c r="A260" t="s">
        <v>30</v>
      </c>
      <c r="B260">
        <v>6824000</v>
      </c>
      <c r="C260" s="1">
        <v>43331</v>
      </c>
      <c r="D260">
        <v>6.64</v>
      </c>
      <c r="E260" t="s">
        <v>31</v>
      </c>
      <c r="G260" s="1">
        <f t="shared" si="20"/>
        <v>43331</v>
      </c>
      <c r="H260" s="5">
        <f t="shared" si="21"/>
        <v>201808</v>
      </c>
      <c r="I260" s="5">
        <f t="shared" si="22"/>
        <v>2018</v>
      </c>
      <c r="J260">
        <f t="shared" si="23"/>
        <v>13.170247933884298</v>
      </c>
    </row>
    <row r="261" spans="1:10">
      <c r="A261" t="s">
        <v>30</v>
      </c>
      <c r="B261">
        <v>6824000</v>
      </c>
      <c r="C261" s="1">
        <v>43332</v>
      </c>
      <c r="D261">
        <v>6.08</v>
      </c>
      <c r="E261" t="s">
        <v>31</v>
      </c>
      <c r="G261" s="1">
        <f t="shared" si="20"/>
        <v>43332</v>
      </c>
      <c r="H261" s="5">
        <f t="shared" si="21"/>
        <v>201808</v>
      </c>
      <c r="I261" s="5">
        <f t="shared" si="22"/>
        <v>2018</v>
      </c>
      <c r="J261">
        <f t="shared" si="23"/>
        <v>12.059504132231405</v>
      </c>
    </row>
    <row r="262" spans="1:10">
      <c r="A262" t="s">
        <v>30</v>
      </c>
      <c r="B262">
        <v>6824000</v>
      </c>
      <c r="C262" s="1">
        <v>43333</v>
      </c>
      <c r="D262">
        <v>5.99</v>
      </c>
      <c r="E262" t="s">
        <v>31</v>
      </c>
      <c r="G262" s="1">
        <f t="shared" ref="G262:G276" si="24">IF(OR(C262&lt;=0,ISTEXT(C262)),"",C262)</f>
        <v>43333</v>
      </c>
      <c r="H262" s="5">
        <f t="shared" ref="H262:H276" si="25">IF(NOT(ISTEXT(G262)),YEAR(G262)*100+MONTH(G262),"")</f>
        <v>201808</v>
      </c>
      <c r="I262" s="5">
        <f t="shared" ref="I262:I276" si="26">IF(NOT(ISTEXT(G262)),YEAR(G262),"")</f>
        <v>2018</v>
      </c>
      <c r="J262">
        <f t="shared" ref="J262:J276" si="27">IF(AND(ISNUMBER(G262),ISNUMBER(D262)),D262*(640*24*3600)/(5280^2),"DataGap")</f>
        <v>11.88099173553719</v>
      </c>
    </row>
    <row r="263" spans="1:10">
      <c r="A263" t="s">
        <v>30</v>
      </c>
      <c r="B263">
        <v>6824000</v>
      </c>
      <c r="C263" s="1">
        <v>43334</v>
      </c>
      <c r="D263">
        <v>6.49</v>
      </c>
      <c r="E263" t="s">
        <v>31</v>
      </c>
      <c r="G263" s="1">
        <f t="shared" si="24"/>
        <v>43334</v>
      </c>
      <c r="H263" s="5">
        <f t="shared" si="25"/>
        <v>201808</v>
      </c>
      <c r="I263" s="5">
        <f t="shared" si="26"/>
        <v>2018</v>
      </c>
      <c r="J263">
        <f t="shared" si="27"/>
        <v>12.872727272727273</v>
      </c>
    </row>
    <row r="264" spans="1:10">
      <c r="A264" t="s">
        <v>30</v>
      </c>
      <c r="B264">
        <v>6824000</v>
      </c>
      <c r="C264" s="1">
        <v>43335</v>
      </c>
      <c r="D264">
        <v>5.96</v>
      </c>
      <c r="E264" t="s">
        <v>31</v>
      </c>
      <c r="G264" s="1">
        <f t="shared" si="24"/>
        <v>43335</v>
      </c>
      <c r="H264" s="5">
        <f t="shared" si="25"/>
        <v>201808</v>
      </c>
      <c r="I264" s="5">
        <f t="shared" si="26"/>
        <v>2018</v>
      </c>
      <c r="J264">
        <f t="shared" si="27"/>
        <v>11.821487603305785</v>
      </c>
    </row>
    <row r="265" spans="1:10">
      <c r="A265" t="s">
        <v>30</v>
      </c>
      <c r="B265">
        <v>6824000</v>
      </c>
      <c r="C265" s="1">
        <v>43336</v>
      </c>
      <c r="D265">
        <v>5.23</v>
      </c>
      <c r="E265" t="s">
        <v>31</v>
      </c>
      <c r="G265" s="1">
        <f t="shared" si="24"/>
        <v>43336</v>
      </c>
      <c r="H265" s="5">
        <f t="shared" si="25"/>
        <v>201808</v>
      </c>
      <c r="I265" s="5">
        <f t="shared" si="26"/>
        <v>2018</v>
      </c>
      <c r="J265">
        <f t="shared" si="27"/>
        <v>10.373553719008264</v>
      </c>
    </row>
    <row r="266" spans="1:10">
      <c r="A266" t="s">
        <v>30</v>
      </c>
      <c r="B266">
        <v>6824000</v>
      </c>
      <c r="C266" s="1">
        <v>43337</v>
      </c>
      <c r="D266">
        <v>4.9800000000000004</v>
      </c>
      <c r="E266" t="s">
        <v>31</v>
      </c>
      <c r="G266" s="1">
        <f t="shared" si="24"/>
        <v>43337</v>
      </c>
      <c r="H266" s="5">
        <f t="shared" si="25"/>
        <v>201808</v>
      </c>
      <c r="I266" s="5">
        <f t="shared" si="26"/>
        <v>2018</v>
      </c>
      <c r="J266">
        <f t="shared" si="27"/>
        <v>9.8776859504132233</v>
      </c>
    </row>
    <row r="267" spans="1:10">
      <c r="A267" t="s">
        <v>30</v>
      </c>
      <c r="B267">
        <v>6824000</v>
      </c>
      <c r="C267" s="1">
        <v>43338</v>
      </c>
      <c r="D267">
        <v>6.68</v>
      </c>
      <c r="E267" t="s">
        <v>31</v>
      </c>
      <c r="G267" s="1">
        <f t="shared" si="24"/>
        <v>43338</v>
      </c>
      <c r="H267" s="5">
        <f t="shared" si="25"/>
        <v>201808</v>
      </c>
      <c r="I267" s="5">
        <f t="shared" si="26"/>
        <v>2018</v>
      </c>
      <c r="J267">
        <f t="shared" si="27"/>
        <v>13.249586776859504</v>
      </c>
    </row>
    <row r="268" spans="1:10">
      <c r="A268" t="s">
        <v>30</v>
      </c>
      <c r="B268">
        <v>6824000</v>
      </c>
      <c r="C268" s="1">
        <v>43339</v>
      </c>
      <c r="D268">
        <v>6.79</v>
      </c>
      <c r="E268" t="s">
        <v>31</v>
      </c>
      <c r="G268" s="1">
        <f t="shared" si="24"/>
        <v>43339</v>
      </c>
      <c r="H268" s="5">
        <f t="shared" si="25"/>
        <v>201808</v>
      </c>
      <c r="I268" s="5">
        <f t="shared" si="26"/>
        <v>2018</v>
      </c>
      <c r="J268">
        <f t="shared" si="27"/>
        <v>13.467768595041322</v>
      </c>
    </row>
    <row r="269" spans="1:10">
      <c r="A269" t="s">
        <v>30</v>
      </c>
      <c r="B269">
        <v>6824000</v>
      </c>
      <c r="C269" s="1">
        <v>43340</v>
      </c>
      <c r="D269">
        <v>5.54</v>
      </c>
      <c r="E269" t="s">
        <v>31</v>
      </c>
      <c r="G269" s="1">
        <f t="shared" si="24"/>
        <v>43340</v>
      </c>
      <c r="H269" s="5">
        <f t="shared" si="25"/>
        <v>201808</v>
      </c>
      <c r="I269" s="5">
        <f t="shared" si="26"/>
        <v>2018</v>
      </c>
      <c r="J269">
        <f t="shared" si="27"/>
        <v>10.988429752066116</v>
      </c>
    </row>
    <row r="270" spans="1:10">
      <c r="A270" t="s">
        <v>30</v>
      </c>
      <c r="B270">
        <v>6824000</v>
      </c>
      <c r="C270" s="1">
        <v>43341</v>
      </c>
      <c r="D270">
        <v>4.63</v>
      </c>
      <c r="E270" t="s">
        <v>31</v>
      </c>
      <c r="G270" s="1">
        <f t="shared" si="24"/>
        <v>43341</v>
      </c>
      <c r="H270" s="5">
        <f t="shared" si="25"/>
        <v>201808</v>
      </c>
      <c r="I270" s="5">
        <f t="shared" si="26"/>
        <v>2018</v>
      </c>
      <c r="J270">
        <f t="shared" si="27"/>
        <v>9.1834710743801651</v>
      </c>
    </row>
    <row r="271" spans="1:10">
      <c r="A271" t="s">
        <v>30</v>
      </c>
      <c r="B271">
        <v>6824000</v>
      </c>
      <c r="C271" s="1">
        <v>43342</v>
      </c>
      <c r="D271">
        <v>4.7699999999999996</v>
      </c>
      <c r="E271" t="s">
        <v>31</v>
      </c>
      <c r="G271" s="1">
        <f t="shared" si="24"/>
        <v>43342</v>
      </c>
      <c r="H271" s="5">
        <f t="shared" si="25"/>
        <v>201808</v>
      </c>
      <c r="I271" s="5">
        <f t="shared" si="26"/>
        <v>2018</v>
      </c>
      <c r="J271">
        <f t="shared" si="27"/>
        <v>9.4611570247933869</v>
      </c>
    </row>
    <row r="272" spans="1:10">
      <c r="A272" t="s">
        <v>30</v>
      </c>
      <c r="B272">
        <v>6824000</v>
      </c>
      <c r="C272" s="1">
        <v>43343</v>
      </c>
      <c r="D272">
        <v>5.3</v>
      </c>
      <c r="E272" t="s">
        <v>31</v>
      </c>
      <c r="G272" s="1">
        <f t="shared" si="24"/>
        <v>43343</v>
      </c>
      <c r="H272" s="5">
        <f t="shared" si="25"/>
        <v>201808</v>
      </c>
      <c r="I272" s="5">
        <f t="shared" si="26"/>
        <v>2018</v>
      </c>
      <c r="J272">
        <f t="shared" si="27"/>
        <v>10.512396694214877</v>
      </c>
    </row>
    <row r="273" spans="1:10">
      <c r="A273" t="s">
        <v>30</v>
      </c>
      <c r="B273">
        <v>6824000</v>
      </c>
      <c r="C273" s="1">
        <v>43344</v>
      </c>
      <c r="D273">
        <v>5.6</v>
      </c>
      <c r="E273" t="s">
        <v>31</v>
      </c>
      <c r="G273" s="1">
        <f t="shared" si="24"/>
        <v>43344</v>
      </c>
      <c r="H273" s="5">
        <f t="shared" si="25"/>
        <v>201809</v>
      </c>
      <c r="I273" s="5">
        <f t="shared" si="26"/>
        <v>2018</v>
      </c>
      <c r="J273">
        <f t="shared" si="27"/>
        <v>11.107438016528926</v>
      </c>
    </row>
    <row r="274" spans="1:10">
      <c r="A274" t="s">
        <v>30</v>
      </c>
      <c r="B274">
        <v>6824000</v>
      </c>
      <c r="C274" s="1">
        <v>43345</v>
      </c>
      <c r="D274">
        <v>5.47</v>
      </c>
      <c r="E274" t="s">
        <v>31</v>
      </c>
      <c r="G274" s="1">
        <f t="shared" si="24"/>
        <v>43345</v>
      </c>
      <c r="H274" s="5">
        <f t="shared" si="25"/>
        <v>201809</v>
      </c>
      <c r="I274" s="5">
        <f t="shared" si="26"/>
        <v>2018</v>
      </c>
      <c r="J274">
        <f t="shared" si="27"/>
        <v>10.849586776859503</v>
      </c>
    </row>
    <row r="275" spans="1:10">
      <c r="A275" t="s">
        <v>30</v>
      </c>
      <c r="B275">
        <v>6824000</v>
      </c>
      <c r="C275" s="1">
        <v>43346</v>
      </c>
      <c r="D275">
        <v>5.97</v>
      </c>
      <c r="E275" t="s">
        <v>31</v>
      </c>
      <c r="G275" s="1">
        <f t="shared" si="24"/>
        <v>43346</v>
      </c>
      <c r="H275" s="5">
        <f t="shared" si="25"/>
        <v>201809</v>
      </c>
      <c r="I275" s="5">
        <f t="shared" si="26"/>
        <v>2018</v>
      </c>
      <c r="J275">
        <f t="shared" si="27"/>
        <v>11.841322314049586</v>
      </c>
    </row>
    <row r="276" spans="1:10">
      <c r="A276" t="s">
        <v>30</v>
      </c>
      <c r="B276">
        <v>6824000</v>
      </c>
      <c r="C276" s="1">
        <v>43347</v>
      </c>
      <c r="D276">
        <v>7.56</v>
      </c>
      <c r="E276" t="s">
        <v>31</v>
      </c>
      <c r="G276" s="1">
        <f t="shared" si="24"/>
        <v>43347</v>
      </c>
      <c r="H276" s="5">
        <f t="shared" si="25"/>
        <v>201809</v>
      </c>
      <c r="I276" s="5">
        <f t="shared" si="26"/>
        <v>2018</v>
      </c>
      <c r="J276">
        <f t="shared" si="27"/>
        <v>14.99504132231405</v>
      </c>
    </row>
    <row r="277" spans="1:10">
      <c r="A277" t="s">
        <v>30</v>
      </c>
      <c r="B277">
        <v>6824000</v>
      </c>
      <c r="C277" s="1">
        <v>43348</v>
      </c>
      <c r="D277">
        <v>7.13</v>
      </c>
      <c r="E277" t="s">
        <v>31</v>
      </c>
      <c r="G277" s="1">
        <f t="shared" ref="G277:G283" si="28">IF(OR(C277&lt;=0,ISTEXT(C277)),"",C277)</f>
        <v>43348</v>
      </c>
      <c r="H277" s="5">
        <f t="shared" ref="H277:H283" si="29">IF(NOT(ISTEXT(G277)),YEAR(G277)*100+MONTH(G277),"")</f>
        <v>201809</v>
      </c>
      <c r="I277" s="5">
        <f t="shared" ref="I277:I283" si="30">IF(NOT(ISTEXT(G277)),YEAR(G277),"")</f>
        <v>2018</v>
      </c>
      <c r="J277">
        <f t="shared" ref="J277:J283" si="31">IF(AND(ISNUMBER(G277),ISNUMBER(D277)),D277*(640*24*3600)/(5280^2),"DataGap")</f>
        <v>14.142148760330578</v>
      </c>
    </row>
    <row r="278" spans="1:10">
      <c r="A278" t="s">
        <v>30</v>
      </c>
      <c r="B278">
        <v>6824000</v>
      </c>
      <c r="C278" s="1">
        <v>43349</v>
      </c>
      <c r="D278">
        <v>6.53</v>
      </c>
      <c r="E278" t="s">
        <v>31</v>
      </c>
      <c r="G278" s="1">
        <f t="shared" si="28"/>
        <v>43349</v>
      </c>
      <c r="H278" s="5">
        <f t="shared" si="29"/>
        <v>201809</v>
      </c>
      <c r="I278" s="5">
        <f t="shared" si="30"/>
        <v>2018</v>
      </c>
      <c r="J278">
        <f t="shared" si="31"/>
        <v>12.952066115702479</v>
      </c>
    </row>
    <row r="279" spans="1:10">
      <c r="A279" t="s">
        <v>30</v>
      </c>
      <c r="B279">
        <v>6824000</v>
      </c>
      <c r="C279" s="1">
        <v>43350</v>
      </c>
      <c r="D279">
        <v>6.59</v>
      </c>
      <c r="E279" t="s">
        <v>31</v>
      </c>
      <c r="G279" s="1">
        <f t="shared" si="28"/>
        <v>43350</v>
      </c>
      <c r="H279" s="5">
        <f t="shared" si="29"/>
        <v>201809</v>
      </c>
      <c r="I279" s="5">
        <f t="shared" si="30"/>
        <v>2018</v>
      </c>
      <c r="J279">
        <f t="shared" si="31"/>
        <v>13.071074380165289</v>
      </c>
    </row>
    <row r="280" spans="1:10">
      <c r="A280" t="s">
        <v>30</v>
      </c>
      <c r="B280">
        <v>6824000</v>
      </c>
      <c r="C280" s="1">
        <v>43351</v>
      </c>
      <c r="D280">
        <v>6.65</v>
      </c>
      <c r="E280" t="s">
        <v>31</v>
      </c>
      <c r="G280" s="1">
        <f t="shared" si="28"/>
        <v>43351</v>
      </c>
      <c r="H280" s="5">
        <f t="shared" si="29"/>
        <v>201809</v>
      </c>
      <c r="I280" s="5">
        <f t="shared" si="30"/>
        <v>2018</v>
      </c>
      <c r="J280">
        <f t="shared" si="31"/>
        <v>13.190082644628099</v>
      </c>
    </row>
    <row r="281" spans="1:10">
      <c r="A281" t="s">
        <v>30</v>
      </c>
      <c r="B281">
        <v>6824000</v>
      </c>
      <c r="C281" s="1">
        <v>43352</v>
      </c>
      <c r="D281">
        <v>6.22</v>
      </c>
      <c r="E281" t="s">
        <v>31</v>
      </c>
      <c r="G281" s="1">
        <f t="shared" si="28"/>
        <v>43352</v>
      </c>
      <c r="H281" s="5">
        <f t="shared" si="29"/>
        <v>201809</v>
      </c>
      <c r="I281" s="5">
        <f t="shared" si="30"/>
        <v>2018</v>
      </c>
      <c r="J281">
        <f t="shared" si="31"/>
        <v>12.337190082644629</v>
      </c>
    </row>
    <row r="282" spans="1:10">
      <c r="A282" t="s">
        <v>30</v>
      </c>
      <c r="B282">
        <v>6824000</v>
      </c>
      <c r="C282" s="1">
        <v>43353</v>
      </c>
      <c r="D282">
        <v>6.04</v>
      </c>
      <c r="E282" t="s">
        <v>31</v>
      </c>
      <c r="G282" s="1">
        <f t="shared" si="28"/>
        <v>43353</v>
      </c>
      <c r="H282" s="5">
        <f t="shared" si="29"/>
        <v>201809</v>
      </c>
      <c r="I282" s="5">
        <f t="shared" si="30"/>
        <v>2018</v>
      </c>
      <c r="J282">
        <f t="shared" si="31"/>
        <v>11.980165289256199</v>
      </c>
    </row>
    <row r="283" spans="1:10">
      <c r="A283" t="s">
        <v>30</v>
      </c>
      <c r="B283">
        <v>6824000</v>
      </c>
      <c r="C283" s="1">
        <v>43354</v>
      </c>
      <c r="D283">
        <v>5.78</v>
      </c>
      <c r="E283" t="s">
        <v>31</v>
      </c>
      <c r="G283" s="1">
        <f t="shared" si="28"/>
        <v>43354</v>
      </c>
      <c r="H283" s="5">
        <f t="shared" si="29"/>
        <v>201809</v>
      </c>
      <c r="I283" s="5">
        <f t="shared" si="30"/>
        <v>2018</v>
      </c>
      <c r="J283">
        <f t="shared" si="31"/>
        <v>11.464462809917356</v>
      </c>
    </row>
    <row r="284" spans="1:10">
      <c r="A284" t="s">
        <v>30</v>
      </c>
      <c r="B284">
        <v>6824000</v>
      </c>
      <c r="C284" s="1">
        <v>43355</v>
      </c>
      <c r="D284">
        <v>5.0999999999999996</v>
      </c>
      <c r="E284" t="s">
        <v>31</v>
      </c>
      <c r="G284" s="1">
        <f t="shared" ref="G284:G347" si="32">IF(OR(C284&lt;=0,ISTEXT(C284)),"",C284)</f>
        <v>43355</v>
      </c>
      <c r="H284" s="5">
        <f t="shared" ref="H284:H347" si="33">IF(NOT(ISTEXT(G284)),YEAR(G284)*100+MONTH(G284),"")</f>
        <v>201809</v>
      </c>
      <c r="I284" s="5">
        <f t="shared" ref="I284:I347" si="34">IF(NOT(ISTEXT(G284)),YEAR(G284),"")</f>
        <v>2018</v>
      </c>
      <c r="J284">
        <f t="shared" ref="J284:J347" si="35">IF(AND(ISNUMBER(G284),ISNUMBER(D284)),D284*(640*24*3600)/(5280^2),"DataGap")</f>
        <v>10.115702479338843</v>
      </c>
    </row>
    <row r="285" spans="1:10">
      <c r="A285" t="s">
        <v>30</v>
      </c>
      <c r="B285">
        <v>6824000</v>
      </c>
      <c r="C285" s="1">
        <v>43356</v>
      </c>
      <c r="D285">
        <v>5.45</v>
      </c>
      <c r="E285" t="s">
        <v>31</v>
      </c>
      <c r="G285" s="1">
        <f t="shared" si="32"/>
        <v>43356</v>
      </c>
      <c r="H285" s="5">
        <f t="shared" si="33"/>
        <v>201809</v>
      </c>
      <c r="I285" s="5">
        <f t="shared" si="34"/>
        <v>2018</v>
      </c>
      <c r="J285">
        <f t="shared" si="35"/>
        <v>10.809917355371901</v>
      </c>
    </row>
    <row r="286" spans="1:10">
      <c r="A286" t="s">
        <v>30</v>
      </c>
      <c r="B286">
        <v>6824000</v>
      </c>
      <c r="C286" s="1">
        <v>43357</v>
      </c>
      <c r="D286">
        <v>5.74</v>
      </c>
      <c r="E286" t="s">
        <v>31</v>
      </c>
      <c r="G286" s="1">
        <f t="shared" si="32"/>
        <v>43357</v>
      </c>
      <c r="H286" s="5">
        <f t="shared" si="33"/>
        <v>201809</v>
      </c>
      <c r="I286" s="5">
        <f t="shared" si="34"/>
        <v>2018</v>
      </c>
      <c r="J286">
        <f t="shared" si="35"/>
        <v>11.38512396694215</v>
      </c>
    </row>
    <row r="287" spans="1:10">
      <c r="A287" t="s">
        <v>30</v>
      </c>
      <c r="B287">
        <v>6824000</v>
      </c>
      <c r="C287" s="1">
        <v>43358</v>
      </c>
      <c r="D287">
        <v>5.2</v>
      </c>
      <c r="E287" t="s">
        <v>31</v>
      </c>
      <c r="G287" s="1">
        <f t="shared" si="32"/>
        <v>43358</v>
      </c>
      <c r="H287" s="5">
        <f t="shared" si="33"/>
        <v>201809</v>
      </c>
      <c r="I287" s="5">
        <f t="shared" si="34"/>
        <v>2018</v>
      </c>
      <c r="J287">
        <f t="shared" si="35"/>
        <v>10.314049586776859</v>
      </c>
    </row>
    <row r="288" spans="1:10">
      <c r="A288" t="s">
        <v>30</v>
      </c>
      <c r="B288">
        <v>6824000</v>
      </c>
      <c r="C288" s="1">
        <v>43359</v>
      </c>
      <c r="D288">
        <v>4.9000000000000004</v>
      </c>
      <c r="E288" t="s">
        <v>31</v>
      </c>
      <c r="G288" s="1">
        <f t="shared" si="32"/>
        <v>43359</v>
      </c>
      <c r="H288" s="5">
        <f t="shared" si="33"/>
        <v>201809</v>
      </c>
      <c r="I288" s="5">
        <f t="shared" si="34"/>
        <v>2018</v>
      </c>
      <c r="J288">
        <f t="shared" si="35"/>
        <v>9.7190082644628095</v>
      </c>
    </row>
    <row r="289" spans="1:10">
      <c r="A289" t="s">
        <v>30</v>
      </c>
      <c r="B289">
        <v>6824000</v>
      </c>
      <c r="C289" s="1">
        <v>43360</v>
      </c>
      <c r="D289">
        <v>4.78</v>
      </c>
      <c r="E289" t="s">
        <v>31</v>
      </c>
      <c r="G289" s="1">
        <f t="shared" si="32"/>
        <v>43360</v>
      </c>
      <c r="H289" s="5">
        <f t="shared" si="33"/>
        <v>201809</v>
      </c>
      <c r="I289" s="5">
        <f t="shared" si="34"/>
        <v>2018</v>
      </c>
      <c r="J289">
        <f t="shared" si="35"/>
        <v>9.4809917355371898</v>
      </c>
    </row>
    <row r="290" spans="1:10">
      <c r="A290" t="s">
        <v>30</v>
      </c>
      <c r="B290">
        <v>6824000</v>
      </c>
      <c r="C290" s="1">
        <v>43361</v>
      </c>
      <c r="D290">
        <v>4.99</v>
      </c>
      <c r="E290" t="s">
        <v>31</v>
      </c>
      <c r="G290" s="1">
        <f t="shared" si="32"/>
        <v>43361</v>
      </c>
      <c r="H290" s="5">
        <f t="shared" si="33"/>
        <v>201809</v>
      </c>
      <c r="I290" s="5">
        <f t="shared" si="34"/>
        <v>2018</v>
      </c>
      <c r="J290">
        <f t="shared" si="35"/>
        <v>9.8975206611570243</v>
      </c>
    </row>
    <row r="291" spans="1:10">
      <c r="A291" t="s">
        <v>30</v>
      </c>
      <c r="B291">
        <v>6824000</v>
      </c>
      <c r="C291" s="1">
        <v>43362</v>
      </c>
      <c r="D291">
        <v>5.44</v>
      </c>
      <c r="E291" t="s">
        <v>31</v>
      </c>
      <c r="G291" s="1">
        <f t="shared" si="32"/>
        <v>43362</v>
      </c>
      <c r="H291" s="5">
        <f t="shared" si="33"/>
        <v>201809</v>
      </c>
      <c r="I291" s="5">
        <f t="shared" si="34"/>
        <v>2018</v>
      </c>
      <c r="J291">
        <f t="shared" si="35"/>
        <v>10.790082644628098</v>
      </c>
    </row>
    <row r="292" spans="1:10">
      <c r="A292" t="s">
        <v>30</v>
      </c>
      <c r="B292">
        <v>6824000</v>
      </c>
      <c r="C292" s="1">
        <v>43363</v>
      </c>
      <c r="D292">
        <v>5.87</v>
      </c>
      <c r="E292" t="s">
        <v>31</v>
      </c>
      <c r="G292" s="1">
        <f t="shared" si="32"/>
        <v>43363</v>
      </c>
      <c r="H292" s="5">
        <f t="shared" si="33"/>
        <v>201809</v>
      </c>
      <c r="I292" s="5">
        <f t="shared" si="34"/>
        <v>2018</v>
      </c>
      <c r="J292">
        <f t="shared" si="35"/>
        <v>11.64297520661157</v>
      </c>
    </row>
    <row r="293" spans="1:10">
      <c r="A293" t="s">
        <v>30</v>
      </c>
      <c r="B293">
        <v>6824000</v>
      </c>
      <c r="C293" s="1">
        <v>43364</v>
      </c>
      <c r="D293">
        <v>6.15</v>
      </c>
      <c r="E293" t="s">
        <v>31</v>
      </c>
      <c r="G293" s="1">
        <f t="shared" si="32"/>
        <v>43364</v>
      </c>
      <c r="H293" s="5">
        <f t="shared" si="33"/>
        <v>201809</v>
      </c>
      <c r="I293" s="5">
        <f t="shared" si="34"/>
        <v>2018</v>
      </c>
      <c r="J293">
        <f t="shared" si="35"/>
        <v>12.198347107438016</v>
      </c>
    </row>
    <row r="294" spans="1:10">
      <c r="A294" t="s">
        <v>30</v>
      </c>
      <c r="B294">
        <v>6824000</v>
      </c>
      <c r="C294" s="1">
        <v>43365</v>
      </c>
      <c r="D294">
        <v>5.44</v>
      </c>
      <c r="E294" t="s">
        <v>31</v>
      </c>
      <c r="G294" s="1">
        <f t="shared" si="32"/>
        <v>43365</v>
      </c>
      <c r="H294" s="5">
        <f t="shared" si="33"/>
        <v>201809</v>
      </c>
      <c r="I294" s="5">
        <f t="shared" si="34"/>
        <v>2018</v>
      </c>
      <c r="J294">
        <f t="shared" si="35"/>
        <v>10.790082644628098</v>
      </c>
    </row>
    <row r="295" spans="1:10">
      <c r="A295" t="s">
        <v>30</v>
      </c>
      <c r="B295">
        <v>6824000</v>
      </c>
      <c r="C295" s="1">
        <v>43366</v>
      </c>
      <c r="D295">
        <v>4.8499999999999996</v>
      </c>
      <c r="E295" t="s">
        <v>31</v>
      </c>
      <c r="G295" s="1">
        <f t="shared" si="32"/>
        <v>43366</v>
      </c>
      <c r="H295" s="5">
        <f t="shared" si="33"/>
        <v>201809</v>
      </c>
      <c r="I295" s="5">
        <f t="shared" si="34"/>
        <v>2018</v>
      </c>
      <c r="J295">
        <f t="shared" si="35"/>
        <v>9.6198347107438007</v>
      </c>
    </row>
    <row r="296" spans="1:10">
      <c r="A296" t="s">
        <v>30</v>
      </c>
      <c r="B296">
        <v>6824000</v>
      </c>
      <c r="C296" s="1">
        <v>43367</v>
      </c>
      <c r="D296">
        <v>4.91</v>
      </c>
      <c r="E296" t="s">
        <v>31</v>
      </c>
      <c r="G296" s="1">
        <f t="shared" si="32"/>
        <v>43367</v>
      </c>
      <c r="H296" s="5">
        <f t="shared" si="33"/>
        <v>201809</v>
      </c>
      <c r="I296" s="5">
        <f t="shared" si="34"/>
        <v>2018</v>
      </c>
      <c r="J296">
        <f t="shared" si="35"/>
        <v>9.7388429752066124</v>
      </c>
    </row>
    <row r="297" spans="1:10">
      <c r="A297" t="s">
        <v>30</v>
      </c>
      <c r="B297">
        <v>6824000</v>
      </c>
      <c r="C297" s="1">
        <v>43368</v>
      </c>
      <c r="D297">
        <v>5.94</v>
      </c>
      <c r="E297" t="s">
        <v>31</v>
      </c>
      <c r="G297" s="1">
        <f t="shared" si="32"/>
        <v>43368</v>
      </c>
      <c r="H297" s="5">
        <f t="shared" si="33"/>
        <v>201809</v>
      </c>
      <c r="I297" s="5">
        <f t="shared" si="34"/>
        <v>2018</v>
      </c>
      <c r="J297">
        <f t="shared" si="35"/>
        <v>11.781818181818181</v>
      </c>
    </row>
    <row r="298" spans="1:10">
      <c r="A298" t="s">
        <v>30</v>
      </c>
      <c r="B298">
        <v>6824000</v>
      </c>
      <c r="C298" s="1">
        <v>43369</v>
      </c>
      <c r="D298">
        <v>5.76</v>
      </c>
      <c r="E298" t="s">
        <v>31</v>
      </c>
      <c r="G298" s="1">
        <f t="shared" si="32"/>
        <v>43369</v>
      </c>
      <c r="H298" s="5">
        <f t="shared" si="33"/>
        <v>201809</v>
      </c>
      <c r="I298" s="5">
        <f t="shared" si="34"/>
        <v>2018</v>
      </c>
      <c r="J298">
        <f t="shared" si="35"/>
        <v>11.424793388429752</v>
      </c>
    </row>
    <row r="299" spans="1:10">
      <c r="A299" t="s">
        <v>30</v>
      </c>
      <c r="B299">
        <v>6824000</v>
      </c>
      <c r="C299" s="1">
        <v>43370</v>
      </c>
      <c r="D299">
        <v>5.38</v>
      </c>
      <c r="E299" t="s">
        <v>31</v>
      </c>
      <c r="G299" s="1">
        <f t="shared" si="32"/>
        <v>43370</v>
      </c>
      <c r="H299" s="5">
        <f t="shared" si="33"/>
        <v>201809</v>
      </c>
      <c r="I299" s="5">
        <f t="shared" si="34"/>
        <v>2018</v>
      </c>
      <c r="J299">
        <f t="shared" si="35"/>
        <v>10.671074380165289</v>
      </c>
    </row>
    <row r="300" spans="1:10">
      <c r="A300" t="s">
        <v>30</v>
      </c>
      <c r="B300">
        <v>6824000</v>
      </c>
      <c r="C300" s="1">
        <v>43371</v>
      </c>
      <c r="D300">
        <v>5.8</v>
      </c>
      <c r="E300" t="s">
        <v>31</v>
      </c>
      <c r="G300" s="1">
        <f t="shared" si="32"/>
        <v>43371</v>
      </c>
      <c r="H300" s="5">
        <f t="shared" si="33"/>
        <v>201809</v>
      </c>
      <c r="I300" s="5">
        <f t="shared" si="34"/>
        <v>2018</v>
      </c>
      <c r="J300">
        <f t="shared" si="35"/>
        <v>11.504132231404959</v>
      </c>
    </row>
    <row r="301" spans="1:10">
      <c r="A301" t="s">
        <v>30</v>
      </c>
      <c r="B301">
        <v>6824000</v>
      </c>
      <c r="C301" s="1">
        <v>43372</v>
      </c>
      <c r="D301">
        <v>5.98</v>
      </c>
      <c r="E301" t="s">
        <v>31</v>
      </c>
      <c r="G301" s="1">
        <f t="shared" si="32"/>
        <v>43372</v>
      </c>
      <c r="H301" s="5">
        <f t="shared" si="33"/>
        <v>201809</v>
      </c>
      <c r="I301" s="5">
        <f t="shared" si="34"/>
        <v>2018</v>
      </c>
      <c r="J301">
        <f t="shared" si="35"/>
        <v>11.861157024793389</v>
      </c>
    </row>
    <row r="302" spans="1:10">
      <c r="A302" t="s">
        <v>30</v>
      </c>
      <c r="B302">
        <v>6824000</v>
      </c>
      <c r="C302" s="1">
        <v>43373</v>
      </c>
      <c r="D302">
        <v>6.58</v>
      </c>
      <c r="E302" t="s">
        <v>31</v>
      </c>
      <c r="G302" s="1">
        <f t="shared" si="32"/>
        <v>43373</v>
      </c>
      <c r="H302" s="5">
        <f t="shared" si="33"/>
        <v>201809</v>
      </c>
      <c r="I302" s="5">
        <f t="shared" si="34"/>
        <v>2018</v>
      </c>
      <c r="J302">
        <f t="shared" si="35"/>
        <v>13.051239669421488</v>
      </c>
    </row>
    <row r="303" spans="1:10">
      <c r="A303" t="s">
        <v>30</v>
      </c>
      <c r="B303">
        <v>6824000</v>
      </c>
      <c r="C303" s="1">
        <v>43374</v>
      </c>
      <c r="D303">
        <v>7.26</v>
      </c>
      <c r="E303" t="s">
        <v>31</v>
      </c>
      <c r="G303" s="1">
        <f t="shared" si="32"/>
        <v>43374</v>
      </c>
      <c r="H303" s="5">
        <f t="shared" si="33"/>
        <v>201810</v>
      </c>
      <c r="I303" s="5">
        <f t="shared" si="34"/>
        <v>2018</v>
      </c>
      <c r="J303">
        <f t="shared" si="35"/>
        <v>14.4</v>
      </c>
    </row>
    <row r="304" spans="1:10">
      <c r="A304" t="s">
        <v>30</v>
      </c>
      <c r="B304">
        <v>6824000</v>
      </c>
      <c r="C304" s="1">
        <v>43375</v>
      </c>
      <c r="D304">
        <v>7.22</v>
      </c>
      <c r="E304" t="s">
        <v>31</v>
      </c>
      <c r="G304" s="1">
        <f t="shared" si="32"/>
        <v>43375</v>
      </c>
      <c r="H304" s="5">
        <f t="shared" si="33"/>
        <v>201810</v>
      </c>
      <c r="I304" s="5">
        <f t="shared" si="34"/>
        <v>2018</v>
      </c>
      <c r="J304">
        <f t="shared" si="35"/>
        <v>14.320661157024793</v>
      </c>
    </row>
    <row r="305" spans="1:10">
      <c r="A305" t="s">
        <v>30</v>
      </c>
      <c r="B305">
        <v>6824000</v>
      </c>
      <c r="C305" s="1">
        <v>43376</v>
      </c>
      <c r="D305">
        <v>7.01</v>
      </c>
      <c r="E305" t="s">
        <v>31</v>
      </c>
      <c r="G305" s="1">
        <f t="shared" si="32"/>
        <v>43376</v>
      </c>
      <c r="H305" s="5">
        <f t="shared" si="33"/>
        <v>201810</v>
      </c>
      <c r="I305" s="5">
        <f t="shared" si="34"/>
        <v>2018</v>
      </c>
      <c r="J305">
        <f t="shared" si="35"/>
        <v>13.904132231404958</v>
      </c>
    </row>
    <row r="306" spans="1:10">
      <c r="A306" t="s">
        <v>30</v>
      </c>
      <c r="B306">
        <v>6824000</v>
      </c>
      <c r="C306" s="1">
        <v>43377</v>
      </c>
      <c r="D306">
        <v>8.67</v>
      </c>
      <c r="E306" t="s">
        <v>31</v>
      </c>
      <c r="G306" s="1">
        <f t="shared" si="32"/>
        <v>43377</v>
      </c>
      <c r="H306" s="5">
        <f t="shared" si="33"/>
        <v>201810</v>
      </c>
      <c r="I306" s="5">
        <f t="shared" si="34"/>
        <v>2018</v>
      </c>
      <c r="J306">
        <f t="shared" si="35"/>
        <v>17.196694214876032</v>
      </c>
    </row>
    <row r="307" spans="1:10">
      <c r="A307" t="s">
        <v>30</v>
      </c>
      <c r="B307">
        <v>6824000</v>
      </c>
      <c r="C307" s="1">
        <v>43378</v>
      </c>
      <c r="D307">
        <v>8.49</v>
      </c>
      <c r="E307" t="s">
        <v>31</v>
      </c>
      <c r="G307" s="1">
        <f t="shared" si="32"/>
        <v>43378</v>
      </c>
      <c r="H307" s="5">
        <f t="shared" si="33"/>
        <v>201810</v>
      </c>
      <c r="I307" s="5">
        <f t="shared" si="34"/>
        <v>2018</v>
      </c>
      <c r="J307">
        <f t="shared" si="35"/>
        <v>16.839669421487603</v>
      </c>
    </row>
    <row r="308" spans="1:10">
      <c r="A308" t="s">
        <v>30</v>
      </c>
      <c r="B308">
        <v>6824000</v>
      </c>
      <c r="C308" s="1">
        <v>43379</v>
      </c>
      <c r="D308">
        <v>7.58</v>
      </c>
      <c r="E308" t="s">
        <v>31</v>
      </c>
      <c r="G308" s="1">
        <f t="shared" si="32"/>
        <v>43379</v>
      </c>
      <c r="H308" s="5">
        <f t="shared" si="33"/>
        <v>201810</v>
      </c>
      <c r="I308" s="5">
        <f t="shared" si="34"/>
        <v>2018</v>
      </c>
      <c r="J308">
        <f t="shared" si="35"/>
        <v>15.034710743801654</v>
      </c>
    </row>
    <row r="309" spans="1:10">
      <c r="A309" t="s">
        <v>30</v>
      </c>
      <c r="B309">
        <v>6824000</v>
      </c>
      <c r="C309" s="1">
        <v>43380</v>
      </c>
      <c r="D309">
        <v>7.73</v>
      </c>
      <c r="E309" t="s">
        <v>31</v>
      </c>
      <c r="G309" s="1">
        <f t="shared" si="32"/>
        <v>43380</v>
      </c>
      <c r="H309" s="5">
        <f t="shared" si="33"/>
        <v>201810</v>
      </c>
      <c r="I309" s="5">
        <f t="shared" si="34"/>
        <v>2018</v>
      </c>
      <c r="J309">
        <f t="shared" si="35"/>
        <v>15.332231404958678</v>
      </c>
    </row>
    <row r="310" spans="1:10">
      <c r="A310" t="s">
        <v>30</v>
      </c>
      <c r="B310">
        <v>6824000</v>
      </c>
      <c r="C310" s="1">
        <v>43381</v>
      </c>
      <c r="D310">
        <v>11</v>
      </c>
      <c r="E310" t="s">
        <v>31</v>
      </c>
      <c r="G310" s="1">
        <f t="shared" si="32"/>
        <v>43381</v>
      </c>
      <c r="H310" s="5">
        <f t="shared" si="33"/>
        <v>201810</v>
      </c>
      <c r="I310" s="5">
        <f t="shared" si="34"/>
        <v>2018</v>
      </c>
      <c r="J310">
        <f t="shared" si="35"/>
        <v>21.818181818181817</v>
      </c>
    </row>
    <row r="311" spans="1:10">
      <c r="A311" t="s">
        <v>30</v>
      </c>
      <c r="B311">
        <v>6824000</v>
      </c>
      <c r="C311" s="1">
        <v>43382</v>
      </c>
      <c r="D311">
        <v>11.5</v>
      </c>
      <c r="E311" t="s">
        <v>31</v>
      </c>
      <c r="G311" s="1">
        <f t="shared" si="32"/>
        <v>43382</v>
      </c>
      <c r="H311" s="5">
        <f t="shared" si="33"/>
        <v>201810</v>
      </c>
      <c r="I311" s="5">
        <f t="shared" si="34"/>
        <v>2018</v>
      </c>
      <c r="J311">
        <f t="shared" si="35"/>
        <v>22.809917355371901</v>
      </c>
    </row>
    <row r="312" spans="1:10">
      <c r="A312" t="s">
        <v>30</v>
      </c>
      <c r="B312">
        <v>6824000</v>
      </c>
      <c r="C312" s="1">
        <v>43383</v>
      </c>
      <c r="D312">
        <v>12.9</v>
      </c>
      <c r="E312" t="s">
        <v>31</v>
      </c>
      <c r="G312" s="1">
        <f t="shared" si="32"/>
        <v>43383</v>
      </c>
      <c r="H312" s="5">
        <f t="shared" si="33"/>
        <v>201810</v>
      </c>
      <c r="I312" s="5">
        <f t="shared" si="34"/>
        <v>2018</v>
      </c>
      <c r="J312">
        <f t="shared" si="35"/>
        <v>25.58677685950413</v>
      </c>
    </row>
    <row r="313" spans="1:10">
      <c r="A313" t="s">
        <v>30</v>
      </c>
      <c r="B313">
        <v>6824000</v>
      </c>
      <c r="C313" s="1">
        <v>43384</v>
      </c>
      <c r="D313">
        <v>10.7</v>
      </c>
      <c r="E313" t="s">
        <v>31</v>
      </c>
      <c r="G313" s="1">
        <f t="shared" si="32"/>
        <v>43384</v>
      </c>
      <c r="H313" s="5">
        <f t="shared" si="33"/>
        <v>201810</v>
      </c>
      <c r="I313" s="5">
        <f t="shared" si="34"/>
        <v>2018</v>
      </c>
      <c r="J313">
        <f t="shared" si="35"/>
        <v>21.223140495867767</v>
      </c>
    </row>
    <row r="314" spans="1:10">
      <c r="A314" t="s">
        <v>30</v>
      </c>
      <c r="B314">
        <v>6824000</v>
      </c>
      <c r="C314" s="1">
        <v>43385</v>
      </c>
      <c r="D314">
        <v>9.4499999999999993</v>
      </c>
      <c r="E314" t="s">
        <v>31</v>
      </c>
      <c r="G314" s="1">
        <f t="shared" si="32"/>
        <v>43385</v>
      </c>
      <c r="H314" s="5">
        <f t="shared" si="33"/>
        <v>201810</v>
      </c>
      <c r="I314" s="5">
        <f t="shared" si="34"/>
        <v>2018</v>
      </c>
      <c r="J314">
        <f t="shared" si="35"/>
        <v>18.743801652892561</v>
      </c>
    </row>
    <row r="315" spans="1:10">
      <c r="A315" t="s">
        <v>30</v>
      </c>
      <c r="B315">
        <v>6824000</v>
      </c>
      <c r="C315" s="1">
        <v>43386</v>
      </c>
      <c r="D315">
        <v>8.9700000000000006</v>
      </c>
      <c r="E315" t="s">
        <v>31</v>
      </c>
      <c r="G315" s="1">
        <f t="shared" si="32"/>
        <v>43386</v>
      </c>
      <c r="H315" s="5">
        <f t="shared" si="33"/>
        <v>201810</v>
      </c>
      <c r="I315" s="5">
        <f t="shared" si="34"/>
        <v>2018</v>
      </c>
      <c r="J315">
        <f t="shared" si="35"/>
        <v>17.791735537190085</v>
      </c>
    </row>
    <row r="316" spans="1:10">
      <c r="A316" t="s">
        <v>30</v>
      </c>
      <c r="B316">
        <v>6824000</v>
      </c>
      <c r="C316" s="1">
        <v>43387</v>
      </c>
      <c r="D316">
        <v>9.26</v>
      </c>
      <c r="E316" t="s">
        <v>31</v>
      </c>
      <c r="G316" s="1">
        <f t="shared" si="32"/>
        <v>43387</v>
      </c>
      <c r="H316" s="5">
        <f t="shared" si="33"/>
        <v>201810</v>
      </c>
      <c r="I316" s="5">
        <f t="shared" si="34"/>
        <v>2018</v>
      </c>
      <c r="J316">
        <f t="shared" si="35"/>
        <v>18.36694214876033</v>
      </c>
    </row>
    <row r="317" spans="1:10">
      <c r="A317" t="s">
        <v>30</v>
      </c>
      <c r="B317">
        <v>6824000</v>
      </c>
      <c r="C317" s="1">
        <v>43388</v>
      </c>
      <c r="D317">
        <v>7.4</v>
      </c>
      <c r="E317" t="s">
        <v>31</v>
      </c>
      <c r="G317" s="1">
        <f t="shared" si="32"/>
        <v>43388</v>
      </c>
      <c r="H317" s="5">
        <f t="shared" si="33"/>
        <v>201810</v>
      </c>
      <c r="I317" s="5">
        <f t="shared" si="34"/>
        <v>2018</v>
      </c>
      <c r="J317">
        <f t="shared" si="35"/>
        <v>14.677685950413224</v>
      </c>
    </row>
    <row r="318" spans="1:10">
      <c r="A318" t="s">
        <v>30</v>
      </c>
      <c r="B318">
        <v>6824000</v>
      </c>
      <c r="C318" s="1">
        <v>43389</v>
      </c>
      <c r="D318">
        <v>4.91</v>
      </c>
      <c r="E318" t="s">
        <v>31</v>
      </c>
      <c r="G318" s="1">
        <f t="shared" si="32"/>
        <v>43389</v>
      </c>
      <c r="H318" s="5">
        <f t="shared" si="33"/>
        <v>201810</v>
      </c>
      <c r="I318" s="5">
        <f t="shared" si="34"/>
        <v>2018</v>
      </c>
      <c r="J318">
        <f t="shared" si="35"/>
        <v>9.7388429752066124</v>
      </c>
    </row>
    <row r="319" spans="1:10">
      <c r="A319" t="s">
        <v>30</v>
      </c>
      <c r="B319">
        <v>6824000</v>
      </c>
      <c r="C319" s="1">
        <v>43390</v>
      </c>
      <c r="D319">
        <v>4.3099999999999996</v>
      </c>
      <c r="E319" t="s">
        <v>31</v>
      </c>
      <c r="G319" s="1">
        <f t="shared" si="32"/>
        <v>43390</v>
      </c>
      <c r="H319" s="5">
        <f t="shared" si="33"/>
        <v>201810</v>
      </c>
      <c r="I319" s="5">
        <f t="shared" si="34"/>
        <v>2018</v>
      </c>
      <c r="J319">
        <f t="shared" si="35"/>
        <v>8.5487603305785118</v>
      </c>
    </row>
    <row r="320" spans="1:10">
      <c r="A320" t="s">
        <v>30</v>
      </c>
      <c r="B320">
        <v>6824000</v>
      </c>
      <c r="C320" s="1">
        <v>43391</v>
      </c>
      <c r="D320">
        <v>3.78</v>
      </c>
      <c r="E320" t="s">
        <v>31</v>
      </c>
      <c r="G320" s="1">
        <f t="shared" si="32"/>
        <v>43391</v>
      </c>
      <c r="H320" s="5">
        <f t="shared" si="33"/>
        <v>201810</v>
      </c>
      <c r="I320" s="5">
        <f t="shared" si="34"/>
        <v>2018</v>
      </c>
      <c r="J320">
        <f t="shared" si="35"/>
        <v>7.4975206611570249</v>
      </c>
    </row>
    <row r="321" spans="1:10">
      <c r="A321" t="s">
        <v>30</v>
      </c>
      <c r="B321">
        <v>6824000</v>
      </c>
      <c r="C321" s="1">
        <v>43392</v>
      </c>
      <c r="D321">
        <v>3.51</v>
      </c>
      <c r="E321" t="s">
        <v>31</v>
      </c>
      <c r="G321" s="1">
        <f t="shared" si="32"/>
        <v>43392</v>
      </c>
      <c r="H321" s="5">
        <f t="shared" si="33"/>
        <v>201810</v>
      </c>
      <c r="I321" s="5">
        <f t="shared" si="34"/>
        <v>2018</v>
      </c>
      <c r="J321">
        <f t="shared" si="35"/>
        <v>6.9619834710743804</v>
      </c>
    </row>
    <row r="322" spans="1:10">
      <c r="A322" t="s">
        <v>30</v>
      </c>
      <c r="B322">
        <v>6824000</v>
      </c>
      <c r="C322" s="1">
        <v>43393</v>
      </c>
      <c r="D322">
        <v>3.67</v>
      </c>
      <c r="E322" t="s">
        <v>31</v>
      </c>
      <c r="G322" s="1">
        <f t="shared" si="32"/>
        <v>43393</v>
      </c>
      <c r="H322" s="5">
        <f t="shared" si="33"/>
        <v>201810</v>
      </c>
      <c r="I322" s="5">
        <f t="shared" si="34"/>
        <v>2018</v>
      </c>
      <c r="J322">
        <f t="shared" si="35"/>
        <v>7.2793388429752062</v>
      </c>
    </row>
    <row r="323" spans="1:10">
      <c r="A323" t="s">
        <v>30</v>
      </c>
      <c r="B323">
        <v>6824000</v>
      </c>
      <c r="C323" s="1">
        <v>43394</v>
      </c>
      <c r="D323">
        <v>3.65</v>
      </c>
      <c r="E323" t="s">
        <v>31</v>
      </c>
      <c r="G323" s="1">
        <f t="shared" si="32"/>
        <v>43394</v>
      </c>
      <c r="H323" s="5">
        <f t="shared" si="33"/>
        <v>201810</v>
      </c>
      <c r="I323" s="5">
        <f t="shared" si="34"/>
        <v>2018</v>
      </c>
      <c r="J323">
        <f t="shared" si="35"/>
        <v>7.2396694214876032</v>
      </c>
    </row>
    <row r="324" spans="1:10">
      <c r="A324" t="s">
        <v>30</v>
      </c>
      <c r="B324">
        <v>6824000</v>
      </c>
      <c r="C324" s="1">
        <v>43395</v>
      </c>
      <c r="D324">
        <v>4.05</v>
      </c>
      <c r="E324" t="s">
        <v>31</v>
      </c>
      <c r="G324" s="1">
        <f t="shared" si="32"/>
        <v>43395</v>
      </c>
      <c r="H324" s="5">
        <f t="shared" si="33"/>
        <v>201810</v>
      </c>
      <c r="I324" s="5">
        <f t="shared" si="34"/>
        <v>2018</v>
      </c>
      <c r="J324">
        <f t="shared" si="35"/>
        <v>8.0330578512396702</v>
      </c>
    </row>
    <row r="325" spans="1:10">
      <c r="A325" t="s">
        <v>30</v>
      </c>
      <c r="B325">
        <v>6824000</v>
      </c>
      <c r="C325" s="1">
        <v>43396</v>
      </c>
      <c r="D325">
        <v>4.29</v>
      </c>
      <c r="E325" t="s">
        <v>31</v>
      </c>
      <c r="G325" s="1">
        <f t="shared" si="32"/>
        <v>43396</v>
      </c>
      <c r="H325" s="5">
        <f t="shared" si="33"/>
        <v>201810</v>
      </c>
      <c r="I325" s="5">
        <f t="shared" si="34"/>
        <v>2018</v>
      </c>
      <c r="J325">
        <f t="shared" si="35"/>
        <v>8.5090909090909097</v>
      </c>
    </row>
    <row r="326" spans="1:10">
      <c r="A326" t="s">
        <v>30</v>
      </c>
      <c r="B326">
        <v>6824000</v>
      </c>
      <c r="C326" s="1">
        <v>43397</v>
      </c>
      <c r="D326">
        <v>4.72</v>
      </c>
      <c r="E326" t="s">
        <v>31</v>
      </c>
      <c r="G326" s="1">
        <f t="shared" si="32"/>
        <v>43397</v>
      </c>
      <c r="H326" s="5">
        <f t="shared" si="33"/>
        <v>201810</v>
      </c>
      <c r="I326" s="5">
        <f t="shared" si="34"/>
        <v>2018</v>
      </c>
      <c r="J326">
        <f t="shared" si="35"/>
        <v>9.3619834710743799</v>
      </c>
    </row>
    <row r="327" spans="1:10">
      <c r="A327" t="s">
        <v>30</v>
      </c>
      <c r="B327">
        <v>6824000</v>
      </c>
      <c r="C327" s="1">
        <v>43398</v>
      </c>
      <c r="D327">
        <v>7.16</v>
      </c>
      <c r="E327" t="s">
        <v>31</v>
      </c>
      <c r="G327" s="1">
        <f t="shared" si="32"/>
        <v>43398</v>
      </c>
      <c r="H327" s="5">
        <f t="shared" si="33"/>
        <v>201810</v>
      </c>
      <c r="I327" s="5">
        <f t="shared" si="34"/>
        <v>2018</v>
      </c>
      <c r="J327">
        <f t="shared" si="35"/>
        <v>14.201652892561983</v>
      </c>
    </row>
    <row r="328" spans="1:10">
      <c r="A328" t="s">
        <v>30</v>
      </c>
      <c r="B328">
        <v>6824000</v>
      </c>
      <c r="C328" s="1">
        <v>43399</v>
      </c>
      <c r="D328">
        <v>6.38</v>
      </c>
      <c r="E328" t="s">
        <v>31</v>
      </c>
      <c r="G328" s="1">
        <f t="shared" si="32"/>
        <v>43399</v>
      </c>
      <c r="H328" s="5">
        <f t="shared" si="33"/>
        <v>201810</v>
      </c>
      <c r="I328" s="5">
        <f t="shared" si="34"/>
        <v>2018</v>
      </c>
      <c r="J328">
        <f t="shared" si="35"/>
        <v>12.654545454545454</v>
      </c>
    </row>
    <row r="329" spans="1:10">
      <c r="A329" t="s">
        <v>30</v>
      </c>
      <c r="B329">
        <v>6824000</v>
      </c>
      <c r="C329" s="1">
        <v>43400</v>
      </c>
      <c r="D329">
        <v>5.42</v>
      </c>
      <c r="E329" t="s">
        <v>31</v>
      </c>
      <c r="G329" s="1">
        <f t="shared" si="32"/>
        <v>43400</v>
      </c>
      <c r="H329" s="5">
        <f t="shared" si="33"/>
        <v>201810</v>
      </c>
      <c r="I329" s="5">
        <f t="shared" si="34"/>
        <v>2018</v>
      </c>
      <c r="J329">
        <f t="shared" si="35"/>
        <v>10.750413223140496</v>
      </c>
    </row>
    <row r="330" spans="1:10">
      <c r="A330" t="s">
        <v>30</v>
      </c>
      <c r="B330">
        <v>6824000</v>
      </c>
      <c r="C330" s="1">
        <v>43401</v>
      </c>
      <c r="D330">
        <v>5</v>
      </c>
      <c r="E330" t="s">
        <v>31</v>
      </c>
      <c r="G330" s="1">
        <f t="shared" si="32"/>
        <v>43401</v>
      </c>
      <c r="H330" s="5">
        <f t="shared" si="33"/>
        <v>201810</v>
      </c>
      <c r="I330" s="5">
        <f t="shared" si="34"/>
        <v>2018</v>
      </c>
      <c r="J330">
        <f t="shared" si="35"/>
        <v>9.9173553719008272</v>
      </c>
    </row>
    <row r="331" spans="1:10">
      <c r="A331" t="s">
        <v>30</v>
      </c>
      <c r="B331">
        <v>6824000</v>
      </c>
      <c r="C331" s="1">
        <v>43402</v>
      </c>
      <c r="D331">
        <v>4.92</v>
      </c>
      <c r="E331" t="s">
        <v>31</v>
      </c>
      <c r="G331" s="1">
        <f t="shared" si="32"/>
        <v>43402</v>
      </c>
      <c r="H331" s="5">
        <f t="shared" si="33"/>
        <v>201810</v>
      </c>
      <c r="I331" s="5">
        <f t="shared" si="34"/>
        <v>2018</v>
      </c>
      <c r="J331">
        <f t="shared" si="35"/>
        <v>9.7586776859504134</v>
      </c>
    </row>
    <row r="332" spans="1:10">
      <c r="A332" t="s">
        <v>30</v>
      </c>
      <c r="B332">
        <v>6824000</v>
      </c>
      <c r="C332" s="1">
        <v>43403</v>
      </c>
      <c r="D332">
        <v>5.36</v>
      </c>
      <c r="E332" t="s">
        <v>31</v>
      </c>
      <c r="G332" s="1">
        <f t="shared" si="32"/>
        <v>43403</v>
      </c>
      <c r="H332" s="5">
        <f t="shared" si="33"/>
        <v>201810</v>
      </c>
      <c r="I332" s="5">
        <f t="shared" si="34"/>
        <v>2018</v>
      </c>
      <c r="J332">
        <f t="shared" si="35"/>
        <v>10.631404958677686</v>
      </c>
    </row>
    <row r="333" spans="1:10">
      <c r="A333" t="s">
        <v>30</v>
      </c>
      <c r="B333">
        <v>6824000</v>
      </c>
      <c r="C333" s="1">
        <v>43404</v>
      </c>
      <c r="D333">
        <v>5.3</v>
      </c>
      <c r="E333" t="s">
        <v>31</v>
      </c>
      <c r="G333" s="1">
        <f t="shared" si="32"/>
        <v>43404</v>
      </c>
      <c r="H333" s="5">
        <f t="shared" si="33"/>
        <v>201810</v>
      </c>
      <c r="I333" s="5">
        <f t="shared" si="34"/>
        <v>2018</v>
      </c>
      <c r="J333">
        <f t="shared" si="35"/>
        <v>10.512396694214877</v>
      </c>
    </row>
    <row r="334" spans="1:10">
      <c r="A334" t="s">
        <v>30</v>
      </c>
      <c r="B334">
        <v>6824000</v>
      </c>
      <c r="C334" s="1">
        <v>43405</v>
      </c>
      <c r="D334">
        <v>5.31</v>
      </c>
      <c r="E334" t="s">
        <v>31</v>
      </c>
      <c r="G334" s="1">
        <f t="shared" si="32"/>
        <v>43405</v>
      </c>
      <c r="H334" s="5">
        <f t="shared" si="33"/>
        <v>201811</v>
      </c>
      <c r="I334" s="5">
        <f t="shared" si="34"/>
        <v>2018</v>
      </c>
      <c r="J334">
        <f t="shared" si="35"/>
        <v>10.532231404958678</v>
      </c>
    </row>
    <row r="335" spans="1:10">
      <c r="A335" t="s">
        <v>30</v>
      </c>
      <c r="B335">
        <v>6824000</v>
      </c>
      <c r="C335" s="1">
        <v>43406</v>
      </c>
      <c r="D335">
        <v>5.42</v>
      </c>
      <c r="E335" t="s">
        <v>31</v>
      </c>
      <c r="G335" s="1">
        <f t="shared" si="32"/>
        <v>43406</v>
      </c>
      <c r="H335" s="5">
        <f t="shared" si="33"/>
        <v>201811</v>
      </c>
      <c r="I335" s="5">
        <f t="shared" si="34"/>
        <v>2018</v>
      </c>
      <c r="J335">
        <f t="shared" si="35"/>
        <v>10.750413223140496</v>
      </c>
    </row>
    <row r="336" spans="1:10">
      <c r="A336" t="s">
        <v>30</v>
      </c>
      <c r="B336">
        <v>6824000</v>
      </c>
      <c r="C336" s="1">
        <v>43407</v>
      </c>
      <c r="D336">
        <v>5.93</v>
      </c>
      <c r="E336" t="s">
        <v>31</v>
      </c>
      <c r="G336" s="1">
        <f t="shared" si="32"/>
        <v>43407</v>
      </c>
      <c r="H336" s="5">
        <f t="shared" si="33"/>
        <v>201811</v>
      </c>
      <c r="I336" s="5">
        <f t="shared" si="34"/>
        <v>2018</v>
      </c>
      <c r="J336">
        <f t="shared" si="35"/>
        <v>11.76198347107438</v>
      </c>
    </row>
    <row r="337" spans="1:10">
      <c r="A337" t="s">
        <v>30</v>
      </c>
      <c r="B337">
        <v>6824000</v>
      </c>
      <c r="C337" s="1">
        <v>43408</v>
      </c>
      <c r="D337">
        <v>6.11</v>
      </c>
      <c r="E337" t="s">
        <v>31</v>
      </c>
      <c r="G337" s="1">
        <f t="shared" si="32"/>
        <v>43408</v>
      </c>
      <c r="H337" s="5">
        <f t="shared" si="33"/>
        <v>201811</v>
      </c>
      <c r="I337" s="5">
        <f t="shared" si="34"/>
        <v>2018</v>
      </c>
      <c r="J337">
        <f t="shared" si="35"/>
        <v>12.11900826446281</v>
      </c>
    </row>
    <row r="338" spans="1:10">
      <c r="A338" t="s">
        <v>30</v>
      </c>
      <c r="B338">
        <v>6824000</v>
      </c>
      <c r="C338" s="1">
        <v>43409</v>
      </c>
      <c r="D338">
        <v>5.49</v>
      </c>
      <c r="E338" t="s">
        <v>31</v>
      </c>
      <c r="G338" s="1">
        <f t="shared" si="32"/>
        <v>43409</v>
      </c>
      <c r="H338" s="5">
        <f t="shared" si="33"/>
        <v>201811</v>
      </c>
      <c r="I338" s="5">
        <f t="shared" si="34"/>
        <v>2018</v>
      </c>
      <c r="J338">
        <f t="shared" si="35"/>
        <v>10.889256198347107</v>
      </c>
    </row>
    <row r="339" spans="1:10">
      <c r="A339" t="s">
        <v>30</v>
      </c>
      <c r="B339">
        <v>6824000</v>
      </c>
      <c r="C339" s="1">
        <v>43410</v>
      </c>
      <c r="D339">
        <v>5.23</v>
      </c>
      <c r="E339" t="s">
        <v>31</v>
      </c>
      <c r="G339" s="1">
        <f t="shared" si="32"/>
        <v>43410</v>
      </c>
      <c r="H339" s="5">
        <f t="shared" si="33"/>
        <v>201811</v>
      </c>
      <c r="I339" s="5">
        <f t="shared" si="34"/>
        <v>2018</v>
      </c>
      <c r="J339">
        <f t="shared" si="35"/>
        <v>10.373553719008264</v>
      </c>
    </row>
    <row r="340" spans="1:10">
      <c r="A340" t="s">
        <v>30</v>
      </c>
      <c r="B340">
        <v>6824000</v>
      </c>
      <c r="C340" s="1">
        <v>43411</v>
      </c>
      <c r="D340">
        <v>5.21</v>
      </c>
      <c r="E340" t="s">
        <v>31</v>
      </c>
      <c r="G340" s="1">
        <f t="shared" si="32"/>
        <v>43411</v>
      </c>
      <c r="H340" s="5">
        <f t="shared" si="33"/>
        <v>201811</v>
      </c>
      <c r="I340" s="5">
        <f t="shared" si="34"/>
        <v>2018</v>
      </c>
      <c r="J340">
        <f t="shared" si="35"/>
        <v>10.333884297520662</v>
      </c>
    </row>
    <row r="341" spans="1:10">
      <c r="A341" t="s">
        <v>30</v>
      </c>
      <c r="B341">
        <v>6824000</v>
      </c>
      <c r="C341" s="1">
        <v>43412</v>
      </c>
      <c r="D341">
        <v>6.97</v>
      </c>
      <c r="E341" t="s">
        <v>31</v>
      </c>
      <c r="G341" s="1">
        <f t="shared" si="32"/>
        <v>43412</v>
      </c>
      <c r="H341" s="5">
        <f t="shared" si="33"/>
        <v>201811</v>
      </c>
      <c r="I341" s="5">
        <f t="shared" si="34"/>
        <v>2018</v>
      </c>
      <c r="J341">
        <f t="shared" si="35"/>
        <v>13.824793388429752</v>
      </c>
    </row>
    <row r="342" spans="1:10">
      <c r="A342" t="s">
        <v>30</v>
      </c>
      <c r="B342">
        <v>6824000</v>
      </c>
      <c r="C342" s="1">
        <v>43413</v>
      </c>
      <c r="D342">
        <v>7.2</v>
      </c>
      <c r="E342" t="s">
        <v>31</v>
      </c>
      <c r="G342" s="1">
        <f t="shared" si="32"/>
        <v>43413</v>
      </c>
      <c r="H342" s="5">
        <f t="shared" si="33"/>
        <v>201811</v>
      </c>
      <c r="I342" s="5">
        <f t="shared" si="34"/>
        <v>2018</v>
      </c>
      <c r="J342">
        <f t="shared" si="35"/>
        <v>14.28099173553719</v>
      </c>
    </row>
    <row r="343" spans="1:10">
      <c r="A343" t="s">
        <v>30</v>
      </c>
      <c r="B343">
        <v>6824000</v>
      </c>
      <c r="C343" s="1">
        <v>43414</v>
      </c>
      <c r="D343">
        <v>5.6</v>
      </c>
      <c r="E343" t="s">
        <v>31</v>
      </c>
      <c r="G343" s="1">
        <f t="shared" si="32"/>
        <v>43414</v>
      </c>
      <c r="H343" s="5">
        <f t="shared" si="33"/>
        <v>201811</v>
      </c>
      <c r="I343" s="5">
        <f t="shared" si="34"/>
        <v>2018</v>
      </c>
      <c r="J343">
        <f t="shared" si="35"/>
        <v>11.107438016528926</v>
      </c>
    </row>
    <row r="344" spans="1:10">
      <c r="A344" t="s">
        <v>30</v>
      </c>
      <c r="B344">
        <v>6824000</v>
      </c>
      <c r="C344" s="1">
        <v>43415</v>
      </c>
      <c r="D344">
        <v>6.85</v>
      </c>
      <c r="E344" t="s">
        <v>31</v>
      </c>
      <c r="G344" s="1">
        <f t="shared" si="32"/>
        <v>43415</v>
      </c>
      <c r="H344" s="5">
        <f t="shared" si="33"/>
        <v>201811</v>
      </c>
      <c r="I344" s="5">
        <f t="shared" si="34"/>
        <v>2018</v>
      </c>
      <c r="J344">
        <f t="shared" si="35"/>
        <v>13.586776859504132</v>
      </c>
    </row>
    <row r="345" spans="1:10">
      <c r="A345" t="s">
        <v>30</v>
      </c>
      <c r="B345">
        <v>6824000</v>
      </c>
      <c r="C345" s="1">
        <v>43416</v>
      </c>
      <c r="D345">
        <v>5.64</v>
      </c>
      <c r="E345" t="s">
        <v>31</v>
      </c>
      <c r="G345" s="1">
        <f t="shared" si="32"/>
        <v>43416</v>
      </c>
      <c r="H345" s="5">
        <f t="shared" si="33"/>
        <v>201811</v>
      </c>
      <c r="I345" s="5">
        <f t="shared" si="34"/>
        <v>2018</v>
      </c>
      <c r="J345">
        <f t="shared" si="35"/>
        <v>11.186776859504132</v>
      </c>
    </row>
    <row r="346" spans="1:10">
      <c r="A346" t="s">
        <v>30</v>
      </c>
      <c r="B346">
        <v>6824000</v>
      </c>
      <c r="C346" s="1">
        <v>43417</v>
      </c>
      <c r="D346">
        <v>5.3</v>
      </c>
      <c r="E346" t="s">
        <v>31</v>
      </c>
      <c r="G346" s="1">
        <f t="shared" si="32"/>
        <v>43417</v>
      </c>
      <c r="H346" s="5">
        <f t="shared" si="33"/>
        <v>201811</v>
      </c>
      <c r="I346" s="5">
        <f t="shared" si="34"/>
        <v>2018</v>
      </c>
      <c r="J346">
        <f t="shared" si="35"/>
        <v>10.512396694214877</v>
      </c>
    </row>
    <row r="347" spans="1:10">
      <c r="A347" t="s">
        <v>30</v>
      </c>
      <c r="B347">
        <v>6824000</v>
      </c>
      <c r="C347" s="1">
        <v>43418</v>
      </c>
      <c r="D347">
        <v>5.71</v>
      </c>
      <c r="E347" t="s">
        <v>31</v>
      </c>
      <c r="G347" s="1">
        <f t="shared" si="32"/>
        <v>43418</v>
      </c>
      <c r="H347" s="5">
        <f t="shared" si="33"/>
        <v>201811</v>
      </c>
      <c r="I347" s="5">
        <f t="shared" si="34"/>
        <v>2018</v>
      </c>
      <c r="J347">
        <f t="shared" si="35"/>
        <v>11.325619834710745</v>
      </c>
    </row>
    <row r="348" spans="1:10">
      <c r="A348" t="s">
        <v>30</v>
      </c>
      <c r="B348">
        <v>6824000</v>
      </c>
      <c r="C348" s="1">
        <v>43419</v>
      </c>
      <c r="D348">
        <v>5.83</v>
      </c>
      <c r="E348" t="s">
        <v>31</v>
      </c>
      <c r="G348" s="1">
        <f t="shared" ref="G348:G389" si="36">IF(OR(C348&lt;=0,ISTEXT(C348)),"",C348)</f>
        <v>43419</v>
      </c>
      <c r="H348" s="5">
        <f t="shared" ref="H348:H406" si="37">IF(NOT(ISTEXT(G348)),YEAR(G348)*100+MONTH(G348),"")</f>
        <v>201811</v>
      </c>
      <c r="I348" s="5">
        <f t="shared" ref="I348:I406" si="38">IF(NOT(ISTEXT(G348)),YEAR(G348),"")</f>
        <v>2018</v>
      </c>
      <c r="J348">
        <f t="shared" ref="J348:J389" si="39">IF(AND(ISNUMBER(G348),ISNUMBER(D348)),D348*(640*24*3600)/(5280^2),"DataGap")</f>
        <v>11.563636363636364</v>
      </c>
    </row>
    <row r="349" spans="1:10">
      <c r="A349" t="s">
        <v>30</v>
      </c>
      <c r="B349">
        <v>6824000</v>
      </c>
      <c r="C349" s="1">
        <v>43420</v>
      </c>
      <c r="D349">
        <v>5.69</v>
      </c>
      <c r="E349" t="s">
        <v>31</v>
      </c>
      <c r="G349" s="1">
        <f t="shared" si="36"/>
        <v>43420</v>
      </c>
      <c r="H349" s="5">
        <f t="shared" si="37"/>
        <v>201811</v>
      </c>
      <c r="I349" s="5">
        <f t="shared" si="38"/>
        <v>2018</v>
      </c>
      <c r="J349">
        <f t="shared" si="39"/>
        <v>11.285950413223141</v>
      </c>
    </row>
    <row r="350" spans="1:10">
      <c r="A350" t="s">
        <v>30</v>
      </c>
      <c r="B350">
        <v>6824000</v>
      </c>
      <c r="C350" s="1">
        <v>43421</v>
      </c>
      <c r="D350">
        <v>5.62</v>
      </c>
      <c r="E350" t="s">
        <v>31</v>
      </c>
      <c r="G350" s="1">
        <f t="shared" si="36"/>
        <v>43421</v>
      </c>
      <c r="H350" s="5">
        <f t="shared" si="37"/>
        <v>201811</v>
      </c>
      <c r="I350" s="5">
        <f t="shared" si="38"/>
        <v>2018</v>
      </c>
      <c r="J350">
        <f t="shared" si="39"/>
        <v>11.14710743801653</v>
      </c>
    </row>
    <row r="351" spans="1:10">
      <c r="A351" t="s">
        <v>30</v>
      </c>
      <c r="B351">
        <v>6824000</v>
      </c>
      <c r="C351" s="1">
        <v>43422</v>
      </c>
      <c r="D351">
        <v>5.43</v>
      </c>
      <c r="E351" t="s">
        <v>31</v>
      </c>
      <c r="G351" s="1">
        <f t="shared" si="36"/>
        <v>43422</v>
      </c>
      <c r="H351" s="5">
        <f t="shared" si="37"/>
        <v>201811</v>
      </c>
      <c r="I351" s="5">
        <f t="shared" si="38"/>
        <v>2018</v>
      </c>
      <c r="J351">
        <f t="shared" si="39"/>
        <v>10.770247933884297</v>
      </c>
    </row>
    <row r="352" spans="1:10">
      <c r="A352" t="s">
        <v>30</v>
      </c>
      <c r="B352">
        <v>6824000</v>
      </c>
      <c r="C352" s="1">
        <v>43423</v>
      </c>
      <c r="D352">
        <v>5.52</v>
      </c>
      <c r="E352" t="s">
        <v>31</v>
      </c>
      <c r="G352" s="1">
        <f t="shared" si="36"/>
        <v>43423</v>
      </c>
      <c r="H352" s="5">
        <f t="shared" si="37"/>
        <v>201811</v>
      </c>
      <c r="I352" s="5">
        <f t="shared" si="38"/>
        <v>2018</v>
      </c>
      <c r="J352">
        <f t="shared" si="39"/>
        <v>10.948760330578512</v>
      </c>
    </row>
    <row r="353" spans="1:10">
      <c r="A353" t="s">
        <v>30</v>
      </c>
      <c r="B353">
        <v>6824000</v>
      </c>
      <c r="C353" s="1">
        <v>43424</v>
      </c>
      <c r="D353">
        <v>5.62</v>
      </c>
      <c r="E353" t="s">
        <v>31</v>
      </c>
      <c r="G353" s="1">
        <f t="shared" si="36"/>
        <v>43424</v>
      </c>
      <c r="H353" s="5">
        <f t="shared" si="37"/>
        <v>201811</v>
      </c>
      <c r="I353" s="5">
        <f t="shared" si="38"/>
        <v>2018</v>
      </c>
      <c r="J353">
        <f t="shared" si="39"/>
        <v>11.14710743801653</v>
      </c>
    </row>
    <row r="354" spans="1:10">
      <c r="A354" t="s">
        <v>30</v>
      </c>
      <c r="B354">
        <v>6824000</v>
      </c>
      <c r="C354" s="1">
        <v>43425</v>
      </c>
      <c r="D354">
        <v>5.64</v>
      </c>
      <c r="E354" t="s">
        <v>31</v>
      </c>
      <c r="G354" s="1">
        <f t="shared" si="36"/>
        <v>43425</v>
      </c>
      <c r="H354" s="5">
        <f t="shared" si="37"/>
        <v>201811</v>
      </c>
      <c r="I354" s="5">
        <f t="shared" si="38"/>
        <v>2018</v>
      </c>
      <c r="J354">
        <f t="shared" si="39"/>
        <v>11.186776859504132</v>
      </c>
    </row>
    <row r="355" spans="1:10">
      <c r="A355" t="s">
        <v>30</v>
      </c>
      <c r="B355">
        <v>6824000</v>
      </c>
      <c r="C355" s="1">
        <v>43426</v>
      </c>
      <c r="D355">
        <v>5.75</v>
      </c>
      <c r="E355" t="s">
        <v>31</v>
      </c>
      <c r="G355" s="1">
        <f t="shared" si="36"/>
        <v>43426</v>
      </c>
      <c r="H355" s="5">
        <f t="shared" si="37"/>
        <v>201811</v>
      </c>
      <c r="I355" s="5">
        <f t="shared" si="38"/>
        <v>2018</v>
      </c>
      <c r="J355">
        <f t="shared" si="39"/>
        <v>11.404958677685951</v>
      </c>
    </row>
    <row r="356" spans="1:10">
      <c r="A356" t="s">
        <v>30</v>
      </c>
      <c r="B356">
        <v>6824000</v>
      </c>
      <c r="C356" s="1">
        <v>43427</v>
      </c>
      <c r="D356">
        <v>6.23</v>
      </c>
      <c r="E356" t="s">
        <v>31</v>
      </c>
      <c r="G356" s="1">
        <f t="shared" si="36"/>
        <v>43427</v>
      </c>
      <c r="H356" s="5">
        <f t="shared" si="37"/>
        <v>201811</v>
      </c>
      <c r="I356" s="5">
        <f t="shared" si="38"/>
        <v>2018</v>
      </c>
      <c r="J356">
        <f t="shared" si="39"/>
        <v>12.35702479338843</v>
      </c>
    </row>
    <row r="357" spans="1:10">
      <c r="A357" t="s">
        <v>30</v>
      </c>
      <c r="B357">
        <v>6824000</v>
      </c>
      <c r="C357" s="1">
        <v>43428</v>
      </c>
      <c r="D357">
        <v>5.63</v>
      </c>
      <c r="E357" t="s">
        <v>31</v>
      </c>
      <c r="G357" s="1">
        <f t="shared" si="36"/>
        <v>43428</v>
      </c>
      <c r="H357" s="5">
        <f t="shared" si="37"/>
        <v>201811</v>
      </c>
      <c r="I357" s="5">
        <f t="shared" si="38"/>
        <v>2018</v>
      </c>
      <c r="J357">
        <f t="shared" si="39"/>
        <v>11.166942148760331</v>
      </c>
    </row>
    <row r="358" spans="1:10">
      <c r="A358" t="s">
        <v>30</v>
      </c>
      <c r="B358">
        <v>6824000</v>
      </c>
      <c r="C358" s="1">
        <v>43429</v>
      </c>
      <c r="D358">
        <v>6.65</v>
      </c>
      <c r="E358" t="s">
        <v>31</v>
      </c>
      <c r="G358" s="1">
        <f t="shared" si="36"/>
        <v>43429</v>
      </c>
      <c r="H358" s="5">
        <f t="shared" si="37"/>
        <v>201811</v>
      </c>
      <c r="I358" s="5">
        <f t="shared" si="38"/>
        <v>2018</v>
      </c>
      <c r="J358">
        <f t="shared" si="39"/>
        <v>13.190082644628099</v>
      </c>
    </row>
    <row r="359" spans="1:10">
      <c r="A359" t="s">
        <v>30</v>
      </c>
      <c r="B359">
        <v>6824000</v>
      </c>
      <c r="C359" s="1">
        <v>43430</v>
      </c>
      <c r="D359">
        <v>6.53</v>
      </c>
      <c r="E359" t="s">
        <v>31</v>
      </c>
      <c r="G359" s="1">
        <f t="shared" si="36"/>
        <v>43430</v>
      </c>
      <c r="H359" s="5">
        <f t="shared" si="37"/>
        <v>201811</v>
      </c>
      <c r="I359" s="5">
        <f t="shared" si="38"/>
        <v>2018</v>
      </c>
      <c r="J359">
        <f t="shared" si="39"/>
        <v>12.952066115702479</v>
      </c>
    </row>
    <row r="360" spans="1:10">
      <c r="A360" t="s">
        <v>30</v>
      </c>
      <c r="B360">
        <v>6824000</v>
      </c>
      <c r="C360" s="1">
        <v>43431</v>
      </c>
      <c r="D360">
        <v>5.47</v>
      </c>
      <c r="E360" t="s">
        <v>31</v>
      </c>
      <c r="G360" s="1">
        <f t="shared" si="36"/>
        <v>43431</v>
      </c>
      <c r="H360" s="5">
        <f t="shared" si="37"/>
        <v>201811</v>
      </c>
      <c r="I360" s="5">
        <f t="shared" si="38"/>
        <v>2018</v>
      </c>
      <c r="J360">
        <f t="shared" si="39"/>
        <v>10.849586776859503</v>
      </c>
    </row>
    <row r="361" spans="1:10">
      <c r="A361" t="s">
        <v>30</v>
      </c>
      <c r="B361">
        <v>6824000</v>
      </c>
      <c r="C361" s="1">
        <v>43432</v>
      </c>
      <c r="D361">
        <v>5.25</v>
      </c>
      <c r="E361" t="s">
        <v>31</v>
      </c>
      <c r="G361" s="1">
        <f t="shared" si="36"/>
        <v>43432</v>
      </c>
      <c r="H361" s="5">
        <f t="shared" si="37"/>
        <v>201811</v>
      </c>
      <c r="I361" s="5">
        <f t="shared" si="38"/>
        <v>2018</v>
      </c>
      <c r="J361">
        <f t="shared" si="39"/>
        <v>10.413223140495868</v>
      </c>
    </row>
    <row r="362" spans="1:10">
      <c r="A362" t="s">
        <v>30</v>
      </c>
      <c r="B362">
        <v>6824000</v>
      </c>
      <c r="C362" s="1">
        <v>43433</v>
      </c>
      <c r="D362">
        <v>5.36</v>
      </c>
      <c r="E362" t="s">
        <v>31</v>
      </c>
      <c r="G362" s="1">
        <f t="shared" si="36"/>
        <v>43433</v>
      </c>
      <c r="H362" s="5">
        <f t="shared" si="37"/>
        <v>201811</v>
      </c>
      <c r="I362" s="5">
        <f t="shared" si="38"/>
        <v>2018</v>
      </c>
      <c r="J362">
        <f t="shared" si="39"/>
        <v>10.631404958677686</v>
      </c>
    </row>
    <row r="363" spans="1:10">
      <c r="A363" t="s">
        <v>30</v>
      </c>
      <c r="B363">
        <v>6824000</v>
      </c>
      <c r="C363" s="1">
        <v>43434</v>
      </c>
      <c r="D363">
        <v>5.16</v>
      </c>
      <c r="E363" t="s">
        <v>31</v>
      </c>
      <c r="G363" s="1">
        <f t="shared" si="36"/>
        <v>43434</v>
      </c>
      <c r="H363" s="5">
        <f t="shared" si="37"/>
        <v>201811</v>
      </c>
      <c r="I363" s="5">
        <f t="shared" si="38"/>
        <v>2018</v>
      </c>
      <c r="J363">
        <f t="shared" si="39"/>
        <v>10.234710743801653</v>
      </c>
    </row>
    <row r="364" spans="1:10">
      <c r="A364" t="s">
        <v>30</v>
      </c>
      <c r="B364">
        <v>6824000</v>
      </c>
      <c r="C364" s="1">
        <v>43435</v>
      </c>
      <c r="D364">
        <v>5.85</v>
      </c>
      <c r="E364" t="s">
        <v>31</v>
      </c>
      <c r="G364" s="1">
        <f t="shared" si="36"/>
        <v>43435</v>
      </c>
      <c r="H364" s="5">
        <f t="shared" si="37"/>
        <v>201812</v>
      </c>
      <c r="I364" s="5">
        <f t="shared" si="38"/>
        <v>2018</v>
      </c>
      <c r="J364">
        <f t="shared" si="39"/>
        <v>11.603305785123966</v>
      </c>
    </row>
    <row r="365" spans="1:10">
      <c r="A365" t="s">
        <v>30</v>
      </c>
      <c r="B365">
        <v>6824000</v>
      </c>
      <c r="C365" s="1">
        <v>43436</v>
      </c>
      <c r="D365">
        <v>6.93</v>
      </c>
      <c r="E365" t="s">
        <v>31</v>
      </c>
      <c r="G365" s="1">
        <f t="shared" si="36"/>
        <v>43436</v>
      </c>
      <c r="H365" s="5">
        <f t="shared" si="37"/>
        <v>201812</v>
      </c>
      <c r="I365" s="5">
        <f t="shared" si="38"/>
        <v>2018</v>
      </c>
      <c r="J365">
        <f t="shared" si="39"/>
        <v>13.745454545454546</v>
      </c>
    </row>
    <row r="366" spans="1:10">
      <c r="A366" t="s">
        <v>30</v>
      </c>
      <c r="B366">
        <v>6824000</v>
      </c>
      <c r="C366" s="1">
        <v>43437</v>
      </c>
      <c r="D366">
        <v>5.78</v>
      </c>
      <c r="E366" t="s">
        <v>31</v>
      </c>
      <c r="G366" s="1">
        <f t="shared" si="36"/>
        <v>43437</v>
      </c>
      <c r="H366" s="5">
        <f t="shared" si="37"/>
        <v>201812</v>
      </c>
      <c r="I366" s="5">
        <f t="shared" si="38"/>
        <v>2018</v>
      </c>
      <c r="J366">
        <f t="shared" si="39"/>
        <v>11.464462809917356</v>
      </c>
    </row>
    <row r="367" spans="1:10">
      <c r="A367" t="s">
        <v>30</v>
      </c>
      <c r="B367">
        <v>6824000</v>
      </c>
      <c r="C367" s="1">
        <v>43438</v>
      </c>
      <c r="D367">
        <v>5.42</v>
      </c>
      <c r="E367" t="s">
        <v>31</v>
      </c>
      <c r="G367" s="1">
        <f t="shared" si="36"/>
        <v>43438</v>
      </c>
      <c r="H367" s="5">
        <f t="shared" si="37"/>
        <v>201812</v>
      </c>
      <c r="I367" s="5">
        <f t="shared" si="38"/>
        <v>2018</v>
      </c>
      <c r="J367">
        <f t="shared" si="39"/>
        <v>10.750413223140496</v>
      </c>
    </row>
    <row r="368" spans="1:10">
      <c r="A368" t="s">
        <v>30</v>
      </c>
      <c r="B368">
        <v>6824000</v>
      </c>
      <c r="C368" s="1">
        <v>43439</v>
      </c>
      <c r="D368">
        <v>5.68</v>
      </c>
      <c r="E368" t="s">
        <v>31</v>
      </c>
      <c r="G368" s="1">
        <f t="shared" si="36"/>
        <v>43439</v>
      </c>
      <c r="H368" s="5">
        <f t="shared" si="37"/>
        <v>201812</v>
      </c>
      <c r="I368" s="5">
        <f t="shared" si="38"/>
        <v>2018</v>
      </c>
      <c r="J368">
        <f t="shared" si="39"/>
        <v>11.26611570247934</v>
      </c>
    </row>
    <row r="369" spans="1:10">
      <c r="A369" t="s">
        <v>30</v>
      </c>
      <c r="B369">
        <v>6824000</v>
      </c>
      <c r="C369" s="1">
        <v>43440</v>
      </c>
      <c r="D369">
        <v>4.82</v>
      </c>
      <c r="E369" t="s">
        <v>31</v>
      </c>
      <c r="G369" s="1">
        <f t="shared" si="36"/>
        <v>43440</v>
      </c>
      <c r="H369" s="5">
        <f t="shared" si="37"/>
        <v>201812</v>
      </c>
      <c r="I369" s="5">
        <f t="shared" si="38"/>
        <v>2018</v>
      </c>
      <c r="J369">
        <f t="shared" si="39"/>
        <v>9.5603305785123975</v>
      </c>
    </row>
    <row r="370" spans="1:10">
      <c r="A370" t="s">
        <v>30</v>
      </c>
      <c r="B370">
        <v>6824000</v>
      </c>
      <c r="C370" s="1">
        <v>43441</v>
      </c>
      <c r="D370">
        <v>4.4800000000000004</v>
      </c>
      <c r="E370" t="s">
        <v>39</v>
      </c>
      <c r="G370" s="1">
        <f t="shared" si="36"/>
        <v>43441</v>
      </c>
      <c r="H370" s="5">
        <f t="shared" si="37"/>
        <v>201812</v>
      </c>
      <c r="I370" s="5">
        <f t="shared" si="38"/>
        <v>2018</v>
      </c>
      <c r="J370">
        <f t="shared" si="39"/>
        <v>8.8859504132231422</v>
      </c>
    </row>
    <row r="371" spans="1:10">
      <c r="A371" t="s">
        <v>30</v>
      </c>
      <c r="B371">
        <v>6824000</v>
      </c>
      <c r="C371" s="1">
        <v>43442</v>
      </c>
      <c r="D371">
        <v>3.92</v>
      </c>
      <c r="E371" t="s">
        <v>39</v>
      </c>
      <c r="G371" s="1">
        <f t="shared" si="36"/>
        <v>43442</v>
      </c>
      <c r="H371" s="5">
        <f t="shared" si="37"/>
        <v>201812</v>
      </c>
      <c r="I371" s="5">
        <f t="shared" si="38"/>
        <v>2018</v>
      </c>
      <c r="J371">
        <f t="shared" si="39"/>
        <v>7.7752066115702476</v>
      </c>
    </row>
    <row r="372" spans="1:10">
      <c r="A372" t="s">
        <v>30</v>
      </c>
      <c r="B372">
        <v>6824000</v>
      </c>
      <c r="C372" s="1">
        <v>43443</v>
      </c>
      <c r="D372">
        <v>3.3</v>
      </c>
      <c r="E372" t="s">
        <v>39</v>
      </c>
      <c r="G372" s="1">
        <f t="shared" si="36"/>
        <v>43443</v>
      </c>
      <c r="H372" s="5">
        <f t="shared" si="37"/>
        <v>201812</v>
      </c>
      <c r="I372" s="5">
        <f t="shared" si="38"/>
        <v>2018</v>
      </c>
      <c r="J372">
        <f t="shared" si="39"/>
        <v>6.5454545454545459</v>
      </c>
    </row>
    <row r="373" spans="1:10">
      <c r="A373" t="s">
        <v>30</v>
      </c>
      <c r="B373">
        <v>6824000</v>
      </c>
      <c r="C373" s="1">
        <v>43444</v>
      </c>
      <c r="D373">
        <v>4.62</v>
      </c>
      <c r="E373" t="s">
        <v>31</v>
      </c>
      <c r="G373" s="1">
        <f t="shared" si="36"/>
        <v>43444</v>
      </c>
      <c r="H373" s="5">
        <f t="shared" si="37"/>
        <v>201812</v>
      </c>
      <c r="I373" s="5">
        <f t="shared" si="38"/>
        <v>2018</v>
      </c>
      <c r="J373">
        <f t="shared" si="39"/>
        <v>9.163636363636364</v>
      </c>
    </row>
    <row r="374" spans="1:10">
      <c r="A374" t="s">
        <v>30</v>
      </c>
      <c r="B374">
        <v>6824000</v>
      </c>
      <c r="C374" s="1">
        <v>43445</v>
      </c>
      <c r="D374">
        <v>4.5</v>
      </c>
      <c r="E374" t="s">
        <v>31</v>
      </c>
      <c r="G374" s="1">
        <f t="shared" si="36"/>
        <v>43445</v>
      </c>
      <c r="H374" s="5">
        <f t="shared" si="37"/>
        <v>201812</v>
      </c>
      <c r="I374" s="5">
        <f t="shared" si="38"/>
        <v>2018</v>
      </c>
      <c r="J374">
        <f t="shared" si="39"/>
        <v>8.9256198347107443</v>
      </c>
    </row>
    <row r="375" spans="1:10">
      <c r="A375" t="s">
        <v>30</v>
      </c>
      <c r="B375">
        <v>6824000</v>
      </c>
      <c r="C375" s="1">
        <v>43446</v>
      </c>
      <c r="D375">
        <v>5.3</v>
      </c>
      <c r="E375" t="s">
        <v>31</v>
      </c>
      <c r="G375" s="1">
        <f t="shared" si="36"/>
        <v>43446</v>
      </c>
      <c r="H375" s="5">
        <f t="shared" si="37"/>
        <v>201812</v>
      </c>
      <c r="I375" s="5">
        <f t="shared" si="38"/>
        <v>2018</v>
      </c>
      <c r="J375">
        <f t="shared" si="39"/>
        <v>10.512396694214877</v>
      </c>
    </row>
    <row r="376" spans="1:10">
      <c r="A376" t="s">
        <v>30</v>
      </c>
      <c r="B376">
        <v>6824000</v>
      </c>
      <c r="C376" s="1">
        <v>43447</v>
      </c>
      <c r="D376">
        <v>5.68</v>
      </c>
      <c r="E376" t="s">
        <v>31</v>
      </c>
      <c r="G376" s="1">
        <f t="shared" si="36"/>
        <v>43447</v>
      </c>
      <c r="H376" s="5">
        <f t="shared" si="37"/>
        <v>201812</v>
      </c>
      <c r="I376" s="5">
        <f t="shared" si="38"/>
        <v>2018</v>
      </c>
      <c r="J376">
        <f t="shared" si="39"/>
        <v>11.26611570247934</v>
      </c>
    </row>
    <row r="377" spans="1:10">
      <c r="A377" t="s">
        <v>30</v>
      </c>
      <c r="B377">
        <v>6824000</v>
      </c>
      <c r="C377" s="1">
        <v>43448</v>
      </c>
      <c r="D377">
        <v>5.8</v>
      </c>
      <c r="E377" t="s">
        <v>31</v>
      </c>
      <c r="G377" s="1">
        <f t="shared" si="36"/>
        <v>43448</v>
      </c>
      <c r="H377" s="5">
        <f t="shared" si="37"/>
        <v>201812</v>
      </c>
      <c r="I377" s="5">
        <f t="shared" si="38"/>
        <v>2018</v>
      </c>
      <c r="J377">
        <f t="shared" si="39"/>
        <v>11.504132231404959</v>
      </c>
    </row>
    <row r="378" spans="1:10">
      <c r="A378" t="s">
        <v>30</v>
      </c>
      <c r="B378">
        <v>6824000</v>
      </c>
      <c r="C378" s="1">
        <v>43449</v>
      </c>
      <c r="D378">
        <v>5.19</v>
      </c>
      <c r="E378" t="s">
        <v>31</v>
      </c>
      <c r="G378" s="1">
        <f t="shared" si="36"/>
        <v>43449</v>
      </c>
      <c r="H378" s="5">
        <f t="shared" si="37"/>
        <v>201812</v>
      </c>
      <c r="I378" s="5">
        <f t="shared" si="38"/>
        <v>2018</v>
      </c>
      <c r="J378">
        <f t="shared" si="39"/>
        <v>10.294214876033058</v>
      </c>
    </row>
    <row r="379" spans="1:10">
      <c r="A379" t="s">
        <v>30</v>
      </c>
      <c r="B379">
        <v>6824000</v>
      </c>
      <c r="C379" s="1">
        <v>43450</v>
      </c>
      <c r="D379">
        <v>5.08</v>
      </c>
      <c r="E379" t="s">
        <v>31</v>
      </c>
      <c r="G379" s="1">
        <f t="shared" si="36"/>
        <v>43450</v>
      </c>
      <c r="H379" s="5">
        <f t="shared" si="37"/>
        <v>201812</v>
      </c>
      <c r="I379" s="5">
        <f t="shared" si="38"/>
        <v>2018</v>
      </c>
      <c r="J379">
        <f t="shared" si="39"/>
        <v>10.076033057851239</v>
      </c>
    </row>
    <row r="380" spans="1:10">
      <c r="A380" t="s">
        <v>30</v>
      </c>
      <c r="B380">
        <v>6824000</v>
      </c>
      <c r="C380" s="1">
        <v>43451</v>
      </c>
      <c r="D380">
        <v>5.19</v>
      </c>
      <c r="E380" t="s">
        <v>31</v>
      </c>
      <c r="G380" s="1">
        <f t="shared" si="36"/>
        <v>43451</v>
      </c>
      <c r="H380" s="5">
        <f t="shared" si="37"/>
        <v>201812</v>
      </c>
      <c r="I380" s="5">
        <f t="shared" si="38"/>
        <v>2018</v>
      </c>
      <c r="J380">
        <f t="shared" si="39"/>
        <v>10.294214876033058</v>
      </c>
    </row>
    <row r="381" spans="1:10">
      <c r="A381" t="s">
        <v>30</v>
      </c>
      <c r="B381">
        <v>6824000</v>
      </c>
      <c r="C381" s="1">
        <v>43452</v>
      </c>
      <c r="D381">
        <v>5.47</v>
      </c>
      <c r="E381" t="s">
        <v>31</v>
      </c>
      <c r="G381" s="1">
        <f t="shared" si="36"/>
        <v>43452</v>
      </c>
      <c r="H381" s="5">
        <f t="shared" si="37"/>
        <v>201812</v>
      </c>
      <c r="I381" s="5">
        <f t="shared" si="38"/>
        <v>2018</v>
      </c>
      <c r="J381">
        <f t="shared" si="39"/>
        <v>10.849586776859503</v>
      </c>
    </row>
    <row r="382" spans="1:10">
      <c r="A382" t="s">
        <v>30</v>
      </c>
      <c r="B382">
        <v>6824000</v>
      </c>
      <c r="C382" s="1">
        <v>43453</v>
      </c>
      <c r="D382">
        <v>5.82</v>
      </c>
      <c r="E382" t="s">
        <v>31</v>
      </c>
      <c r="G382" s="1">
        <f t="shared" si="36"/>
        <v>43453</v>
      </c>
      <c r="H382" s="5">
        <f t="shared" si="37"/>
        <v>201812</v>
      </c>
      <c r="I382" s="5">
        <f t="shared" si="38"/>
        <v>2018</v>
      </c>
      <c r="J382">
        <f t="shared" si="39"/>
        <v>11.543801652892562</v>
      </c>
    </row>
    <row r="383" spans="1:10">
      <c r="A383" t="s">
        <v>30</v>
      </c>
      <c r="B383">
        <v>6824000</v>
      </c>
      <c r="C383" s="1">
        <v>43454</v>
      </c>
      <c r="D383">
        <v>6.09</v>
      </c>
      <c r="E383" t="s">
        <v>31</v>
      </c>
      <c r="G383" s="1">
        <f t="shared" si="36"/>
        <v>43454</v>
      </c>
      <c r="H383" s="5">
        <f t="shared" si="37"/>
        <v>201812</v>
      </c>
      <c r="I383" s="5">
        <f t="shared" si="38"/>
        <v>2018</v>
      </c>
      <c r="J383">
        <f t="shared" si="39"/>
        <v>12.079338842975206</v>
      </c>
    </row>
    <row r="384" spans="1:10">
      <c r="A384" t="s">
        <v>30</v>
      </c>
      <c r="B384">
        <v>6824000</v>
      </c>
      <c r="C384" s="1">
        <v>43455</v>
      </c>
      <c r="D384">
        <v>5.8</v>
      </c>
      <c r="E384" t="s">
        <v>31</v>
      </c>
      <c r="G384" s="1">
        <f t="shared" si="36"/>
        <v>43455</v>
      </c>
      <c r="H384" s="5">
        <f t="shared" si="37"/>
        <v>201812</v>
      </c>
      <c r="I384" s="5">
        <f t="shared" si="38"/>
        <v>2018</v>
      </c>
      <c r="J384">
        <f t="shared" si="39"/>
        <v>11.504132231404959</v>
      </c>
    </row>
    <row r="385" spans="1:10">
      <c r="A385" t="s">
        <v>30</v>
      </c>
      <c r="B385">
        <v>6824000</v>
      </c>
      <c r="C385" s="1">
        <v>43456</v>
      </c>
      <c r="D385">
        <v>6.04</v>
      </c>
      <c r="E385" t="s">
        <v>31</v>
      </c>
      <c r="G385" s="1">
        <f t="shared" si="36"/>
        <v>43456</v>
      </c>
      <c r="H385" s="5">
        <f t="shared" si="37"/>
        <v>201812</v>
      </c>
      <c r="I385" s="5">
        <f t="shared" si="38"/>
        <v>2018</v>
      </c>
      <c r="J385">
        <f t="shared" si="39"/>
        <v>11.980165289256199</v>
      </c>
    </row>
    <row r="386" spans="1:10">
      <c r="A386" t="s">
        <v>30</v>
      </c>
      <c r="B386">
        <v>6824000</v>
      </c>
      <c r="C386" s="1">
        <v>43457</v>
      </c>
      <c r="D386">
        <v>6.32</v>
      </c>
      <c r="E386" t="s">
        <v>31</v>
      </c>
      <c r="G386" s="1">
        <f t="shared" si="36"/>
        <v>43457</v>
      </c>
      <c r="H386" s="5">
        <f t="shared" si="37"/>
        <v>201812</v>
      </c>
      <c r="I386" s="5">
        <f t="shared" si="38"/>
        <v>2018</v>
      </c>
      <c r="J386">
        <f t="shared" si="39"/>
        <v>12.535537190082644</v>
      </c>
    </row>
    <row r="387" spans="1:10">
      <c r="A387" t="s">
        <v>30</v>
      </c>
      <c r="B387">
        <v>6824000</v>
      </c>
      <c r="C387" s="1">
        <v>43458</v>
      </c>
      <c r="D387">
        <v>6.12</v>
      </c>
      <c r="E387" t="s">
        <v>31</v>
      </c>
      <c r="G387" s="1">
        <f t="shared" si="36"/>
        <v>43458</v>
      </c>
      <c r="H387" s="5">
        <f t="shared" si="37"/>
        <v>201812</v>
      </c>
      <c r="I387" s="5">
        <f t="shared" si="38"/>
        <v>2018</v>
      </c>
      <c r="J387">
        <f t="shared" si="39"/>
        <v>12.138842975206611</v>
      </c>
    </row>
    <row r="388" spans="1:10">
      <c r="A388" t="s">
        <v>30</v>
      </c>
      <c r="B388">
        <v>6824000</v>
      </c>
      <c r="C388" s="1">
        <v>43459</v>
      </c>
      <c r="D388">
        <v>6.2</v>
      </c>
      <c r="E388" t="s">
        <v>31</v>
      </c>
      <c r="G388" s="1">
        <f t="shared" si="36"/>
        <v>43459</v>
      </c>
      <c r="H388" s="5">
        <f t="shared" si="37"/>
        <v>201812</v>
      </c>
      <c r="I388" s="5">
        <f t="shared" si="38"/>
        <v>2018</v>
      </c>
      <c r="J388">
        <f t="shared" si="39"/>
        <v>12.297520661157025</v>
      </c>
    </row>
    <row r="389" spans="1:10">
      <c r="A389" t="s">
        <v>30</v>
      </c>
      <c r="B389">
        <v>6824000</v>
      </c>
      <c r="C389" s="1">
        <v>43460</v>
      </c>
      <c r="D389">
        <v>6.22</v>
      </c>
      <c r="E389" t="s">
        <v>39</v>
      </c>
      <c r="G389" s="1">
        <f t="shared" si="36"/>
        <v>43460</v>
      </c>
      <c r="H389" s="5">
        <f t="shared" si="37"/>
        <v>201812</v>
      </c>
      <c r="I389" s="5">
        <f t="shared" si="38"/>
        <v>2018</v>
      </c>
      <c r="J389">
        <f t="shared" si="39"/>
        <v>12.337190082644629</v>
      </c>
    </row>
    <row r="390" spans="1:10">
      <c r="A390" t="s">
        <v>30</v>
      </c>
      <c r="B390">
        <v>6824000</v>
      </c>
      <c r="C390" s="1">
        <v>43461</v>
      </c>
      <c r="D390">
        <v>5.17</v>
      </c>
      <c r="E390" t="s">
        <v>39</v>
      </c>
      <c r="G390" s="1">
        <f t="shared" ref="G390:G394" si="40">IF(OR(C390&lt;=0,ISTEXT(C390)),"",C390)</f>
        <v>43461</v>
      </c>
      <c r="H390" s="5">
        <f t="shared" ref="H390:H394" si="41">IF(NOT(ISTEXT(G390)),YEAR(G390)*100+MONTH(G390),"")</f>
        <v>201812</v>
      </c>
      <c r="I390" s="5">
        <f t="shared" ref="I390:I394" si="42">IF(NOT(ISTEXT(G390)),YEAR(G390),"")</f>
        <v>2018</v>
      </c>
      <c r="J390">
        <f t="shared" ref="J390:J394" si="43">IF(AND(ISNUMBER(G390),ISNUMBER(D390)),D390*(640*24*3600)/(5280^2),"DataGap")</f>
        <v>10.254545454545454</v>
      </c>
    </row>
    <row r="391" spans="1:10">
      <c r="A391" t="s">
        <v>30</v>
      </c>
      <c r="B391">
        <v>6824000</v>
      </c>
      <c r="C391" s="1">
        <v>43462</v>
      </c>
      <c r="D391">
        <v>4.1900000000000004</v>
      </c>
      <c r="E391" t="s">
        <v>39</v>
      </c>
      <c r="G391" s="1">
        <f t="shared" si="40"/>
        <v>43462</v>
      </c>
      <c r="H391" s="5">
        <f t="shared" si="41"/>
        <v>201812</v>
      </c>
      <c r="I391" s="5">
        <f t="shared" si="42"/>
        <v>2018</v>
      </c>
      <c r="J391">
        <f t="shared" si="43"/>
        <v>8.3107438016528938</v>
      </c>
    </row>
    <row r="392" spans="1:10">
      <c r="A392" t="s">
        <v>30</v>
      </c>
      <c r="B392">
        <v>6824000</v>
      </c>
      <c r="C392" s="1">
        <v>43463</v>
      </c>
      <c r="D392">
        <v>4.0199999999999996</v>
      </c>
      <c r="E392" t="s">
        <v>39</v>
      </c>
      <c r="G392" s="1">
        <f t="shared" si="40"/>
        <v>43463</v>
      </c>
      <c r="H392" s="5">
        <f t="shared" si="41"/>
        <v>201812</v>
      </c>
      <c r="I392" s="5">
        <f t="shared" si="42"/>
        <v>2018</v>
      </c>
      <c r="J392">
        <f t="shared" si="43"/>
        <v>7.9735537190082635</v>
      </c>
    </row>
    <row r="393" spans="1:10">
      <c r="A393" t="s">
        <v>30</v>
      </c>
      <c r="B393">
        <v>6824000</v>
      </c>
      <c r="C393" s="1">
        <v>43464</v>
      </c>
      <c r="D393">
        <v>5.14</v>
      </c>
      <c r="E393" t="s">
        <v>39</v>
      </c>
      <c r="G393" s="1">
        <f t="shared" si="40"/>
        <v>43464</v>
      </c>
      <c r="H393" s="5">
        <f t="shared" si="41"/>
        <v>201812</v>
      </c>
      <c r="I393" s="5">
        <f t="shared" si="42"/>
        <v>2018</v>
      </c>
      <c r="J393">
        <f t="shared" si="43"/>
        <v>10.195041322314049</v>
      </c>
    </row>
    <row r="394" spans="1:10">
      <c r="A394" t="s">
        <v>30</v>
      </c>
      <c r="B394">
        <v>6824000</v>
      </c>
      <c r="C394" s="1">
        <v>43465</v>
      </c>
      <c r="D394">
        <v>4.59</v>
      </c>
      <c r="E394" t="s">
        <v>39</v>
      </c>
      <c r="G394" s="1">
        <f t="shared" si="40"/>
        <v>43465</v>
      </c>
      <c r="H394" s="5">
        <f t="shared" si="41"/>
        <v>201812</v>
      </c>
      <c r="I394" s="5">
        <f t="shared" si="42"/>
        <v>2018</v>
      </c>
      <c r="J394">
        <f t="shared" si="43"/>
        <v>9.1041322314049591</v>
      </c>
    </row>
    <row r="395" spans="1:10">
      <c r="A395" t="s">
        <v>32</v>
      </c>
      <c r="C395" s="1"/>
      <c r="G395" s="1" t="str">
        <f t="shared" ref="G395:G406" si="44">IF(OR(C400&lt;=0,ISTEXT(C400)),"",C400)</f>
        <v/>
      </c>
      <c r="H395" s="5" t="str">
        <f t="shared" si="37"/>
        <v/>
      </c>
      <c r="I395" s="5" t="str">
        <f t="shared" si="38"/>
        <v/>
      </c>
    </row>
    <row r="396" spans="1:10">
      <c r="G396" s="1" t="str">
        <f t="shared" si="44"/>
        <v/>
      </c>
      <c r="H396" s="5" t="str">
        <f t="shared" si="37"/>
        <v/>
      </c>
      <c r="I396" s="5" t="str">
        <f t="shared" si="38"/>
        <v/>
      </c>
    </row>
    <row r="397" spans="1:10">
      <c r="G397" s="1" t="str">
        <f t="shared" si="44"/>
        <v/>
      </c>
      <c r="H397" s="5" t="str">
        <f t="shared" si="37"/>
        <v/>
      </c>
      <c r="I397" s="5" t="str">
        <f t="shared" si="38"/>
        <v/>
      </c>
    </row>
    <row r="398" spans="1:10">
      <c r="G398" s="1" t="str">
        <f t="shared" si="44"/>
        <v/>
      </c>
      <c r="H398" s="5" t="str">
        <f t="shared" si="37"/>
        <v/>
      </c>
      <c r="I398" s="5" t="str">
        <f t="shared" si="38"/>
        <v/>
      </c>
    </row>
    <row r="399" spans="1:10">
      <c r="G399" s="1" t="str">
        <f t="shared" si="44"/>
        <v/>
      </c>
      <c r="H399" s="5" t="str">
        <f t="shared" si="37"/>
        <v/>
      </c>
      <c r="I399" s="5" t="str">
        <f t="shared" si="38"/>
        <v/>
      </c>
    </row>
    <row r="400" spans="1:10">
      <c r="G400" s="1" t="str">
        <f t="shared" si="44"/>
        <v/>
      </c>
      <c r="H400" s="5" t="str">
        <f t="shared" si="37"/>
        <v/>
      </c>
      <c r="I400" s="5" t="str">
        <f t="shared" si="38"/>
        <v/>
      </c>
    </row>
    <row r="401" spans="7:9">
      <c r="G401" s="1" t="str">
        <f t="shared" si="44"/>
        <v/>
      </c>
      <c r="H401" s="5" t="str">
        <f t="shared" si="37"/>
        <v/>
      </c>
      <c r="I401" s="5" t="str">
        <f t="shared" si="38"/>
        <v/>
      </c>
    </row>
    <row r="402" spans="7:9">
      <c r="G402" s="1" t="str">
        <f t="shared" si="44"/>
        <v/>
      </c>
      <c r="H402" s="5" t="str">
        <f t="shared" si="37"/>
        <v/>
      </c>
      <c r="I402" s="5" t="str">
        <f t="shared" si="38"/>
        <v/>
      </c>
    </row>
    <row r="403" spans="7:9">
      <c r="G403" s="1" t="str">
        <f t="shared" si="44"/>
        <v/>
      </c>
      <c r="H403" s="5" t="str">
        <f t="shared" si="37"/>
        <v/>
      </c>
      <c r="I403" s="5" t="str">
        <f t="shared" si="38"/>
        <v/>
      </c>
    </row>
    <row r="404" spans="7:9">
      <c r="G404" s="1" t="str">
        <f t="shared" si="44"/>
        <v/>
      </c>
      <c r="H404" s="5" t="str">
        <f t="shared" si="37"/>
        <v/>
      </c>
      <c r="I404" s="5" t="str">
        <f t="shared" si="38"/>
        <v/>
      </c>
    </row>
    <row r="405" spans="7:9">
      <c r="G405" s="1" t="str">
        <f t="shared" si="44"/>
        <v/>
      </c>
      <c r="H405" s="5" t="str">
        <f t="shared" si="37"/>
        <v/>
      </c>
      <c r="I405" s="5" t="str">
        <f t="shared" si="38"/>
        <v/>
      </c>
    </row>
    <row r="406" spans="7:9">
      <c r="G406" s="1" t="str">
        <f t="shared" si="44"/>
        <v/>
      </c>
      <c r="H406" s="5" t="str">
        <f t="shared" si="37"/>
        <v/>
      </c>
      <c r="I406" s="5" t="str">
        <f t="shared" si="38"/>
        <v/>
      </c>
    </row>
    <row r="407" spans="7:9">
      <c r="G407" s="1" t="str">
        <f t="shared" ref="G407:G418" si="45">IF(OR(C586&lt;=0,ISTEXT(C586)),"",C586)</f>
        <v/>
      </c>
      <c r="H407" s="5" t="str">
        <f t="shared" ref="H407:H408" si="46">IF(NOT(ISTEXT(G407)),YEAR(G407)*100+MONTH(G407),"")</f>
        <v/>
      </c>
      <c r="I407" s="5" t="str">
        <f t="shared" ref="I407:I408" si="47">IF(NOT(ISTEXT(G407)),YEAR(G407),"")</f>
        <v/>
      </c>
    </row>
    <row r="408" spans="7:9">
      <c r="G408" s="1" t="str">
        <f t="shared" si="45"/>
        <v/>
      </c>
      <c r="H408" s="5" t="str">
        <f t="shared" si="46"/>
        <v/>
      </c>
      <c r="I408" s="5" t="str">
        <f t="shared" si="47"/>
        <v/>
      </c>
    </row>
    <row r="409" spans="7:9">
      <c r="G409" s="1" t="str">
        <f t="shared" si="45"/>
        <v/>
      </c>
      <c r="H409" s="5" t="str">
        <f t="shared" ref="H409:H418" si="48">IF(NOT(ISTEXT(G409)),YEAR(G409)*100+MONTH(G409),"")</f>
        <v/>
      </c>
      <c r="I409" s="5" t="str">
        <f t="shared" ref="I409:I418" si="49">IF(NOT(ISTEXT(G409)),YEAR(G409),"")</f>
        <v/>
      </c>
    </row>
    <row r="410" spans="7:9">
      <c r="G410" s="1" t="str">
        <f t="shared" si="45"/>
        <v/>
      </c>
      <c r="H410" s="5" t="str">
        <f t="shared" si="48"/>
        <v/>
      </c>
      <c r="I410" s="5" t="str">
        <f t="shared" si="49"/>
        <v/>
      </c>
    </row>
    <row r="411" spans="7:9">
      <c r="G411" s="1" t="str">
        <f t="shared" si="45"/>
        <v/>
      </c>
      <c r="H411" s="5" t="str">
        <f t="shared" si="48"/>
        <v/>
      </c>
      <c r="I411" s="5" t="str">
        <f t="shared" si="49"/>
        <v/>
      </c>
    </row>
    <row r="412" spans="7:9">
      <c r="G412" s="1" t="str">
        <f t="shared" si="45"/>
        <v/>
      </c>
      <c r="H412" s="5" t="str">
        <f t="shared" si="48"/>
        <v/>
      </c>
      <c r="I412" s="5" t="str">
        <f t="shared" si="49"/>
        <v/>
      </c>
    </row>
    <row r="413" spans="7:9">
      <c r="G413" s="1" t="str">
        <f t="shared" si="45"/>
        <v/>
      </c>
      <c r="H413" s="5" t="str">
        <f t="shared" si="48"/>
        <v/>
      </c>
      <c r="I413" s="5" t="str">
        <f t="shared" si="49"/>
        <v/>
      </c>
    </row>
    <row r="414" spans="7:9">
      <c r="G414" s="1" t="str">
        <f t="shared" si="45"/>
        <v/>
      </c>
      <c r="H414" s="5" t="str">
        <f t="shared" si="48"/>
        <v/>
      </c>
      <c r="I414" s="5" t="str">
        <f t="shared" si="49"/>
        <v/>
      </c>
    </row>
    <row r="415" spans="7:9">
      <c r="G415" s="1" t="str">
        <f t="shared" si="45"/>
        <v/>
      </c>
      <c r="H415" s="5" t="str">
        <f t="shared" si="48"/>
        <v/>
      </c>
      <c r="I415" s="5" t="str">
        <f t="shared" si="49"/>
        <v/>
      </c>
    </row>
    <row r="416" spans="7:9">
      <c r="G416" s="1" t="str">
        <f t="shared" si="45"/>
        <v/>
      </c>
      <c r="H416" s="5" t="str">
        <f t="shared" si="48"/>
        <v/>
      </c>
      <c r="I416" s="5" t="str">
        <f t="shared" si="49"/>
        <v/>
      </c>
    </row>
    <row r="417" spans="7:9">
      <c r="G417" s="1" t="str">
        <f t="shared" si="45"/>
        <v/>
      </c>
      <c r="H417" s="5" t="str">
        <f t="shared" si="48"/>
        <v/>
      </c>
      <c r="I417" s="5" t="str">
        <f t="shared" si="49"/>
        <v/>
      </c>
    </row>
    <row r="418" spans="7:9">
      <c r="G418" s="1" t="str">
        <f t="shared" si="45"/>
        <v/>
      </c>
      <c r="H418" s="5" t="str">
        <f t="shared" si="48"/>
        <v/>
      </c>
      <c r="I418" s="5" t="str">
        <f t="shared" si="49"/>
        <v/>
      </c>
    </row>
  </sheetData>
  <mergeCells count="2">
    <mergeCell ref="G1:J1"/>
    <mergeCell ref="L1:N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8"/>
  <sheetViews>
    <sheetView topLeftCell="A334" workbookViewId="0">
      <selection activeCell="O9" sqref="O9"/>
    </sheetView>
  </sheetViews>
  <sheetFormatPr defaultRowHeight="15"/>
  <cols>
    <col min="1" max="1" width="81.140625" bestFit="1" customWidth="1"/>
    <col min="2" max="2" width="8" bestFit="1" customWidth="1"/>
    <col min="3" max="3" width="10.7109375" customWidth="1"/>
    <col min="4" max="4" width="18.28515625" bestFit="1" customWidth="1"/>
    <col min="5" max="5" width="21.42578125" bestFit="1" customWidth="1"/>
    <col min="7" max="7" width="10.7109375" bestFit="1" customWidth="1"/>
  </cols>
  <sheetData>
    <row r="1" spans="1:14" ht="15.75" thickBot="1">
      <c r="A1" t="s">
        <v>0</v>
      </c>
      <c r="G1" s="24" t="s">
        <v>96</v>
      </c>
      <c r="H1" s="25"/>
      <c r="I1" s="25"/>
      <c r="J1" s="26"/>
      <c r="L1" s="27" t="s">
        <v>101</v>
      </c>
      <c r="M1" s="28"/>
      <c r="N1" s="29"/>
    </row>
    <row r="2" spans="1:14">
      <c r="A2" t="s">
        <v>1</v>
      </c>
      <c r="G2" s="2" t="s">
        <v>97</v>
      </c>
      <c r="H2" s="2" t="s">
        <v>98</v>
      </c>
      <c r="I2" s="2" t="s">
        <v>99</v>
      </c>
      <c r="J2" s="3" t="s">
        <v>100</v>
      </c>
      <c r="L2" s="2" t="s">
        <v>102</v>
      </c>
      <c r="M2" s="2" t="s">
        <v>99</v>
      </c>
      <c r="N2" s="3" t="s">
        <v>103</v>
      </c>
    </row>
    <row r="3" spans="1:14">
      <c r="A3" t="s">
        <v>2</v>
      </c>
      <c r="G3" s="4">
        <v>43101</v>
      </c>
      <c r="H3" s="5">
        <f>YEAR(G3)*100+MONTH(G3)</f>
        <v>201801</v>
      </c>
      <c r="I3" s="6">
        <f t="shared" ref="I3:I13" si="0">SUMIF($H$30:$H$394,H3,D$30:D$398)/COUNTIF($H$30:$H$394,H3)</f>
        <v>0</v>
      </c>
      <c r="J3" s="7">
        <f>SUMIF($H$30:$H$394,H3,J$30:J$400)</f>
        <v>0</v>
      </c>
      <c r="L3" s="8">
        <f>YEAR(G3)</f>
        <v>2018</v>
      </c>
      <c r="M3" s="6">
        <f>SUMIF(I$29:I$393,L3,D$29:D$393)/COUNTIF(I$29:I$393,L3)</f>
        <v>2.7214246575342473</v>
      </c>
      <c r="N3" s="6">
        <f>SUMIF(I$29:I$393,L3,J$29:J$393)</f>
        <v>1970.2214876033065</v>
      </c>
    </row>
    <row r="4" spans="1:14">
      <c r="A4" t="s">
        <v>3</v>
      </c>
      <c r="G4" s="4">
        <f>DATE(IF(MONTH(G3)=12,YEAR(G3)+1,YEAR(G3)),IF(MONTH(G3)=12,1,MONTH(G3)+1),1)</f>
        <v>43132</v>
      </c>
      <c r="H4" s="5">
        <f t="shared" ref="H4:H14" si="1">YEAR(G4)*100+MONTH(G4)</f>
        <v>201802</v>
      </c>
      <c r="I4" s="6">
        <f t="shared" si="0"/>
        <v>0</v>
      </c>
      <c r="J4" s="7">
        <f t="shared" ref="J4:J13" si="2">SUMIF($H$30:$H$394,H4,J$30:J$400)</f>
        <v>0</v>
      </c>
    </row>
    <row r="5" spans="1:14">
      <c r="A5" t="s">
        <v>4</v>
      </c>
      <c r="G5" s="4">
        <f t="shared" ref="G5:G14" si="3">DATE(IF(MONTH(G4)=12,YEAR(G4)+1,YEAR(G4)),IF(MONTH(G4)=12,1,MONTH(G4)+1),1)</f>
        <v>43160</v>
      </c>
      <c r="H5" s="5">
        <f t="shared" si="1"/>
        <v>201803</v>
      </c>
      <c r="I5" s="6">
        <f t="shared" si="0"/>
        <v>5.4174193548387084</v>
      </c>
      <c r="J5" s="7">
        <f t="shared" si="2"/>
        <v>333.10413223140495</v>
      </c>
    </row>
    <row r="6" spans="1:14">
      <c r="A6" t="s">
        <v>5</v>
      </c>
      <c r="G6" s="4">
        <f t="shared" si="3"/>
        <v>43191</v>
      </c>
      <c r="H6" s="5">
        <f t="shared" si="1"/>
        <v>201804</v>
      </c>
      <c r="I6" s="6">
        <f t="shared" si="0"/>
        <v>11.770333333333333</v>
      </c>
      <c r="J6" s="7">
        <f t="shared" si="2"/>
        <v>700.38347107438017</v>
      </c>
    </row>
    <row r="7" spans="1:14">
      <c r="A7" t="s">
        <v>6</v>
      </c>
      <c r="G7" s="4">
        <f t="shared" si="3"/>
        <v>43221</v>
      </c>
      <c r="H7" s="5">
        <f t="shared" si="1"/>
        <v>201805</v>
      </c>
      <c r="I7" s="6">
        <f t="shared" si="0"/>
        <v>9.5261290322580603</v>
      </c>
      <c r="J7" s="7">
        <f t="shared" si="2"/>
        <v>585.73884297520658</v>
      </c>
    </row>
    <row r="8" spans="1:14">
      <c r="A8" t="s">
        <v>7</v>
      </c>
      <c r="G8" s="4">
        <f t="shared" si="3"/>
        <v>43252</v>
      </c>
      <c r="H8" s="5">
        <f t="shared" si="1"/>
        <v>201806</v>
      </c>
      <c r="I8" s="6">
        <f t="shared" si="0"/>
        <v>5.8596666666666675</v>
      </c>
      <c r="J8" s="7">
        <f t="shared" si="2"/>
        <v>348.67438016528922</v>
      </c>
    </row>
    <row r="9" spans="1:14">
      <c r="A9" t="s">
        <v>6</v>
      </c>
      <c r="G9" s="4">
        <f t="shared" si="3"/>
        <v>43282</v>
      </c>
      <c r="H9" s="5">
        <f t="shared" si="1"/>
        <v>201807</v>
      </c>
      <c r="I9" s="6">
        <f t="shared" si="0"/>
        <v>3.7741935483870975E-2</v>
      </c>
      <c r="J9" s="7">
        <f t="shared" si="2"/>
        <v>2.320661157024793</v>
      </c>
    </row>
    <row r="10" spans="1:14">
      <c r="A10" t="s">
        <v>8</v>
      </c>
      <c r="G10" s="4">
        <f t="shared" si="3"/>
        <v>43313</v>
      </c>
      <c r="H10" s="5">
        <f t="shared" si="1"/>
        <v>201808</v>
      </c>
      <c r="I10" s="6">
        <f t="shared" si="0"/>
        <v>0</v>
      </c>
      <c r="J10" s="7">
        <f t="shared" si="2"/>
        <v>0</v>
      </c>
    </row>
    <row r="11" spans="1:14">
      <c r="A11" t="s">
        <v>9</v>
      </c>
      <c r="G11" s="4">
        <f t="shared" si="3"/>
        <v>43344</v>
      </c>
      <c r="H11" s="5">
        <f t="shared" si="1"/>
        <v>201809</v>
      </c>
      <c r="I11" s="6">
        <f t="shared" si="0"/>
        <v>0</v>
      </c>
      <c r="J11" s="7">
        <f t="shared" si="2"/>
        <v>0</v>
      </c>
    </row>
    <row r="12" spans="1:14">
      <c r="A12" t="s">
        <v>6</v>
      </c>
      <c r="G12" s="4">
        <f t="shared" si="3"/>
        <v>43374</v>
      </c>
      <c r="H12" s="5">
        <f t="shared" si="1"/>
        <v>201810</v>
      </c>
      <c r="I12" s="6">
        <f t="shared" si="0"/>
        <v>0</v>
      </c>
      <c r="J12" s="7">
        <f t="shared" si="2"/>
        <v>0</v>
      </c>
    </row>
    <row r="13" spans="1:14">
      <c r="A13" t="s">
        <v>10</v>
      </c>
      <c r="G13" s="4">
        <f t="shared" si="3"/>
        <v>43405</v>
      </c>
      <c r="H13" s="5">
        <f t="shared" si="1"/>
        <v>201811</v>
      </c>
      <c r="I13" s="6">
        <f t="shared" si="0"/>
        <v>0</v>
      </c>
      <c r="J13" s="7">
        <f t="shared" si="2"/>
        <v>0</v>
      </c>
    </row>
    <row r="14" spans="1:14">
      <c r="A14" t="s">
        <v>122</v>
      </c>
      <c r="G14" s="4">
        <f t="shared" si="3"/>
        <v>43435</v>
      </c>
      <c r="H14" s="5">
        <f t="shared" si="1"/>
        <v>201812</v>
      </c>
      <c r="I14" s="6">
        <f>SUMIF($H$29:$H$393,H14,D$29:D$393)/COUNTIF($H$29:$H$393,H14)</f>
        <v>0</v>
      </c>
      <c r="J14" s="7">
        <f>SUMIF($H$29:$H$393,H14,J$29:J$393)</f>
        <v>0</v>
      </c>
    </row>
    <row r="15" spans="1:14">
      <c r="A15" t="s">
        <v>6</v>
      </c>
    </row>
    <row r="16" spans="1:14">
      <c r="A16" t="s">
        <v>11</v>
      </c>
    </row>
    <row r="17" spans="1:10">
      <c r="A17" t="s">
        <v>50</v>
      </c>
    </row>
    <row r="18" spans="1:10">
      <c r="A18" t="s">
        <v>13</v>
      </c>
    </row>
    <row r="19" spans="1:10">
      <c r="A19" t="s">
        <v>6</v>
      </c>
    </row>
    <row r="20" spans="1:10">
      <c r="A20" t="s">
        <v>51</v>
      </c>
    </row>
    <row r="21" spans="1:10">
      <c r="A21" t="s">
        <v>15</v>
      </c>
    </row>
    <row r="22" spans="1:10">
      <c r="A22" t="s">
        <v>52</v>
      </c>
    </row>
    <row r="23" spans="1:10">
      <c r="A23" t="s">
        <v>6</v>
      </c>
    </row>
    <row r="24" spans="1:10">
      <c r="A24" t="s">
        <v>17</v>
      </c>
      <c r="G24" s="1" t="str">
        <f>IF(OR(C24&lt;=0,ISTEXT(C24)),"",C24)</f>
        <v/>
      </c>
      <c r="H24" s="5" t="str">
        <f>IF(NOT(ISTEXT(G24)),YEAR(G24)*100+MONTH(G24),"")</f>
        <v/>
      </c>
      <c r="I24" s="5" t="str">
        <f>IF(NOT(ISTEXT(G24)),YEAR(G24),"")</f>
        <v/>
      </c>
    </row>
    <row r="25" spans="1:10">
      <c r="A25" t="s">
        <v>18</v>
      </c>
      <c r="G25" s="1" t="str">
        <f t="shared" ref="G25:G88" si="4">IF(OR(C25&lt;=0,ISTEXT(C25)),"",C25)</f>
        <v/>
      </c>
      <c r="H25" s="5" t="str">
        <f t="shared" ref="H25:H88" si="5">IF(NOT(ISTEXT(G25)),YEAR(G25)*100+MONTH(G25),"")</f>
        <v/>
      </c>
      <c r="I25" s="5" t="str">
        <f t="shared" ref="I25:I88" si="6">IF(NOT(ISTEXT(G25)),YEAR(G25),"")</f>
        <v/>
      </c>
    </row>
    <row r="26" spans="1:10">
      <c r="A26" t="s">
        <v>19</v>
      </c>
      <c r="G26" s="1" t="str">
        <f t="shared" si="4"/>
        <v/>
      </c>
      <c r="H26" s="5" t="str">
        <f t="shared" si="5"/>
        <v/>
      </c>
      <c r="I26" s="5" t="str">
        <f t="shared" si="6"/>
        <v/>
      </c>
    </row>
    <row r="27" spans="1:10">
      <c r="A27" t="s">
        <v>20</v>
      </c>
      <c r="B27" t="s">
        <v>21</v>
      </c>
      <c r="C27" t="s">
        <v>22</v>
      </c>
      <c r="D27" t="s">
        <v>53</v>
      </c>
      <c r="E27" t="s">
        <v>54</v>
      </c>
      <c r="G27" s="1" t="str">
        <f t="shared" si="4"/>
        <v/>
      </c>
      <c r="H27" s="5" t="str">
        <f t="shared" si="5"/>
        <v/>
      </c>
      <c r="I27" s="5" t="str">
        <f t="shared" si="6"/>
        <v/>
      </c>
    </row>
    <row r="28" spans="1:10">
      <c r="A28" t="s">
        <v>25</v>
      </c>
      <c r="B28" t="s">
        <v>26</v>
      </c>
      <c r="C28" t="s">
        <v>27</v>
      </c>
      <c r="D28" t="s">
        <v>28</v>
      </c>
      <c r="E28" t="s">
        <v>29</v>
      </c>
      <c r="G28" s="1" t="str">
        <f t="shared" si="4"/>
        <v/>
      </c>
      <c r="H28" s="5" t="str">
        <f t="shared" si="5"/>
        <v/>
      </c>
      <c r="I28" s="5" t="str">
        <f t="shared" si="6"/>
        <v/>
      </c>
    </row>
    <row r="29" spans="1:10">
      <c r="A29" t="s">
        <v>30</v>
      </c>
      <c r="B29">
        <v>6827500</v>
      </c>
      <c r="C29" s="1">
        <v>43101</v>
      </c>
      <c r="D29">
        <v>0</v>
      </c>
      <c r="E29" t="s">
        <v>31</v>
      </c>
      <c r="G29" s="1">
        <f t="shared" si="4"/>
        <v>43101</v>
      </c>
      <c r="H29" s="5">
        <f t="shared" si="5"/>
        <v>201801</v>
      </c>
      <c r="I29" s="5">
        <f t="shared" si="6"/>
        <v>2018</v>
      </c>
      <c r="J29">
        <f t="shared" ref="J29:J88" si="7">IF(AND(ISNUMBER(G29),ISNUMBER(D29)),D29*(640*24*3600)/(5280^2),"DataGap")</f>
        <v>0</v>
      </c>
    </row>
    <row r="30" spans="1:10">
      <c r="A30" t="s">
        <v>30</v>
      </c>
      <c r="B30">
        <v>6827500</v>
      </c>
      <c r="C30" s="1">
        <v>43102</v>
      </c>
      <c r="D30">
        <v>0</v>
      </c>
      <c r="E30" t="s">
        <v>31</v>
      </c>
      <c r="G30" s="1">
        <f t="shared" si="4"/>
        <v>43102</v>
      </c>
      <c r="H30" s="5">
        <f t="shared" si="5"/>
        <v>201801</v>
      </c>
      <c r="I30" s="5">
        <f t="shared" si="6"/>
        <v>2018</v>
      </c>
      <c r="J30">
        <f t="shared" si="7"/>
        <v>0</v>
      </c>
    </row>
    <row r="31" spans="1:10">
      <c r="A31" t="s">
        <v>30</v>
      </c>
      <c r="B31">
        <v>6827500</v>
      </c>
      <c r="C31" s="1">
        <v>43103</v>
      </c>
      <c r="D31">
        <v>0</v>
      </c>
      <c r="E31" t="s">
        <v>31</v>
      </c>
      <c r="G31" s="1">
        <f t="shared" si="4"/>
        <v>43103</v>
      </c>
      <c r="H31" s="5">
        <f t="shared" si="5"/>
        <v>201801</v>
      </c>
      <c r="I31" s="5">
        <f t="shared" si="6"/>
        <v>2018</v>
      </c>
      <c r="J31">
        <f t="shared" si="7"/>
        <v>0</v>
      </c>
    </row>
    <row r="32" spans="1:10">
      <c r="A32" t="s">
        <v>30</v>
      </c>
      <c r="B32">
        <v>6827500</v>
      </c>
      <c r="C32" s="1">
        <v>43104</v>
      </c>
      <c r="D32">
        <v>0</v>
      </c>
      <c r="E32" t="s">
        <v>31</v>
      </c>
      <c r="G32" s="1">
        <f t="shared" si="4"/>
        <v>43104</v>
      </c>
      <c r="H32" s="5">
        <f t="shared" si="5"/>
        <v>201801</v>
      </c>
      <c r="I32" s="5">
        <f t="shared" si="6"/>
        <v>2018</v>
      </c>
      <c r="J32">
        <f t="shared" si="7"/>
        <v>0</v>
      </c>
    </row>
    <row r="33" spans="1:10">
      <c r="A33" t="s">
        <v>30</v>
      </c>
      <c r="B33">
        <v>6827500</v>
      </c>
      <c r="C33" s="1">
        <v>43105</v>
      </c>
      <c r="D33">
        <v>0</v>
      </c>
      <c r="E33" t="s">
        <v>31</v>
      </c>
      <c r="G33" s="1">
        <f t="shared" si="4"/>
        <v>43105</v>
      </c>
      <c r="H33" s="5">
        <f t="shared" si="5"/>
        <v>201801</v>
      </c>
      <c r="I33" s="5">
        <f t="shared" si="6"/>
        <v>2018</v>
      </c>
      <c r="J33">
        <f t="shared" si="7"/>
        <v>0</v>
      </c>
    </row>
    <row r="34" spans="1:10">
      <c r="A34" t="s">
        <v>30</v>
      </c>
      <c r="B34">
        <v>6827500</v>
      </c>
      <c r="C34" s="1">
        <v>43106</v>
      </c>
      <c r="D34">
        <v>0</v>
      </c>
      <c r="E34" t="s">
        <v>31</v>
      </c>
      <c r="G34" s="1">
        <f t="shared" si="4"/>
        <v>43106</v>
      </c>
      <c r="H34" s="5">
        <f t="shared" si="5"/>
        <v>201801</v>
      </c>
      <c r="I34" s="5">
        <f t="shared" si="6"/>
        <v>2018</v>
      </c>
      <c r="J34">
        <f t="shared" si="7"/>
        <v>0</v>
      </c>
    </row>
    <row r="35" spans="1:10">
      <c r="A35" t="s">
        <v>30</v>
      </c>
      <c r="B35">
        <v>6827500</v>
      </c>
      <c r="C35" s="1">
        <v>43107</v>
      </c>
      <c r="D35">
        <v>0</v>
      </c>
      <c r="E35" t="s">
        <v>31</v>
      </c>
      <c r="G35" s="1">
        <f t="shared" si="4"/>
        <v>43107</v>
      </c>
      <c r="H35" s="5">
        <f t="shared" si="5"/>
        <v>201801</v>
      </c>
      <c r="I35" s="5">
        <f t="shared" si="6"/>
        <v>2018</v>
      </c>
      <c r="J35">
        <f t="shared" si="7"/>
        <v>0</v>
      </c>
    </row>
    <row r="36" spans="1:10">
      <c r="A36" t="s">
        <v>30</v>
      </c>
      <c r="B36">
        <v>6827500</v>
      </c>
      <c r="C36" s="1">
        <v>43108</v>
      </c>
      <c r="D36">
        <v>0</v>
      </c>
      <c r="E36" t="s">
        <v>31</v>
      </c>
      <c r="G36" s="1">
        <f t="shared" si="4"/>
        <v>43108</v>
      </c>
      <c r="H36" s="5">
        <f t="shared" si="5"/>
        <v>201801</v>
      </c>
      <c r="I36" s="5">
        <f t="shared" si="6"/>
        <v>2018</v>
      </c>
      <c r="J36">
        <f t="shared" si="7"/>
        <v>0</v>
      </c>
    </row>
    <row r="37" spans="1:10">
      <c r="A37" t="s">
        <v>30</v>
      </c>
      <c r="B37">
        <v>6827500</v>
      </c>
      <c r="C37" s="1">
        <v>43109</v>
      </c>
      <c r="D37">
        <v>0</v>
      </c>
      <c r="E37" t="s">
        <v>31</v>
      </c>
      <c r="G37" s="1">
        <f t="shared" si="4"/>
        <v>43109</v>
      </c>
      <c r="H37" s="5">
        <f t="shared" si="5"/>
        <v>201801</v>
      </c>
      <c r="I37" s="5">
        <f t="shared" si="6"/>
        <v>2018</v>
      </c>
      <c r="J37">
        <f t="shared" si="7"/>
        <v>0</v>
      </c>
    </row>
    <row r="38" spans="1:10">
      <c r="A38" t="s">
        <v>30</v>
      </c>
      <c r="B38">
        <v>6827500</v>
      </c>
      <c r="C38" s="1">
        <v>43110</v>
      </c>
      <c r="D38">
        <v>0</v>
      </c>
      <c r="E38" t="s">
        <v>31</v>
      </c>
      <c r="G38" s="1">
        <f t="shared" si="4"/>
        <v>43110</v>
      </c>
      <c r="H38" s="5">
        <f t="shared" si="5"/>
        <v>201801</v>
      </c>
      <c r="I38" s="5">
        <f t="shared" si="6"/>
        <v>2018</v>
      </c>
      <c r="J38">
        <f t="shared" si="7"/>
        <v>0</v>
      </c>
    </row>
    <row r="39" spans="1:10">
      <c r="A39" t="s">
        <v>30</v>
      </c>
      <c r="B39">
        <v>6827500</v>
      </c>
      <c r="C39" s="1">
        <v>43111</v>
      </c>
      <c r="D39">
        <v>0</v>
      </c>
      <c r="E39" t="s">
        <v>31</v>
      </c>
      <c r="G39" s="1">
        <f t="shared" si="4"/>
        <v>43111</v>
      </c>
      <c r="H39" s="5">
        <f t="shared" si="5"/>
        <v>201801</v>
      </c>
      <c r="I39" s="5">
        <f t="shared" si="6"/>
        <v>2018</v>
      </c>
      <c r="J39">
        <f t="shared" si="7"/>
        <v>0</v>
      </c>
    </row>
    <row r="40" spans="1:10">
      <c r="A40" t="s">
        <v>30</v>
      </c>
      <c r="B40">
        <v>6827500</v>
      </c>
      <c r="C40" s="1">
        <v>43112</v>
      </c>
      <c r="D40">
        <v>0</v>
      </c>
      <c r="E40" t="s">
        <v>31</v>
      </c>
      <c r="G40" s="1">
        <f t="shared" si="4"/>
        <v>43112</v>
      </c>
      <c r="H40" s="5">
        <f t="shared" si="5"/>
        <v>201801</v>
      </c>
      <c r="I40" s="5">
        <f t="shared" si="6"/>
        <v>2018</v>
      </c>
      <c r="J40">
        <f t="shared" si="7"/>
        <v>0</v>
      </c>
    </row>
    <row r="41" spans="1:10">
      <c r="A41" t="s">
        <v>30</v>
      </c>
      <c r="B41">
        <v>6827500</v>
      </c>
      <c r="C41" s="1">
        <v>43113</v>
      </c>
      <c r="D41">
        <v>0</v>
      </c>
      <c r="E41" t="s">
        <v>31</v>
      </c>
      <c r="G41" s="1">
        <f t="shared" si="4"/>
        <v>43113</v>
      </c>
      <c r="H41" s="5">
        <f t="shared" si="5"/>
        <v>201801</v>
      </c>
      <c r="I41" s="5">
        <f t="shared" si="6"/>
        <v>2018</v>
      </c>
      <c r="J41">
        <f t="shared" si="7"/>
        <v>0</v>
      </c>
    </row>
    <row r="42" spans="1:10">
      <c r="A42" t="s">
        <v>30</v>
      </c>
      <c r="B42">
        <v>6827500</v>
      </c>
      <c r="C42" s="1">
        <v>43114</v>
      </c>
      <c r="D42">
        <v>0</v>
      </c>
      <c r="E42" t="s">
        <v>31</v>
      </c>
      <c r="G42" s="1">
        <f t="shared" si="4"/>
        <v>43114</v>
      </c>
      <c r="H42" s="5">
        <f t="shared" si="5"/>
        <v>201801</v>
      </c>
      <c r="I42" s="5">
        <f t="shared" si="6"/>
        <v>2018</v>
      </c>
      <c r="J42">
        <f t="shared" si="7"/>
        <v>0</v>
      </c>
    </row>
    <row r="43" spans="1:10">
      <c r="A43" t="s">
        <v>30</v>
      </c>
      <c r="B43">
        <v>6827500</v>
      </c>
      <c r="C43" s="1">
        <v>43115</v>
      </c>
      <c r="D43">
        <v>0</v>
      </c>
      <c r="E43" t="s">
        <v>31</v>
      </c>
      <c r="G43" s="1">
        <f t="shared" si="4"/>
        <v>43115</v>
      </c>
      <c r="H43" s="5">
        <f t="shared" si="5"/>
        <v>201801</v>
      </c>
      <c r="I43" s="5">
        <f t="shared" si="6"/>
        <v>2018</v>
      </c>
      <c r="J43">
        <f t="shared" si="7"/>
        <v>0</v>
      </c>
    </row>
    <row r="44" spans="1:10">
      <c r="A44" t="s">
        <v>30</v>
      </c>
      <c r="B44">
        <v>6827500</v>
      </c>
      <c r="C44" s="1">
        <v>43116</v>
      </c>
      <c r="D44">
        <v>0</v>
      </c>
      <c r="E44" t="s">
        <v>31</v>
      </c>
      <c r="G44" s="1">
        <f t="shared" si="4"/>
        <v>43116</v>
      </c>
      <c r="H44" s="5">
        <f t="shared" si="5"/>
        <v>201801</v>
      </c>
      <c r="I44" s="5">
        <f t="shared" si="6"/>
        <v>2018</v>
      </c>
      <c r="J44">
        <f t="shared" si="7"/>
        <v>0</v>
      </c>
    </row>
    <row r="45" spans="1:10">
      <c r="A45" t="s">
        <v>30</v>
      </c>
      <c r="B45">
        <v>6827500</v>
      </c>
      <c r="C45" s="1">
        <v>43117</v>
      </c>
      <c r="D45">
        <v>0</v>
      </c>
      <c r="E45" t="s">
        <v>31</v>
      </c>
      <c r="G45" s="1">
        <f t="shared" si="4"/>
        <v>43117</v>
      </c>
      <c r="H45" s="5">
        <f t="shared" si="5"/>
        <v>201801</v>
      </c>
      <c r="I45" s="5">
        <f t="shared" si="6"/>
        <v>2018</v>
      </c>
      <c r="J45">
        <f t="shared" si="7"/>
        <v>0</v>
      </c>
    </row>
    <row r="46" spans="1:10">
      <c r="A46" t="s">
        <v>30</v>
      </c>
      <c r="B46">
        <v>6827500</v>
      </c>
      <c r="C46" s="1">
        <v>43118</v>
      </c>
      <c r="D46">
        <v>0</v>
      </c>
      <c r="E46" t="s">
        <v>31</v>
      </c>
      <c r="G46" s="1">
        <f t="shared" si="4"/>
        <v>43118</v>
      </c>
      <c r="H46" s="5">
        <f t="shared" si="5"/>
        <v>201801</v>
      </c>
      <c r="I46" s="5">
        <f t="shared" si="6"/>
        <v>2018</v>
      </c>
      <c r="J46">
        <f t="shared" si="7"/>
        <v>0</v>
      </c>
    </row>
    <row r="47" spans="1:10">
      <c r="A47" t="s">
        <v>30</v>
      </c>
      <c r="B47">
        <v>6827500</v>
      </c>
      <c r="C47" s="1">
        <v>43119</v>
      </c>
      <c r="D47">
        <v>0</v>
      </c>
      <c r="E47" t="s">
        <v>31</v>
      </c>
      <c r="G47" s="1">
        <f t="shared" si="4"/>
        <v>43119</v>
      </c>
      <c r="H47" s="5">
        <f t="shared" si="5"/>
        <v>201801</v>
      </c>
      <c r="I47" s="5">
        <f t="shared" si="6"/>
        <v>2018</v>
      </c>
      <c r="J47">
        <f t="shared" si="7"/>
        <v>0</v>
      </c>
    </row>
    <row r="48" spans="1:10">
      <c r="A48" t="s">
        <v>30</v>
      </c>
      <c r="B48">
        <v>6827500</v>
      </c>
      <c r="C48" s="1">
        <v>43120</v>
      </c>
      <c r="D48">
        <v>0</v>
      </c>
      <c r="E48" t="s">
        <v>31</v>
      </c>
      <c r="G48" s="1">
        <f t="shared" si="4"/>
        <v>43120</v>
      </c>
      <c r="H48" s="5">
        <f t="shared" si="5"/>
        <v>201801</v>
      </c>
      <c r="I48" s="5">
        <f t="shared" si="6"/>
        <v>2018</v>
      </c>
      <c r="J48">
        <f t="shared" si="7"/>
        <v>0</v>
      </c>
    </row>
    <row r="49" spans="1:10">
      <c r="A49" t="s">
        <v>30</v>
      </c>
      <c r="B49">
        <v>6827500</v>
      </c>
      <c r="C49" s="1">
        <v>43121</v>
      </c>
      <c r="D49">
        <v>0</v>
      </c>
      <c r="E49" t="s">
        <v>31</v>
      </c>
      <c r="G49" s="1">
        <f t="shared" si="4"/>
        <v>43121</v>
      </c>
      <c r="H49" s="5">
        <f t="shared" si="5"/>
        <v>201801</v>
      </c>
      <c r="I49" s="5">
        <f t="shared" si="6"/>
        <v>2018</v>
      </c>
      <c r="J49">
        <f t="shared" si="7"/>
        <v>0</v>
      </c>
    </row>
    <row r="50" spans="1:10">
      <c r="A50" t="s">
        <v>30</v>
      </c>
      <c r="B50">
        <v>6827500</v>
      </c>
      <c r="C50" s="1">
        <v>43122</v>
      </c>
      <c r="D50">
        <v>0</v>
      </c>
      <c r="E50" t="s">
        <v>31</v>
      </c>
      <c r="G50" s="1">
        <f t="shared" si="4"/>
        <v>43122</v>
      </c>
      <c r="H50" s="5">
        <f t="shared" si="5"/>
        <v>201801</v>
      </c>
      <c r="I50" s="5">
        <f t="shared" si="6"/>
        <v>2018</v>
      </c>
      <c r="J50">
        <f t="shared" si="7"/>
        <v>0</v>
      </c>
    </row>
    <row r="51" spans="1:10">
      <c r="A51" t="s">
        <v>30</v>
      </c>
      <c r="B51">
        <v>6827500</v>
      </c>
      <c r="C51" s="1">
        <v>43123</v>
      </c>
      <c r="D51">
        <v>0</v>
      </c>
      <c r="E51" t="s">
        <v>31</v>
      </c>
      <c r="G51" s="1">
        <f t="shared" si="4"/>
        <v>43123</v>
      </c>
      <c r="H51" s="5">
        <f t="shared" si="5"/>
        <v>201801</v>
      </c>
      <c r="I51" s="5">
        <f t="shared" si="6"/>
        <v>2018</v>
      </c>
      <c r="J51">
        <f t="shared" si="7"/>
        <v>0</v>
      </c>
    </row>
    <row r="52" spans="1:10">
      <c r="A52" t="s">
        <v>30</v>
      </c>
      <c r="B52">
        <v>6827500</v>
      </c>
      <c r="C52" s="1">
        <v>43124</v>
      </c>
      <c r="D52">
        <v>0</v>
      </c>
      <c r="E52" t="s">
        <v>31</v>
      </c>
      <c r="G52" s="1">
        <f t="shared" si="4"/>
        <v>43124</v>
      </c>
      <c r="H52" s="5">
        <f t="shared" si="5"/>
        <v>201801</v>
      </c>
      <c r="I52" s="5">
        <f t="shared" si="6"/>
        <v>2018</v>
      </c>
      <c r="J52">
        <f t="shared" si="7"/>
        <v>0</v>
      </c>
    </row>
    <row r="53" spans="1:10">
      <c r="A53" t="s">
        <v>30</v>
      </c>
      <c r="B53">
        <v>6827500</v>
      </c>
      <c r="C53" s="1">
        <v>43125</v>
      </c>
      <c r="D53">
        <v>0</v>
      </c>
      <c r="E53" t="s">
        <v>31</v>
      </c>
      <c r="G53" s="1">
        <f t="shared" si="4"/>
        <v>43125</v>
      </c>
      <c r="H53" s="5">
        <f t="shared" si="5"/>
        <v>201801</v>
      </c>
      <c r="I53" s="5">
        <f t="shared" si="6"/>
        <v>2018</v>
      </c>
      <c r="J53">
        <f t="shared" si="7"/>
        <v>0</v>
      </c>
    </row>
    <row r="54" spans="1:10">
      <c r="A54" t="s">
        <v>30</v>
      </c>
      <c r="B54">
        <v>6827500</v>
      </c>
      <c r="C54" s="1">
        <v>43126</v>
      </c>
      <c r="D54">
        <v>0</v>
      </c>
      <c r="E54" t="s">
        <v>31</v>
      </c>
      <c r="G54" s="1">
        <f t="shared" si="4"/>
        <v>43126</v>
      </c>
      <c r="H54" s="5">
        <f t="shared" si="5"/>
        <v>201801</v>
      </c>
      <c r="I54" s="5">
        <f t="shared" si="6"/>
        <v>2018</v>
      </c>
      <c r="J54">
        <f t="shared" si="7"/>
        <v>0</v>
      </c>
    </row>
    <row r="55" spans="1:10">
      <c r="A55" t="s">
        <v>30</v>
      </c>
      <c r="B55">
        <v>6827500</v>
      </c>
      <c r="C55" s="1">
        <v>43127</v>
      </c>
      <c r="D55">
        <v>0</v>
      </c>
      <c r="E55" t="s">
        <v>31</v>
      </c>
      <c r="G55" s="1">
        <f t="shared" si="4"/>
        <v>43127</v>
      </c>
      <c r="H55" s="5">
        <f t="shared" si="5"/>
        <v>201801</v>
      </c>
      <c r="I55" s="5">
        <f t="shared" si="6"/>
        <v>2018</v>
      </c>
      <c r="J55">
        <f t="shared" si="7"/>
        <v>0</v>
      </c>
    </row>
    <row r="56" spans="1:10">
      <c r="A56" t="s">
        <v>30</v>
      </c>
      <c r="B56">
        <v>6827500</v>
      </c>
      <c r="C56" s="1">
        <v>43128</v>
      </c>
      <c r="D56">
        <v>0</v>
      </c>
      <c r="E56" t="s">
        <v>31</v>
      </c>
      <c r="G56" s="1">
        <f t="shared" si="4"/>
        <v>43128</v>
      </c>
      <c r="H56" s="5">
        <f t="shared" si="5"/>
        <v>201801</v>
      </c>
      <c r="I56" s="5">
        <f t="shared" si="6"/>
        <v>2018</v>
      </c>
      <c r="J56">
        <f t="shared" si="7"/>
        <v>0</v>
      </c>
    </row>
    <row r="57" spans="1:10">
      <c r="A57" t="s">
        <v>30</v>
      </c>
      <c r="B57">
        <v>6827500</v>
      </c>
      <c r="C57" s="1">
        <v>43129</v>
      </c>
      <c r="D57">
        <v>0</v>
      </c>
      <c r="E57" t="s">
        <v>31</v>
      </c>
      <c r="G57" s="1">
        <f t="shared" si="4"/>
        <v>43129</v>
      </c>
      <c r="H57" s="5">
        <f t="shared" si="5"/>
        <v>201801</v>
      </c>
      <c r="I57" s="5">
        <f t="shared" si="6"/>
        <v>2018</v>
      </c>
      <c r="J57">
        <f t="shared" si="7"/>
        <v>0</v>
      </c>
    </row>
    <row r="58" spans="1:10">
      <c r="A58" t="s">
        <v>30</v>
      </c>
      <c r="B58">
        <v>6827500</v>
      </c>
      <c r="C58" s="1">
        <v>43130</v>
      </c>
      <c r="D58">
        <v>0</v>
      </c>
      <c r="E58" t="s">
        <v>31</v>
      </c>
      <c r="G58" s="1">
        <f t="shared" si="4"/>
        <v>43130</v>
      </c>
      <c r="H58" s="5">
        <f t="shared" si="5"/>
        <v>201801</v>
      </c>
      <c r="I58" s="5">
        <f t="shared" si="6"/>
        <v>2018</v>
      </c>
      <c r="J58">
        <f t="shared" si="7"/>
        <v>0</v>
      </c>
    </row>
    <row r="59" spans="1:10">
      <c r="A59" t="s">
        <v>30</v>
      </c>
      <c r="B59">
        <v>6827500</v>
      </c>
      <c r="C59" s="1">
        <v>43131</v>
      </c>
      <c r="D59">
        <v>0</v>
      </c>
      <c r="E59" t="s">
        <v>31</v>
      </c>
      <c r="G59" s="1">
        <f t="shared" si="4"/>
        <v>43131</v>
      </c>
      <c r="H59" s="5">
        <f t="shared" si="5"/>
        <v>201801</v>
      </c>
      <c r="I59" s="5">
        <f t="shared" si="6"/>
        <v>2018</v>
      </c>
      <c r="J59">
        <f t="shared" si="7"/>
        <v>0</v>
      </c>
    </row>
    <row r="60" spans="1:10">
      <c r="A60" t="s">
        <v>30</v>
      </c>
      <c r="B60">
        <v>6827500</v>
      </c>
      <c r="C60" s="1">
        <v>43132</v>
      </c>
      <c r="D60">
        <v>0</v>
      </c>
      <c r="E60" t="s">
        <v>31</v>
      </c>
      <c r="G60" s="1">
        <f t="shared" si="4"/>
        <v>43132</v>
      </c>
      <c r="H60" s="5">
        <f t="shared" si="5"/>
        <v>201802</v>
      </c>
      <c r="I60" s="5">
        <f t="shared" si="6"/>
        <v>2018</v>
      </c>
      <c r="J60">
        <f t="shared" si="7"/>
        <v>0</v>
      </c>
    </row>
    <row r="61" spans="1:10">
      <c r="A61" t="s">
        <v>30</v>
      </c>
      <c r="B61">
        <v>6827500</v>
      </c>
      <c r="C61" s="1">
        <v>43133</v>
      </c>
      <c r="D61">
        <v>0</v>
      </c>
      <c r="E61" t="s">
        <v>31</v>
      </c>
      <c r="G61" s="1">
        <f t="shared" si="4"/>
        <v>43133</v>
      </c>
      <c r="H61" s="5">
        <f t="shared" si="5"/>
        <v>201802</v>
      </c>
      <c r="I61" s="5">
        <f t="shared" si="6"/>
        <v>2018</v>
      </c>
      <c r="J61">
        <f t="shared" si="7"/>
        <v>0</v>
      </c>
    </row>
    <row r="62" spans="1:10">
      <c r="A62" t="s">
        <v>30</v>
      </c>
      <c r="B62">
        <v>6827500</v>
      </c>
      <c r="C62" s="1">
        <v>43134</v>
      </c>
      <c r="D62">
        <v>0</v>
      </c>
      <c r="E62" t="s">
        <v>31</v>
      </c>
      <c r="G62" s="1">
        <f t="shared" si="4"/>
        <v>43134</v>
      </c>
      <c r="H62" s="5">
        <f t="shared" si="5"/>
        <v>201802</v>
      </c>
      <c r="I62" s="5">
        <f t="shared" si="6"/>
        <v>2018</v>
      </c>
      <c r="J62">
        <f t="shared" si="7"/>
        <v>0</v>
      </c>
    </row>
    <row r="63" spans="1:10">
      <c r="A63" t="s">
        <v>30</v>
      </c>
      <c r="B63">
        <v>6827500</v>
      </c>
      <c r="C63" s="1">
        <v>43135</v>
      </c>
      <c r="D63">
        <v>0</v>
      </c>
      <c r="E63" t="s">
        <v>31</v>
      </c>
      <c r="G63" s="1">
        <f t="shared" si="4"/>
        <v>43135</v>
      </c>
      <c r="H63" s="5">
        <f t="shared" si="5"/>
        <v>201802</v>
      </c>
      <c r="I63" s="5">
        <f t="shared" si="6"/>
        <v>2018</v>
      </c>
      <c r="J63">
        <f t="shared" si="7"/>
        <v>0</v>
      </c>
    </row>
    <row r="64" spans="1:10">
      <c r="A64" t="s">
        <v>30</v>
      </c>
      <c r="B64">
        <v>6827500</v>
      </c>
      <c r="C64" s="1">
        <v>43136</v>
      </c>
      <c r="D64">
        <v>0</v>
      </c>
      <c r="E64" t="s">
        <v>31</v>
      </c>
      <c r="G64" s="1">
        <f t="shared" si="4"/>
        <v>43136</v>
      </c>
      <c r="H64" s="5">
        <f t="shared" si="5"/>
        <v>201802</v>
      </c>
      <c r="I64" s="5">
        <f t="shared" si="6"/>
        <v>2018</v>
      </c>
      <c r="J64">
        <f t="shared" si="7"/>
        <v>0</v>
      </c>
    </row>
    <row r="65" spans="1:10">
      <c r="A65" t="s">
        <v>30</v>
      </c>
      <c r="B65">
        <v>6827500</v>
      </c>
      <c r="C65" s="1">
        <v>43137</v>
      </c>
      <c r="D65">
        <v>0</v>
      </c>
      <c r="E65" t="s">
        <v>31</v>
      </c>
      <c r="G65" s="1">
        <f t="shared" si="4"/>
        <v>43137</v>
      </c>
      <c r="H65" s="5">
        <f t="shared" si="5"/>
        <v>201802</v>
      </c>
      <c r="I65" s="5">
        <f t="shared" si="6"/>
        <v>2018</v>
      </c>
      <c r="J65">
        <f t="shared" si="7"/>
        <v>0</v>
      </c>
    </row>
    <row r="66" spans="1:10">
      <c r="A66" t="s">
        <v>30</v>
      </c>
      <c r="B66">
        <v>6827500</v>
      </c>
      <c r="C66" s="1">
        <v>43138</v>
      </c>
      <c r="D66">
        <v>0</v>
      </c>
      <c r="E66" t="s">
        <v>31</v>
      </c>
      <c r="G66" s="1">
        <f t="shared" si="4"/>
        <v>43138</v>
      </c>
      <c r="H66" s="5">
        <f t="shared" si="5"/>
        <v>201802</v>
      </c>
      <c r="I66" s="5">
        <f t="shared" si="6"/>
        <v>2018</v>
      </c>
      <c r="J66">
        <f t="shared" si="7"/>
        <v>0</v>
      </c>
    </row>
    <row r="67" spans="1:10">
      <c r="A67" t="s">
        <v>30</v>
      </c>
      <c r="B67">
        <v>6827500</v>
      </c>
      <c r="C67" s="1">
        <v>43139</v>
      </c>
      <c r="D67">
        <v>0</v>
      </c>
      <c r="E67" t="s">
        <v>31</v>
      </c>
      <c r="G67" s="1">
        <f t="shared" si="4"/>
        <v>43139</v>
      </c>
      <c r="H67" s="5">
        <f t="shared" si="5"/>
        <v>201802</v>
      </c>
      <c r="I67" s="5">
        <f t="shared" si="6"/>
        <v>2018</v>
      </c>
      <c r="J67">
        <f t="shared" si="7"/>
        <v>0</v>
      </c>
    </row>
    <row r="68" spans="1:10">
      <c r="A68" t="s">
        <v>30</v>
      </c>
      <c r="B68">
        <v>6827500</v>
      </c>
      <c r="C68" s="1">
        <v>43140</v>
      </c>
      <c r="D68">
        <v>0</v>
      </c>
      <c r="E68" t="s">
        <v>31</v>
      </c>
      <c r="G68" s="1">
        <f t="shared" si="4"/>
        <v>43140</v>
      </c>
      <c r="H68" s="5">
        <f t="shared" si="5"/>
        <v>201802</v>
      </c>
      <c r="I68" s="5">
        <f t="shared" si="6"/>
        <v>2018</v>
      </c>
      <c r="J68">
        <f t="shared" si="7"/>
        <v>0</v>
      </c>
    </row>
    <row r="69" spans="1:10">
      <c r="A69" t="s">
        <v>30</v>
      </c>
      <c r="B69">
        <v>6827500</v>
      </c>
      <c r="C69" s="1">
        <v>43141</v>
      </c>
      <c r="D69">
        <v>0</v>
      </c>
      <c r="E69" t="s">
        <v>31</v>
      </c>
      <c r="G69" s="1">
        <f t="shared" si="4"/>
        <v>43141</v>
      </c>
      <c r="H69" s="5">
        <f t="shared" si="5"/>
        <v>201802</v>
      </c>
      <c r="I69" s="5">
        <f t="shared" si="6"/>
        <v>2018</v>
      </c>
      <c r="J69">
        <f t="shared" si="7"/>
        <v>0</v>
      </c>
    </row>
    <row r="70" spans="1:10">
      <c r="A70" t="s">
        <v>30</v>
      </c>
      <c r="B70">
        <v>6827500</v>
      </c>
      <c r="C70" s="1">
        <v>43142</v>
      </c>
      <c r="D70">
        <v>0</v>
      </c>
      <c r="E70" t="s">
        <v>31</v>
      </c>
      <c r="G70" s="1">
        <f t="shared" si="4"/>
        <v>43142</v>
      </c>
      <c r="H70" s="5">
        <f t="shared" si="5"/>
        <v>201802</v>
      </c>
      <c r="I70" s="5">
        <f t="shared" si="6"/>
        <v>2018</v>
      </c>
      <c r="J70">
        <f t="shared" si="7"/>
        <v>0</v>
      </c>
    </row>
    <row r="71" spans="1:10">
      <c r="A71" t="s">
        <v>30</v>
      </c>
      <c r="B71">
        <v>6827500</v>
      </c>
      <c r="C71" s="1">
        <v>43143</v>
      </c>
      <c r="D71">
        <v>0</v>
      </c>
      <c r="E71" t="s">
        <v>31</v>
      </c>
      <c r="G71" s="1">
        <f t="shared" si="4"/>
        <v>43143</v>
      </c>
      <c r="H71" s="5">
        <f t="shared" si="5"/>
        <v>201802</v>
      </c>
      <c r="I71" s="5">
        <f t="shared" si="6"/>
        <v>2018</v>
      </c>
      <c r="J71">
        <f t="shared" si="7"/>
        <v>0</v>
      </c>
    </row>
    <row r="72" spans="1:10">
      <c r="A72" t="s">
        <v>30</v>
      </c>
      <c r="B72">
        <v>6827500</v>
      </c>
      <c r="C72" s="1">
        <v>43144</v>
      </c>
      <c r="D72">
        <v>0</v>
      </c>
      <c r="E72" t="s">
        <v>31</v>
      </c>
      <c r="G72" s="1">
        <f t="shared" si="4"/>
        <v>43144</v>
      </c>
      <c r="H72" s="5">
        <f t="shared" si="5"/>
        <v>201802</v>
      </c>
      <c r="I72" s="5">
        <f t="shared" si="6"/>
        <v>2018</v>
      </c>
      <c r="J72">
        <f t="shared" si="7"/>
        <v>0</v>
      </c>
    </row>
    <row r="73" spans="1:10">
      <c r="A73" t="s">
        <v>30</v>
      </c>
      <c r="B73">
        <v>6827500</v>
      </c>
      <c r="C73" s="1">
        <v>43145</v>
      </c>
      <c r="D73">
        <v>0</v>
      </c>
      <c r="E73" t="s">
        <v>31</v>
      </c>
      <c r="G73" s="1">
        <f t="shared" si="4"/>
        <v>43145</v>
      </c>
      <c r="H73" s="5">
        <f t="shared" si="5"/>
        <v>201802</v>
      </c>
      <c r="I73" s="5">
        <f t="shared" si="6"/>
        <v>2018</v>
      </c>
      <c r="J73">
        <f t="shared" si="7"/>
        <v>0</v>
      </c>
    </row>
    <row r="74" spans="1:10">
      <c r="A74" t="s">
        <v>30</v>
      </c>
      <c r="B74">
        <v>6827500</v>
      </c>
      <c r="C74" s="1">
        <v>43146</v>
      </c>
      <c r="D74">
        <v>0</v>
      </c>
      <c r="E74" t="s">
        <v>31</v>
      </c>
      <c r="G74" s="1">
        <f t="shared" si="4"/>
        <v>43146</v>
      </c>
      <c r="H74" s="5">
        <f t="shared" si="5"/>
        <v>201802</v>
      </c>
      <c r="I74" s="5">
        <f t="shared" si="6"/>
        <v>2018</v>
      </c>
      <c r="J74">
        <f t="shared" si="7"/>
        <v>0</v>
      </c>
    </row>
    <row r="75" spans="1:10">
      <c r="A75" t="s">
        <v>30</v>
      </c>
      <c r="B75">
        <v>6827500</v>
      </c>
      <c r="C75" s="1">
        <v>43147</v>
      </c>
      <c r="D75">
        <v>0</v>
      </c>
      <c r="E75" t="s">
        <v>31</v>
      </c>
      <c r="G75" s="1">
        <f t="shared" si="4"/>
        <v>43147</v>
      </c>
      <c r="H75" s="5">
        <f t="shared" si="5"/>
        <v>201802</v>
      </c>
      <c r="I75" s="5">
        <f t="shared" si="6"/>
        <v>2018</v>
      </c>
      <c r="J75">
        <f t="shared" si="7"/>
        <v>0</v>
      </c>
    </row>
    <row r="76" spans="1:10">
      <c r="A76" t="s">
        <v>30</v>
      </c>
      <c r="B76">
        <v>6827500</v>
      </c>
      <c r="C76" s="1">
        <v>43148</v>
      </c>
      <c r="D76">
        <v>0</v>
      </c>
      <c r="E76" t="s">
        <v>31</v>
      </c>
      <c r="G76" s="1">
        <f t="shared" si="4"/>
        <v>43148</v>
      </c>
      <c r="H76" s="5">
        <f t="shared" si="5"/>
        <v>201802</v>
      </c>
      <c r="I76" s="5">
        <f t="shared" si="6"/>
        <v>2018</v>
      </c>
      <c r="J76">
        <f t="shared" si="7"/>
        <v>0</v>
      </c>
    </row>
    <row r="77" spans="1:10">
      <c r="A77" t="s">
        <v>30</v>
      </c>
      <c r="B77">
        <v>6827500</v>
      </c>
      <c r="C77" s="1">
        <v>43149</v>
      </c>
      <c r="D77">
        <v>0</v>
      </c>
      <c r="E77" t="s">
        <v>31</v>
      </c>
      <c r="G77" s="1">
        <f t="shared" si="4"/>
        <v>43149</v>
      </c>
      <c r="H77" s="5">
        <f t="shared" si="5"/>
        <v>201802</v>
      </c>
      <c r="I77" s="5">
        <f t="shared" si="6"/>
        <v>2018</v>
      </c>
      <c r="J77">
        <f t="shared" si="7"/>
        <v>0</v>
      </c>
    </row>
    <row r="78" spans="1:10">
      <c r="A78" t="s">
        <v>30</v>
      </c>
      <c r="B78">
        <v>6827500</v>
      </c>
      <c r="C78" s="1">
        <v>43150</v>
      </c>
      <c r="D78">
        <v>0</v>
      </c>
      <c r="E78" t="s">
        <v>31</v>
      </c>
      <c r="G78" s="1">
        <f t="shared" si="4"/>
        <v>43150</v>
      </c>
      <c r="H78" s="5">
        <f t="shared" si="5"/>
        <v>201802</v>
      </c>
      <c r="I78" s="5">
        <f t="shared" si="6"/>
        <v>2018</v>
      </c>
      <c r="J78">
        <f t="shared" si="7"/>
        <v>0</v>
      </c>
    </row>
    <row r="79" spans="1:10">
      <c r="A79" t="s">
        <v>30</v>
      </c>
      <c r="B79">
        <v>6827500</v>
      </c>
      <c r="C79" s="1">
        <v>43151</v>
      </c>
      <c r="D79">
        <v>0</v>
      </c>
      <c r="E79" t="s">
        <v>31</v>
      </c>
      <c r="G79" s="1">
        <f t="shared" si="4"/>
        <v>43151</v>
      </c>
      <c r="H79" s="5">
        <f t="shared" si="5"/>
        <v>201802</v>
      </c>
      <c r="I79" s="5">
        <f t="shared" si="6"/>
        <v>2018</v>
      </c>
      <c r="J79">
        <f t="shared" si="7"/>
        <v>0</v>
      </c>
    </row>
    <row r="80" spans="1:10">
      <c r="A80" t="s">
        <v>30</v>
      </c>
      <c r="B80">
        <v>6827500</v>
      </c>
      <c r="C80" s="1">
        <v>43152</v>
      </c>
      <c r="D80">
        <v>0</v>
      </c>
      <c r="E80" t="s">
        <v>31</v>
      </c>
      <c r="G80" s="1">
        <f t="shared" si="4"/>
        <v>43152</v>
      </c>
      <c r="H80" s="5">
        <f t="shared" si="5"/>
        <v>201802</v>
      </c>
      <c r="I80" s="5">
        <f t="shared" si="6"/>
        <v>2018</v>
      </c>
      <c r="J80">
        <f t="shared" si="7"/>
        <v>0</v>
      </c>
    </row>
    <row r="81" spans="1:10">
      <c r="A81" t="s">
        <v>30</v>
      </c>
      <c r="B81">
        <v>6827500</v>
      </c>
      <c r="C81" s="1">
        <v>43153</v>
      </c>
      <c r="D81">
        <v>0</v>
      </c>
      <c r="E81" t="s">
        <v>31</v>
      </c>
      <c r="G81" s="1">
        <f t="shared" si="4"/>
        <v>43153</v>
      </c>
      <c r="H81" s="5">
        <f t="shared" si="5"/>
        <v>201802</v>
      </c>
      <c r="I81" s="5">
        <f t="shared" si="6"/>
        <v>2018</v>
      </c>
      <c r="J81">
        <f t="shared" si="7"/>
        <v>0</v>
      </c>
    </row>
    <row r="82" spans="1:10">
      <c r="A82" t="s">
        <v>30</v>
      </c>
      <c r="B82">
        <v>6827500</v>
      </c>
      <c r="C82" s="1">
        <v>43154</v>
      </c>
      <c r="D82">
        <v>0</v>
      </c>
      <c r="E82" t="s">
        <v>31</v>
      </c>
      <c r="G82" s="1">
        <f t="shared" si="4"/>
        <v>43154</v>
      </c>
      <c r="H82" s="5">
        <f t="shared" si="5"/>
        <v>201802</v>
      </c>
      <c r="I82" s="5">
        <f t="shared" si="6"/>
        <v>2018</v>
      </c>
      <c r="J82">
        <f t="shared" si="7"/>
        <v>0</v>
      </c>
    </row>
    <row r="83" spans="1:10">
      <c r="A83" t="s">
        <v>30</v>
      </c>
      <c r="B83">
        <v>6827500</v>
      </c>
      <c r="C83" s="1">
        <v>43155</v>
      </c>
      <c r="D83">
        <v>0</v>
      </c>
      <c r="E83" t="s">
        <v>31</v>
      </c>
      <c r="G83" s="1">
        <f t="shared" si="4"/>
        <v>43155</v>
      </c>
      <c r="H83" s="5">
        <f t="shared" si="5"/>
        <v>201802</v>
      </c>
      <c r="I83" s="5">
        <f t="shared" si="6"/>
        <v>2018</v>
      </c>
      <c r="J83">
        <f t="shared" si="7"/>
        <v>0</v>
      </c>
    </row>
    <row r="84" spans="1:10">
      <c r="A84" t="s">
        <v>30</v>
      </c>
      <c r="B84">
        <v>6827500</v>
      </c>
      <c r="C84" s="1">
        <v>43156</v>
      </c>
      <c r="D84">
        <v>0</v>
      </c>
      <c r="E84" t="s">
        <v>31</v>
      </c>
      <c r="G84" s="1">
        <f t="shared" si="4"/>
        <v>43156</v>
      </c>
      <c r="H84" s="5">
        <f t="shared" si="5"/>
        <v>201802</v>
      </c>
      <c r="I84" s="5">
        <f t="shared" si="6"/>
        <v>2018</v>
      </c>
      <c r="J84">
        <f t="shared" si="7"/>
        <v>0</v>
      </c>
    </row>
    <row r="85" spans="1:10">
      <c r="A85" t="s">
        <v>30</v>
      </c>
      <c r="B85">
        <v>6827500</v>
      </c>
      <c r="C85" s="1">
        <v>43157</v>
      </c>
      <c r="D85">
        <v>0</v>
      </c>
      <c r="E85" t="s">
        <v>31</v>
      </c>
      <c r="G85" s="1">
        <f t="shared" si="4"/>
        <v>43157</v>
      </c>
      <c r="H85" s="5">
        <f t="shared" si="5"/>
        <v>201802</v>
      </c>
      <c r="I85" s="5">
        <f t="shared" si="6"/>
        <v>2018</v>
      </c>
      <c r="J85">
        <f t="shared" si="7"/>
        <v>0</v>
      </c>
    </row>
    <row r="86" spans="1:10">
      <c r="A86" t="s">
        <v>30</v>
      </c>
      <c r="B86">
        <v>6827500</v>
      </c>
      <c r="C86" s="1">
        <v>43158</v>
      </c>
      <c r="D86">
        <v>0</v>
      </c>
      <c r="E86" t="s">
        <v>31</v>
      </c>
      <c r="G86" s="1">
        <f t="shared" si="4"/>
        <v>43158</v>
      </c>
      <c r="H86" s="5">
        <f t="shared" si="5"/>
        <v>201802</v>
      </c>
      <c r="I86" s="5">
        <f t="shared" si="6"/>
        <v>2018</v>
      </c>
      <c r="J86">
        <f t="shared" si="7"/>
        <v>0</v>
      </c>
    </row>
    <row r="87" spans="1:10">
      <c r="A87" t="s">
        <v>30</v>
      </c>
      <c r="B87">
        <v>6827500</v>
      </c>
      <c r="C87" s="1">
        <v>43159</v>
      </c>
      <c r="D87">
        <v>0</v>
      </c>
      <c r="E87" t="s">
        <v>31</v>
      </c>
      <c r="G87" s="1">
        <f t="shared" si="4"/>
        <v>43159</v>
      </c>
      <c r="H87" s="5">
        <f t="shared" si="5"/>
        <v>201802</v>
      </c>
      <c r="I87" s="5">
        <f t="shared" si="6"/>
        <v>2018</v>
      </c>
      <c r="J87">
        <f t="shared" si="7"/>
        <v>0</v>
      </c>
    </row>
    <row r="88" spans="1:10">
      <c r="A88" t="s">
        <v>30</v>
      </c>
      <c r="B88">
        <v>6827500</v>
      </c>
      <c r="C88" s="1">
        <v>43160</v>
      </c>
      <c r="D88">
        <v>0</v>
      </c>
      <c r="E88" t="s">
        <v>31</v>
      </c>
      <c r="G88" s="1">
        <f t="shared" si="4"/>
        <v>43160</v>
      </c>
      <c r="H88" s="5">
        <f t="shared" si="5"/>
        <v>201803</v>
      </c>
      <c r="I88" s="5">
        <f t="shared" si="6"/>
        <v>2018</v>
      </c>
      <c r="J88">
        <f t="shared" si="7"/>
        <v>0</v>
      </c>
    </row>
    <row r="89" spans="1:10">
      <c r="A89" t="s">
        <v>30</v>
      </c>
      <c r="B89">
        <v>6827500</v>
      </c>
      <c r="C89" s="1">
        <v>43161</v>
      </c>
      <c r="D89">
        <v>0</v>
      </c>
      <c r="E89" t="s">
        <v>31</v>
      </c>
      <c r="G89" s="1">
        <f t="shared" ref="G89:G151" si="8">IF(OR(C89&lt;=0,ISTEXT(C89)),"",C89)</f>
        <v>43161</v>
      </c>
      <c r="H89" s="5">
        <f t="shared" ref="H89:H151" si="9">IF(NOT(ISTEXT(G89)),YEAR(G89)*100+MONTH(G89),"")</f>
        <v>201803</v>
      </c>
      <c r="I89" s="5">
        <f t="shared" ref="I89:I151" si="10">IF(NOT(ISTEXT(G89)),YEAR(G89),"")</f>
        <v>2018</v>
      </c>
      <c r="J89">
        <f t="shared" ref="J89:J151" si="11">IF(AND(ISNUMBER(G89),ISNUMBER(D89)),D89*(640*24*3600)/(5280^2),"DataGap")</f>
        <v>0</v>
      </c>
    </row>
    <row r="90" spans="1:10">
      <c r="A90" t="s">
        <v>30</v>
      </c>
      <c r="B90">
        <v>6827500</v>
      </c>
      <c r="C90" s="1">
        <v>43162</v>
      </c>
      <c r="D90">
        <v>0</v>
      </c>
      <c r="E90" t="s">
        <v>31</v>
      </c>
      <c r="G90" s="1">
        <f t="shared" si="8"/>
        <v>43162</v>
      </c>
      <c r="H90" s="5">
        <f t="shared" si="9"/>
        <v>201803</v>
      </c>
      <c r="I90" s="5">
        <f t="shared" si="10"/>
        <v>2018</v>
      </c>
      <c r="J90">
        <f t="shared" si="11"/>
        <v>0</v>
      </c>
    </row>
    <row r="91" spans="1:10">
      <c r="A91" t="s">
        <v>30</v>
      </c>
      <c r="B91">
        <v>6827500</v>
      </c>
      <c r="C91" s="1">
        <v>43163</v>
      </c>
      <c r="D91">
        <v>0</v>
      </c>
      <c r="E91" t="s">
        <v>31</v>
      </c>
      <c r="G91" s="1">
        <f t="shared" si="8"/>
        <v>43163</v>
      </c>
      <c r="H91" s="5">
        <f t="shared" si="9"/>
        <v>201803</v>
      </c>
      <c r="I91" s="5">
        <f t="shared" si="10"/>
        <v>2018</v>
      </c>
      <c r="J91">
        <f t="shared" si="11"/>
        <v>0</v>
      </c>
    </row>
    <row r="92" spans="1:10">
      <c r="A92" t="s">
        <v>30</v>
      </c>
      <c r="B92">
        <v>6827500</v>
      </c>
      <c r="C92" s="1">
        <v>43164</v>
      </c>
      <c r="D92">
        <v>0</v>
      </c>
      <c r="E92" t="s">
        <v>31</v>
      </c>
      <c r="G92" s="1">
        <f t="shared" si="8"/>
        <v>43164</v>
      </c>
      <c r="H92" s="5">
        <f t="shared" si="9"/>
        <v>201803</v>
      </c>
      <c r="I92" s="5">
        <f t="shared" si="10"/>
        <v>2018</v>
      </c>
      <c r="J92">
        <f t="shared" si="11"/>
        <v>0</v>
      </c>
    </row>
    <row r="93" spans="1:10">
      <c r="A93" t="s">
        <v>30</v>
      </c>
      <c r="B93">
        <v>6827500</v>
      </c>
      <c r="C93" s="1">
        <v>43165</v>
      </c>
      <c r="D93">
        <v>0</v>
      </c>
      <c r="E93" t="s">
        <v>31</v>
      </c>
      <c r="G93" s="1">
        <f t="shared" si="8"/>
        <v>43165</v>
      </c>
      <c r="H93" s="5">
        <f t="shared" si="9"/>
        <v>201803</v>
      </c>
      <c r="I93" s="5">
        <f t="shared" si="10"/>
        <v>2018</v>
      </c>
      <c r="J93">
        <f t="shared" si="11"/>
        <v>0</v>
      </c>
    </row>
    <row r="94" spans="1:10">
      <c r="A94" t="s">
        <v>30</v>
      </c>
      <c r="B94">
        <v>6827500</v>
      </c>
      <c r="C94" s="1">
        <v>43166</v>
      </c>
      <c r="D94">
        <v>0</v>
      </c>
      <c r="E94" t="s">
        <v>31</v>
      </c>
      <c r="G94" s="1">
        <f t="shared" si="8"/>
        <v>43166</v>
      </c>
      <c r="H94" s="5">
        <f t="shared" si="9"/>
        <v>201803</v>
      </c>
      <c r="I94" s="5">
        <f t="shared" si="10"/>
        <v>2018</v>
      </c>
      <c r="J94">
        <f t="shared" si="11"/>
        <v>0</v>
      </c>
    </row>
    <row r="95" spans="1:10">
      <c r="A95" t="s">
        <v>30</v>
      </c>
      <c r="B95">
        <v>6827500</v>
      </c>
      <c r="C95" s="1">
        <v>43167</v>
      </c>
      <c r="D95">
        <v>0</v>
      </c>
      <c r="E95" t="s">
        <v>31</v>
      </c>
      <c r="G95" s="1">
        <f t="shared" si="8"/>
        <v>43167</v>
      </c>
      <c r="H95" s="5">
        <f t="shared" si="9"/>
        <v>201803</v>
      </c>
      <c r="I95" s="5">
        <f t="shared" si="10"/>
        <v>2018</v>
      </c>
      <c r="J95">
        <f t="shared" si="11"/>
        <v>0</v>
      </c>
    </row>
    <row r="96" spans="1:10">
      <c r="A96" t="s">
        <v>30</v>
      </c>
      <c r="B96">
        <v>6827500</v>
      </c>
      <c r="C96" s="1">
        <v>43168</v>
      </c>
      <c r="D96">
        <v>0.28000000000000003</v>
      </c>
      <c r="E96" t="s">
        <v>31</v>
      </c>
      <c r="G96" s="1">
        <f t="shared" si="8"/>
        <v>43168</v>
      </c>
      <c r="H96" s="5">
        <f t="shared" si="9"/>
        <v>201803</v>
      </c>
      <c r="I96" s="5">
        <f t="shared" si="10"/>
        <v>2018</v>
      </c>
      <c r="J96">
        <f t="shared" si="11"/>
        <v>0.55537190082644639</v>
      </c>
    </row>
    <row r="97" spans="1:10">
      <c r="A97" t="s">
        <v>30</v>
      </c>
      <c r="B97">
        <v>6827500</v>
      </c>
      <c r="C97" s="1">
        <v>43169</v>
      </c>
      <c r="D97">
        <v>1.23</v>
      </c>
      <c r="E97" t="s">
        <v>31</v>
      </c>
      <c r="G97" s="1">
        <f t="shared" si="8"/>
        <v>43169</v>
      </c>
      <c r="H97" s="5">
        <f t="shared" si="9"/>
        <v>201803</v>
      </c>
      <c r="I97" s="5">
        <f t="shared" si="10"/>
        <v>2018</v>
      </c>
      <c r="J97">
        <f t="shared" si="11"/>
        <v>2.4396694214876034</v>
      </c>
    </row>
    <row r="98" spans="1:10">
      <c r="A98" t="s">
        <v>30</v>
      </c>
      <c r="B98">
        <v>6827500</v>
      </c>
      <c r="C98" s="1">
        <v>43170</v>
      </c>
      <c r="D98">
        <v>1.64</v>
      </c>
      <c r="E98" t="s">
        <v>31</v>
      </c>
      <c r="G98" s="1">
        <f t="shared" si="8"/>
        <v>43170</v>
      </c>
      <c r="H98" s="5">
        <f t="shared" si="9"/>
        <v>201803</v>
      </c>
      <c r="I98" s="5">
        <f t="shared" si="10"/>
        <v>2018</v>
      </c>
      <c r="J98">
        <f t="shared" si="11"/>
        <v>3.252892561983471</v>
      </c>
    </row>
    <row r="99" spans="1:10">
      <c r="A99" t="s">
        <v>30</v>
      </c>
      <c r="B99">
        <v>6827500</v>
      </c>
      <c r="C99" s="1">
        <v>43171</v>
      </c>
      <c r="D99">
        <v>2.37</v>
      </c>
      <c r="E99" t="s">
        <v>31</v>
      </c>
      <c r="G99" s="1">
        <f t="shared" si="8"/>
        <v>43171</v>
      </c>
      <c r="H99" s="5">
        <f t="shared" si="9"/>
        <v>201803</v>
      </c>
      <c r="I99" s="5">
        <f t="shared" si="10"/>
        <v>2018</v>
      </c>
      <c r="J99">
        <f t="shared" si="11"/>
        <v>4.7008264462809919</v>
      </c>
    </row>
    <row r="100" spans="1:10">
      <c r="A100" t="s">
        <v>30</v>
      </c>
      <c r="B100">
        <v>6827500</v>
      </c>
      <c r="C100" s="1">
        <v>43172</v>
      </c>
      <c r="D100">
        <v>2.86</v>
      </c>
      <c r="E100" t="s">
        <v>31</v>
      </c>
      <c r="G100" s="1">
        <f t="shared" si="8"/>
        <v>43172</v>
      </c>
      <c r="H100" s="5">
        <f t="shared" si="9"/>
        <v>201803</v>
      </c>
      <c r="I100" s="5">
        <f t="shared" si="10"/>
        <v>2018</v>
      </c>
      <c r="J100">
        <f t="shared" si="11"/>
        <v>5.6727272727272728</v>
      </c>
    </row>
    <row r="101" spans="1:10">
      <c r="A101" t="s">
        <v>30</v>
      </c>
      <c r="B101">
        <v>6827500</v>
      </c>
      <c r="C101" s="1">
        <v>43173</v>
      </c>
      <c r="D101">
        <v>3.82</v>
      </c>
      <c r="E101" t="s">
        <v>31</v>
      </c>
      <c r="G101" s="1">
        <f t="shared" si="8"/>
        <v>43173</v>
      </c>
      <c r="H101" s="5">
        <f t="shared" si="9"/>
        <v>201803</v>
      </c>
      <c r="I101" s="5">
        <f t="shared" si="10"/>
        <v>2018</v>
      </c>
      <c r="J101">
        <f t="shared" si="11"/>
        <v>7.5768595041322317</v>
      </c>
    </row>
    <row r="102" spans="1:10">
      <c r="A102" t="s">
        <v>30</v>
      </c>
      <c r="B102">
        <v>6827500</v>
      </c>
      <c r="C102" s="1">
        <v>43174</v>
      </c>
      <c r="D102">
        <v>5.03</v>
      </c>
      <c r="E102" t="s">
        <v>31</v>
      </c>
      <c r="G102" s="1">
        <f t="shared" si="8"/>
        <v>43174</v>
      </c>
      <c r="H102" s="5">
        <f t="shared" si="9"/>
        <v>201803</v>
      </c>
      <c r="I102" s="5">
        <f t="shared" si="10"/>
        <v>2018</v>
      </c>
      <c r="J102">
        <f t="shared" si="11"/>
        <v>9.9768595041322321</v>
      </c>
    </row>
    <row r="103" spans="1:10">
      <c r="A103" t="s">
        <v>30</v>
      </c>
      <c r="B103">
        <v>6827500</v>
      </c>
      <c r="C103" s="1">
        <v>43175</v>
      </c>
      <c r="D103">
        <v>5.65</v>
      </c>
      <c r="E103" t="s">
        <v>31</v>
      </c>
      <c r="G103" s="1">
        <f t="shared" si="8"/>
        <v>43175</v>
      </c>
      <c r="H103" s="5">
        <f t="shared" si="9"/>
        <v>201803</v>
      </c>
      <c r="I103" s="5">
        <f t="shared" si="10"/>
        <v>2018</v>
      </c>
      <c r="J103">
        <f t="shared" si="11"/>
        <v>11.206611570247935</v>
      </c>
    </row>
    <row r="104" spans="1:10">
      <c r="A104" t="s">
        <v>30</v>
      </c>
      <c r="B104">
        <v>6827500</v>
      </c>
      <c r="C104" s="1">
        <v>43176</v>
      </c>
      <c r="D104">
        <v>6.03</v>
      </c>
      <c r="E104" t="s">
        <v>31</v>
      </c>
      <c r="G104" s="1">
        <f t="shared" si="8"/>
        <v>43176</v>
      </c>
      <c r="H104" s="5">
        <f t="shared" si="9"/>
        <v>201803</v>
      </c>
      <c r="I104" s="5">
        <f t="shared" si="10"/>
        <v>2018</v>
      </c>
      <c r="J104">
        <f t="shared" si="11"/>
        <v>11.960330578512396</v>
      </c>
    </row>
    <row r="105" spans="1:10">
      <c r="A105" t="s">
        <v>30</v>
      </c>
      <c r="B105">
        <v>6827500</v>
      </c>
      <c r="C105" s="1">
        <v>43177</v>
      </c>
      <c r="D105">
        <v>6.31</v>
      </c>
      <c r="E105" t="s">
        <v>31</v>
      </c>
      <c r="G105" s="1">
        <f t="shared" si="8"/>
        <v>43177</v>
      </c>
      <c r="H105" s="5">
        <f t="shared" si="9"/>
        <v>201803</v>
      </c>
      <c r="I105" s="5">
        <f t="shared" si="10"/>
        <v>2018</v>
      </c>
      <c r="J105">
        <f t="shared" si="11"/>
        <v>12.515702479338843</v>
      </c>
    </row>
    <row r="106" spans="1:10">
      <c r="A106" t="s">
        <v>30</v>
      </c>
      <c r="B106">
        <v>6827500</v>
      </c>
      <c r="C106" s="1">
        <v>43178</v>
      </c>
      <c r="D106">
        <v>8.07</v>
      </c>
      <c r="E106" t="s">
        <v>31</v>
      </c>
      <c r="G106" s="1">
        <f t="shared" si="8"/>
        <v>43178</v>
      </c>
      <c r="H106" s="5">
        <f t="shared" si="9"/>
        <v>201803</v>
      </c>
      <c r="I106" s="5">
        <f t="shared" si="10"/>
        <v>2018</v>
      </c>
      <c r="J106">
        <f t="shared" si="11"/>
        <v>16.006611570247934</v>
      </c>
    </row>
    <row r="107" spans="1:10">
      <c r="A107" t="s">
        <v>30</v>
      </c>
      <c r="B107">
        <v>6827500</v>
      </c>
      <c r="C107" s="1">
        <v>43179</v>
      </c>
      <c r="D107">
        <v>10.9</v>
      </c>
      <c r="E107" t="s">
        <v>31</v>
      </c>
      <c r="G107" s="1">
        <f t="shared" si="8"/>
        <v>43179</v>
      </c>
      <c r="H107" s="5">
        <f t="shared" si="9"/>
        <v>201803</v>
      </c>
      <c r="I107" s="5">
        <f t="shared" si="10"/>
        <v>2018</v>
      </c>
      <c r="J107">
        <f t="shared" si="11"/>
        <v>21.619834710743802</v>
      </c>
    </row>
    <row r="108" spans="1:10">
      <c r="A108" t="s">
        <v>30</v>
      </c>
      <c r="B108">
        <v>6827500</v>
      </c>
      <c r="C108" s="1">
        <v>43180</v>
      </c>
      <c r="D108">
        <v>12.1</v>
      </c>
      <c r="E108" t="s">
        <v>31</v>
      </c>
      <c r="G108" s="1">
        <f t="shared" si="8"/>
        <v>43180</v>
      </c>
      <c r="H108" s="5">
        <f t="shared" si="9"/>
        <v>201803</v>
      </c>
      <c r="I108" s="5">
        <f t="shared" si="10"/>
        <v>2018</v>
      </c>
      <c r="J108">
        <f t="shared" si="11"/>
        <v>24</v>
      </c>
    </row>
    <row r="109" spans="1:10">
      <c r="A109" t="s">
        <v>30</v>
      </c>
      <c r="B109">
        <v>6827500</v>
      </c>
      <c r="C109" s="1">
        <v>43181</v>
      </c>
      <c r="D109">
        <v>11.6</v>
      </c>
      <c r="E109" t="s">
        <v>31</v>
      </c>
      <c r="G109" s="1">
        <f t="shared" si="8"/>
        <v>43181</v>
      </c>
      <c r="H109" s="5">
        <f t="shared" si="9"/>
        <v>201803</v>
      </c>
      <c r="I109" s="5">
        <f t="shared" si="10"/>
        <v>2018</v>
      </c>
      <c r="J109">
        <f t="shared" si="11"/>
        <v>23.008264462809919</v>
      </c>
    </row>
    <row r="110" spans="1:10">
      <c r="A110" t="s">
        <v>30</v>
      </c>
      <c r="B110">
        <v>6827500</v>
      </c>
      <c r="C110" s="1">
        <v>43182</v>
      </c>
      <c r="D110">
        <v>11.6</v>
      </c>
      <c r="E110" t="s">
        <v>31</v>
      </c>
      <c r="G110" s="1">
        <f t="shared" si="8"/>
        <v>43182</v>
      </c>
      <c r="H110" s="5">
        <f t="shared" si="9"/>
        <v>201803</v>
      </c>
      <c r="I110" s="5">
        <f t="shared" si="10"/>
        <v>2018</v>
      </c>
      <c r="J110">
        <f t="shared" si="11"/>
        <v>23.008264462809919</v>
      </c>
    </row>
    <row r="111" spans="1:10">
      <c r="A111" t="s">
        <v>30</v>
      </c>
      <c r="B111">
        <v>6827500</v>
      </c>
      <c r="C111" s="1">
        <v>43183</v>
      </c>
      <c r="D111">
        <v>10.6</v>
      </c>
      <c r="E111" t="s">
        <v>31</v>
      </c>
      <c r="G111" s="1">
        <f t="shared" si="8"/>
        <v>43183</v>
      </c>
      <c r="H111" s="5">
        <f t="shared" si="9"/>
        <v>201803</v>
      </c>
      <c r="I111" s="5">
        <f t="shared" si="10"/>
        <v>2018</v>
      </c>
      <c r="J111">
        <f t="shared" si="11"/>
        <v>21.024793388429753</v>
      </c>
    </row>
    <row r="112" spans="1:10">
      <c r="A112" t="s">
        <v>30</v>
      </c>
      <c r="B112">
        <v>6827500</v>
      </c>
      <c r="C112" s="1">
        <v>43184</v>
      </c>
      <c r="D112">
        <v>10.3</v>
      </c>
      <c r="E112" t="s">
        <v>31</v>
      </c>
      <c r="G112" s="1">
        <f t="shared" si="8"/>
        <v>43184</v>
      </c>
      <c r="H112" s="5">
        <f t="shared" si="9"/>
        <v>201803</v>
      </c>
      <c r="I112" s="5">
        <f t="shared" si="10"/>
        <v>2018</v>
      </c>
      <c r="J112">
        <f t="shared" si="11"/>
        <v>20.429752066115704</v>
      </c>
    </row>
    <row r="113" spans="1:10">
      <c r="A113" t="s">
        <v>30</v>
      </c>
      <c r="B113">
        <v>6827500</v>
      </c>
      <c r="C113" s="1">
        <v>43185</v>
      </c>
      <c r="D113">
        <v>10.1</v>
      </c>
      <c r="E113" t="s">
        <v>31</v>
      </c>
      <c r="G113" s="1">
        <f t="shared" si="8"/>
        <v>43185</v>
      </c>
      <c r="H113" s="5">
        <f t="shared" si="9"/>
        <v>201803</v>
      </c>
      <c r="I113" s="5">
        <f t="shared" si="10"/>
        <v>2018</v>
      </c>
      <c r="J113">
        <f t="shared" si="11"/>
        <v>20.033057851239668</v>
      </c>
    </row>
    <row r="114" spans="1:10">
      <c r="A114" t="s">
        <v>30</v>
      </c>
      <c r="B114">
        <v>6827500</v>
      </c>
      <c r="C114" s="1">
        <v>43186</v>
      </c>
      <c r="D114">
        <v>9.82</v>
      </c>
      <c r="E114" t="s">
        <v>31</v>
      </c>
      <c r="G114" s="1">
        <f t="shared" si="8"/>
        <v>43186</v>
      </c>
      <c r="H114" s="5">
        <f t="shared" si="9"/>
        <v>201803</v>
      </c>
      <c r="I114" s="5">
        <f t="shared" si="10"/>
        <v>2018</v>
      </c>
      <c r="J114">
        <f t="shared" si="11"/>
        <v>19.477685950413225</v>
      </c>
    </row>
    <row r="115" spans="1:10">
      <c r="A115" t="s">
        <v>30</v>
      </c>
      <c r="B115">
        <v>6827500</v>
      </c>
      <c r="C115" s="1">
        <v>43187</v>
      </c>
      <c r="D115">
        <v>9.8800000000000008</v>
      </c>
      <c r="E115" t="s">
        <v>31</v>
      </c>
      <c r="G115" s="1">
        <f t="shared" si="8"/>
        <v>43187</v>
      </c>
      <c r="H115" s="5">
        <f t="shared" si="9"/>
        <v>201803</v>
      </c>
      <c r="I115" s="5">
        <f t="shared" si="10"/>
        <v>2018</v>
      </c>
      <c r="J115">
        <f t="shared" si="11"/>
        <v>19.596694214876035</v>
      </c>
    </row>
    <row r="116" spans="1:10">
      <c r="A116" t="s">
        <v>30</v>
      </c>
      <c r="B116">
        <v>6827500</v>
      </c>
      <c r="C116" s="1">
        <v>43188</v>
      </c>
      <c r="D116">
        <v>9.44</v>
      </c>
      <c r="E116" t="s">
        <v>31</v>
      </c>
      <c r="G116" s="1">
        <f t="shared" si="8"/>
        <v>43188</v>
      </c>
      <c r="H116" s="5">
        <f t="shared" si="9"/>
        <v>201803</v>
      </c>
      <c r="I116" s="5">
        <f t="shared" si="10"/>
        <v>2018</v>
      </c>
      <c r="J116">
        <f t="shared" si="11"/>
        <v>18.72396694214876</v>
      </c>
    </row>
    <row r="117" spans="1:10">
      <c r="A117" t="s">
        <v>30</v>
      </c>
      <c r="B117">
        <v>6827500</v>
      </c>
      <c r="C117" s="1">
        <v>43189</v>
      </c>
      <c r="D117">
        <v>9.31</v>
      </c>
      <c r="E117" t="s">
        <v>31</v>
      </c>
      <c r="G117" s="1">
        <f t="shared" si="8"/>
        <v>43189</v>
      </c>
      <c r="H117" s="5">
        <f t="shared" si="9"/>
        <v>201803</v>
      </c>
      <c r="I117" s="5">
        <f t="shared" si="10"/>
        <v>2018</v>
      </c>
      <c r="J117">
        <f t="shared" si="11"/>
        <v>18.466115702479339</v>
      </c>
    </row>
    <row r="118" spans="1:10">
      <c r="A118" t="s">
        <v>30</v>
      </c>
      <c r="B118">
        <v>6827500</v>
      </c>
      <c r="C118" s="1">
        <v>43190</v>
      </c>
      <c r="D118">
        <v>9</v>
      </c>
      <c r="E118" t="s">
        <v>31</v>
      </c>
      <c r="G118" s="1">
        <f t="shared" si="8"/>
        <v>43190</v>
      </c>
      <c r="H118" s="5">
        <f t="shared" si="9"/>
        <v>201803</v>
      </c>
      <c r="I118" s="5">
        <f t="shared" si="10"/>
        <v>2018</v>
      </c>
      <c r="J118">
        <f t="shared" si="11"/>
        <v>17.851239669421489</v>
      </c>
    </row>
    <row r="119" spans="1:10">
      <c r="A119" t="s">
        <v>30</v>
      </c>
      <c r="B119">
        <v>6827500</v>
      </c>
      <c r="C119" s="1">
        <v>43191</v>
      </c>
      <c r="D119">
        <v>8.9600000000000009</v>
      </c>
      <c r="E119" t="s">
        <v>31</v>
      </c>
      <c r="G119" s="1">
        <f t="shared" si="8"/>
        <v>43191</v>
      </c>
      <c r="H119" s="5">
        <f t="shared" si="9"/>
        <v>201804</v>
      </c>
      <c r="I119" s="5">
        <f t="shared" si="10"/>
        <v>2018</v>
      </c>
      <c r="J119">
        <f t="shared" si="11"/>
        <v>17.771900826446284</v>
      </c>
    </row>
    <row r="120" spans="1:10">
      <c r="A120" t="s">
        <v>30</v>
      </c>
      <c r="B120">
        <v>6827500</v>
      </c>
      <c r="C120" s="1">
        <v>43192</v>
      </c>
      <c r="D120">
        <v>9.4600000000000009</v>
      </c>
      <c r="E120" t="s">
        <v>31</v>
      </c>
      <c r="G120" s="1">
        <f t="shared" si="8"/>
        <v>43192</v>
      </c>
      <c r="H120" s="5">
        <f t="shared" si="9"/>
        <v>201804</v>
      </c>
      <c r="I120" s="5">
        <f t="shared" si="10"/>
        <v>2018</v>
      </c>
      <c r="J120">
        <f t="shared" si="11"/>
        <v>18.763636363636365</v>
      </c>
    </row>
    <row r="121" spans="1:10">
      <c r="A121" t="s">
        <v>30</v>
      </c>
      <c r="B121">
        <v>6827500</v>
      </c>
      <c r="C121" s="1">
        <v>43193</v>
      </c>
      <c r="D121">
        <v>8.6300000000000008</v>
      </c>
      <c r="E121" t="s">
        <v>31</v>
      </c>
      <c r="G121" s="1">
        <f t="shared" si="8"/>
        <v>43193</v>
      </c>
      <c r="H121" s="5">
        <f t="shared" si="9"/>
        <v>201804</v>
      </c>
      <c r="I121" s="5">
        <f t="shared" si="10"/>
        <v>2018</v>
      </c>
      <c r="J121">
        <f t="shared" si="11"/>
        <v>17.117355371900828</v>
      </c>
    </row>
    <row r="122" spans="1:10">
      <c r="A122" t="s">
        <v>30</v>
      </c>
      <c r="B122">
        <v>6827500</v>
      </c>
      <c r="C122" s="1">
        <v>43194</v>
      </c>
      <c r="D122">
        <v>8.3800000000000008</v>
      </c>
      <c r="E122" t="s">
        <v>31</v>
      </c>
      <c r="G122" s="1">
        <f t="shared" si="8"/>
        <v>43194</v>
      </c>
      <c r="H122" s="5">
        <f t="shared" si="9"/>
        <v>201804</v>
      </c>
      <c r="I122" s="5">
        <f t="shared" si="10"/>
        <v>2018</v>
      </c>
      <c r="J122">
        <f t="shared" si="11"/>
        <v>16.621487603305788</v>
      </c>
    </row>
    <row r="123" spans="1:10">
      <c r="A123" t="s">
        <v>30</v>
      </c>
      <c r="B123">
        <v>6827500</v>
      </c>
      <c r="C123" s="1">
        <v>43195</v>
      </c>
      <c r="D123">
        <v>8.1300000000000008</v>
      </c>
      <c r="E123" t="s">
        <v>31</v>
      </c>
      <c r="G123" s="1">
        <f t="shared" si="8"/>
        <v>43195</v>
      </c>
      <c r="H123" s="5">
        <f t="shared" si="9"/>
        <v>201804</v>
      </c>
      <c r="I123" s="5">
        <f t="shared" si="10"/>
        <v>2018</v>
      </c>
      <c r="J123">
        <f t="shared" si="11"/>
        <v>16.125619834710747</v>
      </c>
    </row>
    <row r="124" spans="1:10">
      <c r="A124" t="s">
        <v>30</v>
      </c>
      <c r="B124">
        <v>6827500</v>
      </c>
      <c r="C124" s="1">
        <v>43196</v>
      </c>
      <c r="D124">
        <v>7.82</v>
      </c>
      <c r="E124" t="s">
        <v>31</v>
      </c>
      <c r="G124" s="1">
        <f t="shared" si="8"/>
        <v>43196</v>
      </c>
      <c r="H124" s="5">
        <f t="shared" si="9"/>
        <v>201804</v>
      </c>
      <c r="I124" s="5">
        <f t="shared" si="10"/>
        <v>2018</v>
      </c>
      <c r="J124">
        <f t="shared" si="11"/>
        <v>15.510743801652893</v>
      </c>
    </row>
    <row r="125" spans="1:10">
      <c r="A125" t="s">
        <v>30</v>
      </c>
      <c r="B125">
        <v>6827500</v>
      </c>
      <c r="C125" s="1">
        <v>43197</v>
      </c>
      <c r="D125">
        <v>8.3000000000000007</v>
      </c>
      <c r="E125" t="s">
        <v>31</v>
      </c>
      <c r="G125" s="1">
        <f t="shared" si="8"/>
        <v>43197</v>
      </c>
      <c r="H125" s="5">
        <f t="shared" si="9"/>
        <v>201804</v>
      </c>
      <c r="I125" s="5">
        <f t="shared" si="10"/>
        <v>2018</v>
      </c>
      <c r="J125">
        <f t="shared" si="11"/>
        <v>16.462809917355376</v>
      </c>
    </row>
    <row r="126" spans="1:10">
      <c r="A126" t="s">
        <v>30</v>
      </c>
      <c r="B126">
        <v>6827500</v>
      </c>
      <c r="C126" s="1">
        <v>43198</v>
      </c>
      <c r="D126">
        <v>8.41</v>
      </c>
      <c r="E126" t="s">
        <v>31</v>
      </c>
      <c r="G126" s="1">
        <f t="shared" si="8"/>
        <v>43198</v>
      </c>
      <c r="H126" s="5">
        <f t="shared" si="9"/>
        <v>201804</v>
      </c>
      <c r="I126" s="5">
        <f t="shared" si="10"/>
        <v>2018</v>
      </c>
      <c r="J126">
        <f t="shared" si="11"/>
        <v>16.680991735537191</v>
      </c>
    </row>
    <row r="127" spans="1:10">
      <c r="A127" t="s">
        <v>30</v>
      </c>
      <c r="B127">
        <v>6827500</v>
      </c>
      <c r="C127" s="1">
        <v>43199</v>
      </c>
      <c r="D127">
        <v>8.1199999999999992</v>
      </c>
      <c r="E127" t="s">
        <v>31</v>
      </c>
      <c r="G127" s="1">
        <f t="shared" si="8"/>
        <v>43199</v>
      </c>
      <c r="H127" s="5">
        <f t="shared" si="9"/>
        <v>201804</v>
      </c>
      <c r="I127" s="5">
        <f t="shared" si="10"/>
        <v>2018</v>
      </c>
      <c r="J127">
        <f t="shared" si="11"/>
        <v>16.105785123966939</v>
      </c>
    </row>
    <row r="128" spans="1:10">
      <c r="A128" t="s">
        <v>30</v>
      </c>
      <c r="B128">
        <v>6827500</v>
      </c>
      <c r="C128" s="1">
        <v>43200</v>
      </c>
      <c r="D128">
        <v>8.34</v>
      </c>
      <c r="E128" t="s">
        <v>31</v>
      </c>
      <c r="G128" s="1">
        <f t="shared" si="8"/>
        <v>43200</v>
      </c>
      <c r="H128" s="5">
        <f t="shared" si="9"/>
        <v>201804</v>
      </c>
      <c r="I128" s="5">
        <f t="shared" si="10"/>
        <v>2018</v>
      </c>
      <c r="J128">
        <f t="shared" si="11"/>
        <v>16.54214876033058</v>
      </c>
    </row>
    <row r="129" spans="1:10">
      <c r="A129" t="s">
        <v>30</v>
      </c>
      <c r="B129">
        <v>6827500</v>
      </c>
      <c r="C129" s="1">
        <v>43201</v>
      </c>
      <c r="D129">
        <v>9.08</v>
      </c>
      <c r="E129" t="s">
        <v>31</v>
      </c>
      <c r="G129" s="1">
        <f t="shared" si="8"/>
        <v>43201</v>
      </c>
      <c r="H129" s="5">
        <f t="shared" si="9"/>
        <v>201804</v>
      </c>
      <c r="I129" s="5">
        <f t="shared" si="10"/>
        <v>2018</v>
      </c>
      <c r="J129">
        <f t="shared" si="11"/>
        <v>18.009917355371901</v>
      </c>
    </row>
    <row r="130" spans="1:10">
      <c r="A130" t="s">
        <v>30</v>
      </c>
      <c r="B130">
        <v>6827500</v>
      </c>
      <c r="C130" s="1">
        <v>43202</v>
      </c>
      <c r="D130">
        <v>9.8800000000000008</v>
      </c>
      <c r="E130" t="s">
        <v>31</v>
      </c>
      <c r="G130" s="1">
        <f t="shared" si="8"/>
        <v>43202</v>
      </c>
      <c r="H130" s="5">
        <f t="shared" si="9"/>
        <v>201804</v>
      </c>
      <c r="I130" s="5">
        <f t="shared" si="10"/>
        <v>2018</v>
      </c>
      <c r="J130">
        <f t="shared" si="11"/>
        <v>19.596694214876035</v>
      </c>
    </row>
    <row r="131" spans="1:10">
      <c r="A131" t="s">
        <v>30</v>
      </c>
      <c r="B131">
        <v>6827500</v>
      </c>
      <c r="C131" s="1">
        <v>43203</v>
      </c>
      <c r="D131">
        <v>10.5</v>
      </c>
      <c r="E131" t="s">
        <v>31</v>
      </c>
      <c r="G131" s="1">
        <f t="shared" si="8"/>
        <v>43203</v>
      </c>
      <c r="H131" s="5">
        <f t="shared" si="9"/>
        <v>201804</v>
      </c>
      <c r="I131" s="5">
        <f t="shared" si="10"/>
        <v>2018</v>
      </c>
      <c r="J131">
        <f t="shared" si="11"/>
        <v>20.826446280991735</v>
      </c>
    </row>
    <row r="132" spans="1:10">
      <c r="A132" t="s">
        <v>30</v>
      </c>
      <c r="B132">
        <v>6827500</v>
      </c>
      <c r="C132" s="1">
        <v>43204</v>
      </c>
      <c r="D132">
        <v>11.1</v>
      </c>
      <c r="E132" t="s">
        <v>31</v>
      </c>
      <c r="G132" s="1">
        <f t="shared" si="8"/>
        <v>43204</v>
      </c>
      <c r="H132" s="5">
        <f t="shared" si="9"/>
        <v>201804</v>
      </c>
      <c r="I132" s="5">
        <f t="shared" si="10"/>
        <v>2018</v>
      </c>
      <c r="J132">
        <f t="shared" si="11"/>
        <v>22.016528925619834</v>
      </c>
    </row>
    <row r="133" spans="1:10">
      <c r="A133" t="s">
        <v>30</v>
      </c>
      <c r="B133">
        <v>6827500</v>
      </c>
      <c r="C133" s="1">
        <v>43205</v>
      </c>
      <c r="D133">
        <v>11.3</v>
      </c>
      <c r="E133" t="s">
        <v>31</v>
      </c>
      <c r="G133" s="1">
        <f t="shared" si="8"/>
        <v>43205</v>
      </c>
      <c r="H133" s="5">
        <f t="shared" si="9"/>
        <v>201804</v>
      </c>
      <c r="I133" s="5">
        <f t="shared" si="10"/>
        <v>2018</v>
      </c>
      <c r="J133">
        <f t="shared" si="11"/>
        <v>22.41322314049587</v>
      </c>
    </row>
    <row r="134" spans="1:10">
      <c r="A134" t="s">
        <v>30</v>
      </c>
      <c r="B134">
        <v>6827500</v>
      </c>
      <c r="C134" s="1">
        <v>43206</v>
      </c>
      <c r="D134">
        <v>12.3</v>
      </c>
      <c r="E134" t="s">
        <v>31</v>
      </c>
      <c r="G134" s="1">
        <f t="shared" si="8"/>
        <v>43206</v>
      </c>
      <c r="H134" s="5">
        <f t="shared" si="9"/>
        <v>201804</v>
      </c>
      <c r="I134" s="5">
        <f t="shared" si="10"/>
        <v>2018</v>
      </c>
      <c r="J134">
        <f t="shared" si="11"/>
        <v>24.396694214876032</v>
      </c>
    </row>
    <row r="135" spans="1:10">
      <c r="A135" t="s">
        <v>30</v>
      </c>
      <c r="B135">
        <v>6827500</v>
      </c>
      <c r="C135" s="1">
        <v>43207</v>
      </c>
      <c r="D135">
        <v>12.6</v>
      </c>
      <c r="E135" t="s">
        <v>31</v>
      </c>
      <c r="G135" s="1">
        <f t="shared" si="8"/>
        <v>43207</v>
      </c>
      <c r="H135" s="5">
        <f t="shared" si="9"/>
        <v>201804</v>
      </c>
      <c r="I135" s="5">
        <f t="shared" si="10"/>
        <v>2018</v>
      </c>
      <c r="J135">
        <f t="shared" si="11"/>
        <v>24.991735537190081</v>
      </c>
    </row>
    <row r="136" spans="1:10">
      <c r="A136" t="s">
        <v>30</v>
      </c>
      <c r="B136">
        <v>6827500</v>
      </c>
      <c r="C136" s="1">
        <v>43208</v>
      </c>
      <c r="D136">
        <v>11.6</v>
      </c>
      <c r="E136" t="s">
        <v>31</v>
      </c>
      <c r="G136" s="1">
        <f t="shared" si="8"/>
        <v>43208</v>
      </c>
      <c r="H136" s="5">
        <f t="shared" si="9"/>
        <v>201804</v>
      </c>
      <c r="I136" s="5">
        <f t="shared" si="10"/>
        <v>2018</v>
      </c>
      <c r="J136">
        <f t="shared" si="11"/>
        <v>23.008264462809919</v>
      </c>
    </row>
    <row r="137" spans="1:10">
      <c r="A137" t="s">
        <v>30</v>
      </c>
      <c r="B137">
        <v>6827500</v>
      </c>
      <c r="C137" s="1">
        <v>43209</v>
      </c>
      <c r="D137">
        <v>10.8</v>
      </c>
      <c r="E137" t="s">
        <v>31</v>
      </c>
      <c r="G137" s="1">
        <f t="shared" si="8"/>
        <v>43209</v>
      </c>
      <c r="H137" s="5">
        <f t="shared" si="9"/>
        <v>201804</v>
      </c>
      <c r="I137" s="5">
        <f t="shared" si="10"/>
        <v>2018</v>
      </c>
      <c r="J137">
        <f t="shared" si="11"/>
        <v>21.421487603305785</v>
      </c>
    </row>
    <row r="138" spans="1:10">
      <c r="A138" t="s">
        <v>30</v>
      </c>
      <c r="B138">
        <v>6827500</v>
      </c>
      <c r="C138" s="1">
        <v>43210</v>
      </c>
      <c r="D138">
        <v>10.9</v>
      </c>
      <c r="E138" t="s">
        <v>31</v>
      </c>
      <c r="G138" s="1">
        <f t="shared" si="8"/>
        <v>43210</v>
      </c>
      <c r="H138" s="5">
        <f t="shared" si="9"/>
        <v>201804</v>
      </c>
      <c r="I138" s="5">
        <f t="shared" si="10"/>
        <v>2018</v>
      </c>
      <c r="J138">
        <f t="shared" si="11"/>
        <v>21.619834710743802</v>
      </c>
    </row>
    <row r="139" spans="1:10">
      <c r="A139" t="s">
        <v>30</v>
      </c>
      <c r="B139">
        <v>6827500</v>
      </c>
      <c r="C139" s="1">
        <v>43211</v>
      </c>
      <c r="D139">
        <v>12.5</v>
      </c>
      <c r="E139" t="s">
        <v>31</v>
      </c>
      <c r="G139" s="1">
        <f t="shared" si="8"/>
        <v>43211</v>
      </c>
      <c r="H139" s="5">
        <f t="shared" si="9"/>
        <v>201804</v>
      </c>
      <c r="I139" s="5">
        <f t="shared" si="10"/>
        <v>2018</v>
      </c>
      <c r="J139">
        <f t="shared" si="11"/>
        <v>24.793388429752067</v>
      </c>
    </row>
    <row r="140" spans="1:10">
      <c r="A140" t="s">
        <v>30</v>
      </c>
      <c r="B140">
        <v>6827500</v>
      </c>
      <c r="C140" s="1">
        <v>43212</v>
      </c>
      <c r="D140">
        <v>13.4</v>
      </c>
      <c r="E140" t="s">
        <v>31</v>
      </c>
      <c r="G140" s="1">
        <f t="shared" si="8"/>
        <v>43212</v>
      </c>
      <c r="H140" s="5">
        <f t="shared" si="9"/>
        <v>201804</v>
      </c>
      <c r="I140" s="5">
        <f t="shared" si="10"/>
        <v>2018</v>
      </c>
      <c r="J140">
        <f t="shared" si="11"/>
        <v>26.578512396694215</v>
      </c>
    </row>
    <row r="141" spans="1:10">
      <c r="A141" t="s">
        <v>30</v>
      </c>
      <c r="B141">
        <v>6827500</v>
      </c>
      <c r="C141" s="1">
        <v>43213</v>
      </c>
      <c r="D141">
        <v>14.1</v>
      </c>
      <c r="E141" t="s">
        <v>31</v>
      </c>
      <c r="G141" s="1">
        <f t="shared" si="8"/>
        <v>43213</v>
      </c>
      <c r="H141" s="5">
        <f t="shared" si="9"/>
        <v>201804</v>
      </c>
      <c r="I141" s="5">
        <f t="shared" si="10"/>
        <v>2018</v>
      </c>
      <c r="J141">
        <f t="shared" si="11"/>
        <v>27.966942148760332</v>
      </c>
    </row>
    <row r="142" spans="1:10">
      <c r="A142" t="s">
        <v>30</v>
      </c>
      <c r="B142">
        <v>6827500</v>
      </c>
      <c r="C142" s="1">
        <v>43214</v>
      </c>
      <c r="D142">
        <v>16.5</v>
      </c>
      <c r="E142" t="s">
        <v>31</v>
      </c>
      <c r="G142" s="1">
        <f t="shared" si="8"/>
        <v>43214</v>
      </c>
      <c r="H142" s="5">
        <f t="shared" si="9"/>
        <v>201804</v>
      </c>
      <c r="I142" s="5">
        <f t="shared" si="10"/>
        <v>2018</v>
      </c>
      <c r="J142">
        <f t="shared" si="11"/>
        <v>32.727272727272727</v>
      </c>
    </row>
    <row r="143" spans="1:10">
      <c r="A143" t="s">
        <v>30</v>
      </c>
      <c r="B143">
        <v>6827500</v>
      </c>
      <c r="C143" s="1">
        <v>43215</v>
      </c>
      <c r="D143">
        <v>18.600000000000001</v>
      </c>
      <c r="E143" t="s">
        <v>31</v>
      </c>
      <c r="G143" s="1">
        <f t="shared" si="8"/>
        <v>43215</v>
      </c>
      <c r="H143" s="5">
        <f t="shared" si="9"/>
        <v>201804</v>
      </c>
      <c r="I143" s="5">
        <f t="shared" si="10"/>
        <v>2018</v>
      </c>
      <c r="J143">
        <f t="shared" si="11"/>
        <v>36.892561983471076</v>
      </c>
    </row>
    <row r="144" spans="1:10">
      <c r="A144" t="s">
        <v>30</v>
      </c>
      <c r="B144">
        <v>6827500</v>
      </c>
      <c r="C144" s="1">
        <v>43216</v>
      </c>
      <c r="D144">
        <v>18.899999999999999</v>
      </c>
      <c r="E144" t="s">
        <v>31</v>
      </c>
      <c r="G144" s="1">
        <f t="shared" si="8"/>
        <v>43216</v>
      </c>
      <c r="H144" s="5">
        <f t="shared" si="9"/>
        <v>201804</v>
      </c>
      <c r="I144" s="5">
        <f t="shared" si="10"/>
        <v>2018</v>
      </c>
      <c r="J144">
        <f t="shared" si="11"/>
        <v>37.487603305785122</v>
      </c>
    </row>
    <row r="145" spans="1:10">
      <c r="A145" t="s">
        <v>30</v>
      </c>
      <c r="B145">
        <v>6827500</v>
      </c>
      <c r="C145" s="1">
        <v>43217</v>
      </c>
      <c r="D145">
        <v>17.7</v>
      </c>
      <c r="E145" t="s">
        <v>31</v>
      </c>
      <c r="G145" s="1">
        <f t="shared" si="8"/>
        <v>43217</v>
      </c>
      <c r="H145" s="5">
        <f t="shared" si="9"/>
        <v>201804</v>
      </c>
      <c r="I145" s="5">
        <f t="shared" si="10"/>
        <v>2018</v>
      </c>
      <c r="J145">
        <f t="shared" si="11"/>
        <v>35.107438016528924</v>
      </c>
    </row>
    <row r="146" spans="1:10">
      <c r="A146" t="s">
        <v>30</v>
      </c>
      <c r="B146">
        <v>6827500</v>
      </c>
      <c r="C146" s="1">
        <v>43218</v>
      </c>
      <c r="D146">
        <v>16.600000000000001</v>
      </c>
      <c r="E146" t="s">
        <v>31</v>
      </c>
      <c r="G146" s="1">
        <f t="shared" si="8"/>
        <v>43218</v>
      </c>
      <c r="H146" s="5">
        <f t="shared" si="9"/>
        <v>201804</v>
      </c>
      <c r="I146" s="5">
        <f t="shared" si="10"/>
        <v>2018</v>
      </c>
      <c r="J146">
        <f t="shared" si="11"/>
        <v>32.925619834710751</v>
      </c>
    </row>
    <row r="147" spans="1:10">
      <c r="A147" t="s">
        <v>30</v>
      </c>
      <c r="B147">
        <v>6827500</v>
      </c>
      <c r="C147" s="1">
        <v>43219</v>
      </c>
      <c r="D147">
        <v>15.7</v>
      </c>
      <c r="E147" t="s">
        <v>31</v>
      </c>
      <c r="G147" s="1">
        <f t="shared" si="8"/>
        <v>43219</v>
      </c>
      <c r="H147" s="5">
        <f t="shared" si="9"/>
        <v>201804</v>
      </c>
      <c r="I147" s="5">
        <f t="shared" si="10"/>
        <v>2018</v>
      </c>
      <c r="J147">
        <f t="shared" si="11"/>
        <v>31.140495867768596</v>
      </c>
    </row>
    <row r="148" spans="1:10">
      <c r="A148" t="s">
        <v>30</v>
      </c>
      <c r="B148">
        <v>6827500</v>
      </c>
      <c r="C148" s="1">
        <v>43220</v>
      </c>
      <c r="D148">
        <v>14.5</v>
      </c>
      <c r="E148" t="s">
        <v>31</v>
      </c>
      <c r="G148" s="1">
        <f t="shared" si="8"/>
        <v>43220</v>
      </c>
      <c r="H148" s="5">
        <f t="shared" si="9"/>
        <v>201804</v>
      </c>
      <c r="I148" s="5">
        <f t="shared" si="10"/>
        <v>2018</v>
      </c>
      <c r="J148">
        <f t="shared" si="11"/>
        <v>28.760330578512395</v>
      </c>
    </row>
    <row r="149" spans="1:10">
      <c r="A149" t="s">
        <v>30</v>
      </c>
      <c r="B149">
        <v>6827500</v>
      </c>
      <c r="C149" s="1">
        <v>43221</v>
      </c>
      <c r="D149">
        <v>12.9</v>
      </c>
      <c r="E149" t="s">
        <v>31</v>
      </c>
      <c r="G149" s="1">
        <f t="shared" si="8"/>
        <v>43221</v>
      </c>
      <c r="H149" s="5">
        <f t="shared" si="9"/>
        <v>201805</v>
      </c>
      <c r="I149" s="5">
        <f t="shared" si="10"/>
        <v>2018</v>
      </c>
      <c r="J149">
        <f t="shared" si="11"/>
        <v>25.58677685950413</v>
      </c>
    </row>
    <row r="150" spans="1:10">
      <c r="A150" t="s">
        <v>30</v>
      </c>
      <c r="B150">
        <v>6827500</v>
      </c>
      <c r="C150" s="1">
        <v>43222</v>
      </c>
      <c r="D150">
        <v>11.9</v>
      </c>
      <c r="E150" t="s">
        <v>31</v>
      </c>
      <c r="G150" s="1">
        <f t="shared" si="8"/>
        <v>43222</v>
      </c>
      <c r="H150" s="5">
        <f t="shared" si="9"/>
        <v>201805</v>
      </c>
      <c r="I150" s="5">
        <f t="shared" si="10"/>
        <v>2018</v>
      </c>
      <c r="J150">
        <f t="shared" si="11"/>
        <v>23.603305785123968</v>
      </c>
    </row>
    <row r="151" spans="1:10">
      <c r="A151" t="s">
        <v>30</v>
      </c>
      <c r="B151">
        <v>6827500</v>
      </c>
      <c r="C151" s="1">
        <v>43223</v>
      </c>
      <c r="D151">
        <v>12.4</v>
      </c>
      <c r="E151" t="s">
        <v>31</v>
      </c>
      <c r="G151" s="1">
        <f t="shared" si="8"/>
        <v>43223</v>
      </c>
      <c r="H151" s="5">
        <f t="shared" si="9"/>
        <v>201805</v>
      </c>
      <c r="I151" s="5">
        <f t="shared" si="10"/>
        <v>2018</v>
      </c>
      <c r="J151">
        <f t="shared" si="11"/>
        <v>24.595041322314049</v>
      </c>
    </row>
    <row r="152" spans="1:10">
      <c r="A152" t="s">
        <v>30</v>
      </c>
      <c r="B152">
        <v>6827500</v>
      </c>
      <c r="C152" s="1">
        <v>43224</v>
      </c>
      <c r="D152">
        <v>12</v>
      </c>
      <c r="E152" t="s">
        <v>31</v>
      </c>
      <c r="G152" s="1">
        <f t="shared" ref="G152:G214" si="12">IF(OR(C152&lt;=0,ISTEXT(C152)),"",C152)</f>
        <v>43224</v>
      </c>
      <c r="H152" s="5">
        <f t="shared" ref="H152:H214" si="13">IF(NOT(ISTEXT(G152)),YEAR(G152)*100+MONTH(G152),"")</f>
        <v>201805</v>
      </c>
      <c r="I152" s="5">
        <f t="shared" ref="I152:I214" si="14">IF(NOT(ISTEXT(G152)),YEAR(G152),"")</f>
        <v>2018</v>
      </c>
      <c r="J152">
        <f t="shared" ref="J152:J214" si="15">IF(AND(ISNUMBER(G152),ISNUMBER(D152)),D152*(640*24*3600)/(5280^2),"DataGap")</f>
        <v>23.801652892561982</v>
      </c>
    </row>
    <row r="153" spans="1:10">
      <c r="A153" t="s">
        <v>30</v>
      </c>
      <c r="B153">
        <v>6827500</v>
      </c>
      <c r="C153" s="1">
        <v>43225</v>
      </c>
      <c r="D153">
        <v>12</v>
      </c>
      <c r="E153" t="s">
        <v>31</v>
      </c>
      <c r="G153" s="1">
        <f t="shared" si="12"/>
        <v>43225</v>
      </c>
      <c r="H153" s="5">
        <f t="shared" si="13"/>
        <v>201805</v>
      </c>
      <c r="I153" s="5">
        <f t="shared" si="14"/>
        <v>2018</v>
      </c>
      <c r="J153">
        <f t="shared" si="15"/>
        <v>23.801652892561982</v>
      </c>
    </row>
    <row r="154" spans="1:10">
      <c r="A154" t="s">
        <v>30</v>
      </c>
      <c r="B154">
        <v>6827500</v>
      </c>
      <c r="C154" s="1">
        <v>43226</v>
      </c>
      <c r="D154">
        <v>11.5</v>
      </c>
      <c r="E154" t="s">
        <v>31</v>
      </c>
      <c r="G154" s="1">
        <f t="shared" si="12"/>
        <v>43226</v>
      </c>
      <c r="H154" s="5">
        <f t="shared" si="13"/>
        <v>201805</v>
      </c>
      <c r="I154" s="5">
        <f t="shared" si="14"/>
        <v>2018</v>
      </c>
      <c r="J154">
        <f t="shared" si="15"/>
        <v>22.809917355371901</v>
      </c>
    </row>
    <row r="155" spans="1:10">
      <c r="A155" t="s">
        <v>30</v>
      </c>
      <c r="B155">
        <v>6827500</v>
      </c>
      <c r="C155" s="1">
        <v>43227</v>
      </c>
      <c r="D155">
        <v>11</v>
      </c>
      <c r="E155" t="s">
        <v>31</v>
      </c>
      <c r="G155" s="1">
        <f t="shared" si="12"/>
        <v>43227</v>
      </c>
      <c r="H155" s="5">
        <f t="shared" si="13"/>
        <v>201805</v>
      </c>
      <c r="I155" s="5">
        <f t="shared" si="14"/>
        <v>2018</v>
      </c>
      <c r="J155">
        <f t="shared" si="15"/>
        <v>21.818181818181817</v>
      </c>
    </row>
    <row r="156" spans="1:10">
      <c r="A156" t="s">
        <v>30</v>
      </c>
      <c r="B156">
        <v>6827500</v>
      </c>
      <c r="C156" s="1">
        <v>43228</v>
      </c>
      <c r="D156">
        <v>10.199999999999999</v>
      </c>
      <c r="E156" t="s">
        <v>31</v>
      </c>
      <c r="G156" s="1">
        <f t="shared" si="12"/>
        <v>43228</v>
      </c>
      <c r="H156" s="5">
        <f t="shared" si="13"/>
        <v>201805</v>
      </c>
      <c r="I156" s="5">
        <f t="shared" si="14"/>
        <v>2018</v>
      </c>
      <c r="J156">
        <f t="shared" si="15"/>
        <v>20.231404958677686</v>
      </c>
    </row>
    <row r="157" spans="1:10">
      <c r="A157" t="s">
        <v>30</v>
      </c>
      <c r="B157">
        <v>6827500</v>
      </c>
      <c r="C157" s="1">
        <v>43229</v>
      </c>
      <c r="D157">
        <v>9.2200000000000006</v>
      </c>
      <c r="E157" t="s">
        <v>31</v>
      </c>
      <c r="G157" s="1">
        <f t="shared" si="12"/>
        <v>43229</v>
      </c>
      <c r="H157" s="5">
        <f t="shared" si="13"/>
        <v>201805</v>
      </c>
      <c r="I157" s="5">
        <f t="shared" si="14"/>
        <v>2018</v>
      </c>
      <c r="J157">
        <f t="shared" si="15"/>
        <v>18.287603305785126</v>
      </c>
    </row>
    <row r="158" spans="1:10">
      <c r="A158" t="s">
        <v>30</v>
      </c>
      <c r="B158">
        <v>6827500</v>
      </c>
      <c r="C158" s="1">
        <v>43230</v>
      </c>
      <c r="D158">
        <v>8.69</v>
      </c>
      <c r="E158" t="s">
        <v>31</v>
      </c>
      <c r="G158" s="1">
        <f t="shared" si="12"/>
        <v>43230</v>
      </c>
      <c r="H158" s="5">
        <f t="shared" si="13"/>
        <v>201805</v>
      </c>
      <c r="I158" s="5">
        <f t="shared" si="14"/>
        <v>2018</v>
      </c>
      <c r="J158">
        <f t="shared" si="15"/>
        <v>17.236363636363638</v>
      </c>
    </row>
    <row r="159" spans="1:10">
      <c r="A159" t="s">
        <v>30</v>
      </c>
      <c r="B159">
        <v>6827500</v>
      </c>
      <c r="C159" s="1">
        <v>43231</v>
      </c>
      <c r="D159">
        <v>7.84</v>
      </c>
      <c r="E159" t="s">
        <v>31</v>
      </c>
      <c r="G159" s="1">
        <f t="shared" si="12"/>
        <v>43231</v>
      </c>
      <c r="H159" s="5">
        <f t="shared" si="13"/>
        <v>201805</v>
      </c>
      <c r="I159" s="5">
        <f t="shared" si="14"/>
        <v>2018</v>
      </c>
      <c r="J159">
        <f t="shared" si="15"/>
        <v>15.550413223140495</v>
      </c>
    </row>
    <row r="160" spans="1:10">
      <c r="A160" t="s">
        <v>30</v>
      </c>
      <c r="B160">
        <v>6827500</v>
      </c>
      <c r="C160" s="1">
        <v>43232</v>
      </c>
      <c r="D160">
        <v>7.26</v>
      </c>
      <c r="E160" t="s">
        <v>31</v>
      </c>
      <c r="G160" s="1">
        <f t="shared" si="12"/>
        <v>43232</v>
      </c>
      <c r="H160" s="5">
        <f t="shared" si="13"/>
        <v>201805</v>
      </c>
      <c r="I160" s="5">
        <f t="shared" si="14"/>
        <v>2018</v>
      </c>
      <c r="J160">
        <f t="shared" si="15"/>
        <v>14.4</v>
      </c>
    </row>
    <row r="161" spans="1:10">
      <c r="A161" t="s">
        <v>30</v>
      </c>
      <c r="B161">
        <v>6827500</v>
      </c>
      <c r="C161" s="1">
        <v>43233</v>
      </c>
      <c r="D161">
        <v>6.96</v>
      </c>
      <c r="E161" t="s">
        <v>31</v>
      </c>
      <c r="G161" s="1">
        <f t="shared" si="12"/>
        <v>43233</v>
      </c>
      <c r="H161" s="5">
        <f t="shared" si="13"/>
        <v>201805</v>
      </c>
      <c r="I161" s="5">
        <f t="shared" si="14"/>
        <v>2018</v>
      </c>
      <c r="J161">
        <f t="shared" si="15"/>
        <v>13.804958677685951</v>
      </c>
    </row>
    <row r="162" spans="1:10">
      <c r="A162" t="s">
        <v>30</v>
      </c>
      <c r="B162">
        <v>6827500</v>
      </c>
      <c r="C162" s="1">
        <v>43234</v>
      </c>
      <c r="D162">
        <v>7.24</v>
      </c>
      <c r="E162" t="s">
        <v>31</v>
      </c>
      <c r="G162" s="1">
        <f t="shared" si="12"/>
        <v>43234</v>
      </c>
      <c r="H162" s="5">
        <f t="shared" si="13"/>
        <v>201805</v>
      </c>
      <c r="I162" s="5">
        <f t="shared" si="14"/>
        <v>2018</v>
      </c>
      <c r="J162">
        <f t="shared" si="15"/>
        <v>14.360330578512396</v>
      </c>
    </row>
    <row r="163" spans="1:10">
      <c r="A163" t="s">
        <v>30</v>
      </c>
      <c r="B163">
        <v>6827500</v>
      </c>
      <c r="C163" s="1">
        <v>43235</v>
      </c>
      <c r="D163">
        <v>6.93</v>
      </c>
      <c r="E163" t="s">
        <v>31</v>
      </c>
      <c r="G163" s="1">
        <f t="shared" si="12"/>
        <v>43235</v>
      </c>
      <c r="H163" s="5">
        <f t="shared" si="13"/>
        <v>201805</v>
      </c>
      <c r="I163" s="5">
        <f t="shared" si="14"/>
        <v>2018</v>
      </c>
      <c r="J163">
        <f t="shared" si="15"/>
        <v>13.745454545454546</v>
      </c>
    </row>
    <row r="164" spans="1:10">
      <c r="A164" t="s">
        <v>30</v>
      </c>
      <c r="B164">
        <v>6827500</v>
      </c>
      <c r="C164" s="1">
        <v>43236</v>
      </c>
      <c r="D164">
        <v>6.54</v>
      </c>
      <c r="E164" t="s">
        <v>31</v>
      </c>
      <c r="G164" s="1">
        <f t="shared" si="12"/>
        <v>43236</v>
      </c>
      <c r="H164" s="5">
        <f t="shared" si="13"/>
        <v>201805</v>
      </c>
      <c r="I164" s="5">
        <f t="shared" si="14"/>
        <v>2018</v>
      </c>
      <c r="J164">
        <f t="shared" si="15"/>
        <v>12.971900826446282</v>
      </c>
    </row>
    <row r="165" spans="1:10">
      <c r="A165" t="s">
        <v>30</v>
      </c>
      <c r="B165">
        <v>6827500</v>
      </c>
      <c r="C165" s="1">
        <v>43237</v>
      </c>
      <c r="D165">
        <v>5.63</v>
      </c>
      <c r="E165" t="s">
        <v>31</v>
      </c>
      <c r="G165" s="1">
        <f t="shared" si="12"/>
        <v>43237</v>
      </c>
      <c r="H165" s="5">
        <f t="shared" si="13"/>
        <v>201805</v>
      </c>
      <c r="I165" s="5">
        <f t="shared" si="14"/>
        <v>2018</v>
      </c>
      <c r="J165">
        <f t="shared" si="15"/>
        <v>11.166942148760331</v>
      </c>
    </row>
    <row r="166" spans="1:10">
      <c r="A166" t="s">
        <v>30</v>
      </c>
      <c r="B166">
        <v>6827500</v>
      </c>
      <c r="C166" s="1">
        <v>43238</v>
      </c>
      <c r="D166">
        <v>4.5999999999999996</v>
      </c>
      <c r="E166" t="s">
        <v>31</v>
      </c>
      <c r="G166" s="1">
        <f t="shared" si="12"/>
        <v>43238</v>
      </c>
      <c r="H166" s="5">
        <f t="shared" si="13"/>
        <v>201805</v>
      </c>
      <c r="I166" s="5">
        <f t="shared" si="14"/>
        <v>2018</v>
      </c>
      <c r="J166">
        <f t="shared" si="15"/>
        <v>9.1239669421487601</v>
      </c>
    </row>
    <row r="167" spans="1:10">
      <c r="A167" t="s">
        <v>30</v>
      </c>
      <c r="B167">
        <v>6827500</v>
      </c>
      <c r="C167" s="1">
        <v>43239</v>
      </c>
      <c r="D167">
        <v>6.25</v>
      </c>
      <c r="E167" t="s">
        <v>31</v>
      </c>
      <c r="G167" s="1">
        <f t="shared" si="12"/>
        <v>43239</v>
      </c>
      <c r="H167" s="5">
        <f t="shared" si="13"/>
        <v>201805</v>
      </c>
      <c r="I167" s="5">
        <f t="shared" si="14"/>
        <v>2018</v>
      </c>
      <c r="J167">
        <f t="shared" si="15"/>
        <v>12.396694214876034</v>
      </c>
    </row>
    <row r="168" spans="1:10">
      <c r="A168" t="s">
        <v>30</v>
      </c>
      <c r="B168">
        <v>6827500</v>
      </c>
      <c r="C168" s="1">
        <v>43240</v>
      </c>
      <c r="D168">
        <v>5.95</v>
      </c>
      <c r="E168" t="s">
        <v>31</v>
      </c>
      <c r="G168" s="1">
        <f t="shared" si="12"/>
        <v>43240</v>
      </c>
      <c r="H168" s="5">
        <f t="shared" si="13"/>
        <v>201805</v>
      </c>
      <c r="I168" s="5">
        <f t="shared" si="14"/>
        <v>2018</v>
      </c>
      <c r="J168">
        <f t="shared" si="15"/>
        <v>11.801652892561984</v>
      </c>
    </row>
    <row r="169" spans="1:10">
      <c r="A169" t="s">
        <v>30</v>
      </c>
      <c r="B169">
        <v>6827500</v>
      </c>
      <c r="C169" s="1">
        <v>43241</v>
      </c>
      <c r="D169">
        <v>8.1999999999999993</v>
      </c>
      <c r="E169" t="s">
        <v>31</v>
      </c>
      <c r="G169" s="1">
        <f t="shared" si="12"/>
        <v>43241</v>
      </c>
      <c r="H169" s="5">
        <f t="shared" si="13"/>
        <v>201805</v>
      </c>
      <c r="I169" s="5">
        <f t="shared" si="14"/>
        <v>2018</v>
      </c>
      <c r="J169">
        <f t="shared" si="15"/>
        <v>16.264462809917354</v>
      </c>
    </row>
    <row r="170" spans="1:10">
      <c r="A170" t="s">
        <v>30</v>
      </c>
      <c r="B170">
        <v>6827500</v>
      </c>
      <c r="C170" s="1">
        <v>43242</v>
      </c>
      <c r="D170">
        <v>12.3</v>
      </c>
      <c r="E170" t="s">
        <v>31</v>
      </c>
      <c r="G170" s="1">
        <f t="shared" si="12"/>
        <v>43242</v>
      </c>
      <c r="H170" s="5">
        <f t="shared" si="13"/>
        <v>201805</v>
      </c>
      <c r="I170" s="5">
        <f t="shared" si="14"/>
        <v>2018</v>
      </c>
      <c r="J170">
        <f t="shared" si="15"/>
        <v>24.396694214876032</v>
      </c>
    </row>
    <row r="171" spans="1:10">
      <c r="A171" t="s">
        <v>30</v>
      </c>
      <c r="B171">
        <v>6827500</v>
      </c>
      <c r="C171" s="1">
        <v>43243</v>
      </c>
      <c r="D171">
        <v>11.7</v>
      </c>
      <c r="E171" t="s">
        <v>31</v>
      </c>
      <c r="G171" s="1">
        <f t="shared" si="12"/>
        <v>43243</v>
      </c>
      <c r="H171" s="5">
        <f t="shared" si="13"/>
        <v>201805</v>
      </c>
      <c r="I171" s="5">
        <f t="shared" si="14"/>
        <v>2018</v>
      </c>
      <c r="J171">
        <f t="shared" si="15"/>
        <v>23.206611570247933</v>
      </c>
    </row>
    <row r="172" spans="1:10">
      <c r="A172" t="s">
        <v>30</v>
      </c>
      <c r="B172">
        <v>6827500</v>
      </c>
      <c r="C172" s="1">
        <v>43244</v>
      </c>
      <c r="D172">
        <v>9.4700000000000006</v>
      </c>
      <c r="E172" t="s">
        <v>31</v>
      </c>
      <c r="G172" s="1">
        <f t="shared" si="12"/>
        <v>43244</v>
      </c>
      <c r="H172" s="5">
        <f t="shared" si="13"/>
        <v>201805</v>
      </c>
      <c r="I172" s="5">
        <f t="shared" si="14"/>
        <v>2018</v>
      </c>
      <c r="J172">
        <f t="shared" si="15"/>
        <v>18.783471074380166</v>
      </c>
    </row>
    <row r="173" spans="1:10">
      <c r="A173" t="s">
        <v>30</v>
      </c>
      <c r="B173">
        <v>6827500</v>
      </c>
      <c r="C173" s="1">
        <v>43245</v>
      </c>
      <c r="D173">
        <v>7.95</v>
      </c>
      <c r="E173" t="s">
        <v>31</v>
      </c>
      <c r="G173" s="1">
        <f t="shared" si="12"/>
        <v>43245</v>
      </c>
      <c r="H173" s="5">
        <f t="shared" si="13"/>
        <v>201805</v>
      </c>
      <c r="I173" s="5">
        <f t="shared" si="14"/>
        <v>2018</v>
      </c>
      <c r="J173">
        <f t="shared" si="15"/>
        <v>15.768595041322314</v>
      </c>
    </row>
    <row r="174" spans="1:10">
      <c r="A174" t="s">
        <v>30</v>
      </c>
      <c r="B174">
        <v>6827500</v>
      </c>
      <c r="C174" s="1">
        <v>43246</v>
      </c>
      <c r="D174">
        <v>6.35</v>
      </c>
      <c r="E174" t="s">
        <v>31</v>
      </c>
      <c r="G174" s="1">
        <f t="shared" si="12"/>
        <v>43246</v>
      </c>
      <c r="H174" s="5">
        <f t="shared" si="13"/>
        <v>201805</v>
      </c>
      <c r="I174" s="5">
        <f t="shared" si="14"/>
        <v>2018</v>
      </c>
      <c r="J174">
        <f t="shared" si="15"/>
        <v>12.595041322314049</v>
      </c>
    </row>
    <row r="175" spans="1:10">
      <c r="A175" t="s">
        <v>30</v>
      </c>
      <c r="B175">
        <v>6827500</v>
      </c>
      <c r="C175" s="1">
        <v>43247</v>
      </c>
      <c r="D175">
        <v>5.0999999999999996</v>
      </c>
      <c r="E175" t="s">
        <v>31</v>
      </c>
      <c r="G175" s="1">
        <f t="shared" si="12"/>
        <v>43247</v>
      </c>
      <c r="H175" s="5">
        <f t="shared" si="13"/>
        <v>201805</v>
      </c>
      <c r="I175" s="5">
        <f t="shared" si="14"/>
        <v>2018</v>
      </c>
      <c r="J175">
        <f t="shared" si="15"/>
        <v>10.115702479338843</v>
      </c>
    </row>
    <row r="176" spans="1:10">
      <c r="A176" t="s">
        <v>30</v>
      </c>
      <c r="B176">
        <v>6827500</v>
      </c>
      <c r="C176" s="1">
        <v>43248</v>
      </c>
      <c r="D176">
        <v>8.73</v>
      </c>
      <c r="E176" t="s">
        <v>31</v>
      </c>
      <c r="G176" s="1">
        <f t="shared" si="12"/>
        <v>43248</v>
      </c>
      <c r="H176" s="5">
        <f t="shared" si="13"/>
        <v>201805</v>
      </c>
      <c r="I176" s="5">
        <f t="shared" si="14"/>
        <v>2018</v>
      </c>
      <c r="J176">
        <f t="shared" si="15"/>
        <v>17.315702479338842</v>
      </c>
    </row>
    <row r="177" spans="1:10">
      <c r="A177" t="s">
        <v>30</v>
      </c>
      <c r="B177">
        <v>6827500</v>
      </c>
      <c r="C177" s="1">
        <v>43249</v>
      </c>
      <c r="D177">
        <v>13.9</v>
      </c>
      <c r="E177" t="s">
        <v>31</v>
      </c>
      <c r="G177" s="1">
        <f t="shared" si="12"/>
        <v>43249</v>
      </c>
      <c r="H177" s="5">
        <f t="shared" si="13"/>
        <v>201805</v>
      </c>
      <c r="I177" s="5">
        <f t="shared" si="14"/>
        <v>2018</v>
      </c>
      <c r="J177">
        <f t="shared" si="15"/>
        <v>27.570247933884296</v>
      </c>
    </row>
    <row r="178" spans="1:10">
      <c r="A178" t="s">
        <v>30</v>
      </c>
      <c r="B178">
        <v>6827500</v>
      </c>
      <c r="C178" s="1">
        <v>43250</v>
      </c>
      <c r="D178">
        <v>16.899999999999999</v>
      </c>
      <c r="E178" t="s">
        <v>31</v>
      </c>
      <c r="G178" s="1">
        <f t="shared" si="12"/>
        <v>43250</v>
      </c>
      <c r="H178" s="5">
        <f t="shared" si="13"/>
        <v>201805</v>
      </c>
      <c r="I178" s="5">
        <f t="shared" si="14"/>
        <v>2018</v>
      </c>
      <c r="J178">
        <f t="shared" si="15"/>
        <v>33.52066115702479</v>
      </c>
    </row>
    <row r="179" spans="1:10">
      <c r="A179" t="s">
        <v>30</v>
      </c>
      <c r="B179">
        <v>6827500</v>
      </c>
      <c r="C179" s="1">
        <v>43251</v>
      </c>
      <c r="D179">
        <v>17.7</v>
      </c>
      <c r="E179" t="s">
        <v>31</v>
      </c>
      <c r="G179" s="1">
        <f t="shared" si="12"/>
        <v>43251</v>
      </c>
      <c r="H179" s="5">
        <f t="shared" si="13"/>
        <v>201805</v>
      </c>
      <c r="I179" s="5">
        <f t="shared" si="14"/>
        <v>2018</v>
      </c>
      <c r="J179">
        <f t="shared" si="15"/>
        <v>35.107438016528924</v>
      </c>
    </row>
    <row r="180" spans="1:10">
      <c r="A180" t="s">
        <v>30</v>
      </c>
      <c r="B180">
        <v>6827500</v>
      </c>
      <c r="C180" s="1">
        <v>43252</v>
      </c>
      <c r="D180">
        <v>15.1</v>
      </c>
      <c r="E180" t="s">
        <v>31</v>
      </c>
      <c r="G180" s="1">
        <f t="shared" si="12"/>
        <v>43252</v>
      </c>
      <c r="H180" s="5">
        <f t="shared" si="13"/>
        <v>201806</v>
      </c>
      <c r="I180" s="5">
        <f t="shared" si="14"/>
        <v>2018</v>
      </c>
      <c r="J180">
        <f t="shared" si="15"/>
        <v>29.950413223140497</v>
      </c>
    </row>
    <row r="181" spans="1:10">
      <c r="A181" t="s">
        <v>30</v>
      </c>
      <c r="B181">
        <v>6827500</v>
      </c>
      <c r="C181" s="1">
        <v>43253</v>
      </c>
      <c r="D181">
        <v>12.6</v>
      </c>
      <c r="E181" t="s">
        <v>31</v>
      </c>
      <c r="G181" s="1">
        <f t="shared" si="12"/>
        <v>43253</v>
      </c>
      <c r="H181" s="5">
        <f t="shared" si="13"/>
        <v>201806</v>
      </c>
      <c r="I181" s="5">
        <f t="shared" si="14"/>
        <v>2018</v>
      </c>
      <c r="J181">
        <f t="shared" si="15"/>
        <v>24.991735537190081</v>
      </c>
    </row>
    <row r="182" spans="1:10">
      <c r="A182" t="s">
        <v>30</v>
      </c>
      <c r="B182">
        <v>6827500</v>
      </c>
      <c r="C182" s="1">
        <v>43254</v>
      </c>
      <c r="D182">
        <v>15.8</v>
      </c>
      <c r="E182" t="s">
        <v>31</v>
      </c>
      <c r="G182" s="1">
        <f t="shared" si="12"/>
        <v>43254</v>
      </c>
      <c r="H182" s="5">
        <f t="shared" si="13"/>
        <v>201806</v>
      </c>
      <c r="I182" s="5">
        <f t="shared" si="14"/>
        <v>2018</v>
      </c>
      <c r="J182">
        <f t="shared" si="15"/>
        <v>31.33884297520661</v>
      </c>
    </row>
    <row r="183" spans="1:10">
      <c r="A183" t="s">
        <v>30</v>
      </c>
      <c r="B183">
        <v>6827500</v>
      </c>
      <c r="C183" s="1">
        <v>43255</v>
      </c>
      <c r="D183">
        <v>15.8</v>
      </c>
      <c r="E183" t="s">
        <v>31</v>
      </c>
      <c r="G183" s="1">
        <f t="shared" si="12"/>
        <v>43255</v>
      </c>
      <c r="H183" s="5">
        <f t="shared" si="13"/>
        <v>201806</v>
      </c>
      <c r="I183" s="5">
        <f t="shared" si="14"/>
        <v>2018</v>
      </c>
      <c r="J183">
        <f t="shared" si="15"/>
        <v>31.33884297520661</v>
      </c>
    </row>
    <row r="184" spans="1:10">
      <c r="A184" t="s">
        <v>30</v>
      </c>
      <c r="B184">
        <v>6827500</v>
      </c>
      <c r="C184" s="1">
        <v>43256</v>
      </c>
      <c r="D184">
        <v>13.3</v>
      </c>
      <c r="E184" t="s">
        <v>31</v>
      </c>
      <c r="G184" s="1">
        <f t="shared" si="12"/>
        <v>43256</v>
      </c>
      <c r="H184" s="5">
        <f t="shared" si="13"/>
        <v>201806</v>
      </c>
      <c r="I184" s="5">
        <f t="shared" si="14"/>
        <v>2018</v>
      </c>
      <c r="J184">
        <f t="shared" si="15"/>
        <v>26.380165289256198</v>
      </c>
    </row>
    <row r="185" spans="1:10">
      <c r="A185" t="s">
        <v>30</v>
      </c>
      <c r="B185">
        <v>6827500</v>
      </c>
      <c r="C185" s="1">
        <v>43257</v>
      </c>
      <c r="D185">
        <v>11.1</v>
      </c>
      <c r="E185" t="s">
        <v>31</v>
      </c>
      <c r="G185" s="1">
        <f t="shared" si="12"/>
        <v>43257</v>
      </c>
      <c r="H185" s="5">
        <f t="shared" si="13"/>
        <v>201806</v>
      </c>
      <c r="I185" s="5">
        <f t="shared" si="14"/>
        <v>2018</v>
      </c>
      <c r="J185">
        <f t="shared" si="15"/>
        <v>22.016528925619834</v>
      </c>
    </row>
    <row r="186" spans="1:10">
      <c r="A186" t="s">
        <v>30</v>
      </c>
      <c r="B186">
        <v>6827500</v>
      </c>
      <c r="C186" s="1">
        <v>43258</v>
      </c>
      <c r="D186">
        <v>14.2</v>
      </c>
      <c r="E186" t="s">
        <v>31</v>
      </c>
      <c r="G186" s="1">
        <f t="shared" si="12"/>
        <v>43258</v>
      </c>
      <c r="H186" s="5">
        <f t="shared" si="13"/>
        <v>201806</v>
      </c>
      <c r="I186" s="5">
        <f t="shared" si="14"/>
        <v>2018</v>
      </c>
      <c r="J186">
        <f t="shared" si="15"/>
        <v>28.165289256198346</v>
      </c>
    </row>
    <row r="187" spans="1:10">
      <c r="A187" t="s">
        <v>30</v>
      </c>
      <c r="B187">
        <v>6827500</v>
      </c>
      <c r="C187" s="1">
        <v>43259</v>
      </c>
      <c r="D187">
        <v>11.3</v>
      </c>
      <c r="E187" t="s">
        <v>31</v>
      </c>
      <c r="G187" s="1">
        <f t="shared" si="12"/>
        <v>43259</v>
      </c>
      <c r="H187" s="5">
        <f t="shared" si="13"/>
        <v>201806</v>
      </c>
      <c r="I187" s="5">
        <f t="shared" si="14"/>
        <v>2018</v>
      </c>
      <c r="J187">
        <f t="shared" si="15"/>
        <v>22.41322314049587</v>
      </c>
    </row>
    <row r="188" spans="1:10">
      <c r="A188" t="s">
        <v>30</v>
      </c>
      <c r="B188">
        <v>6827500</v>
      </c>
      <c r="C188" s="1">
        <v>43260</v>
      </c>
      <c r="D188">
        <v>8.86</v>
      </c>
      <c r="E188" t="s">
        <v>31</v>
      </c>
      <c r="G188" s="1">
        <f t="shared" si="12"/>
        <v>43260</v>
      </c>
      <c r="H188" s="5">
        <f t="shared" si="13"/>
        <v>201806</v>
      </c>
      <c r="I188" s="5">
        <f t="shared" si="14"/>
        <v>2018</v>
      </c>
      <c r="J188">
        <f t="shared" si="15"/>
        <v>17.573553719008263</v>
      </c>
    </row>
    <row r="189" spans="1:10">
      <c r="A189" t="s">
        <v>30</v>
      </c>
      <c r="B189">
        <v>6827500</v>
      </c>
      <c r="C189" s="1">
        <v>43261</v>
      </c>
      <c r="D189">
        <v>7.69</v>
      </c>
      <c r="E189" t="s">
        <v>31</v>
      </c>
      <c r="G189" s="1">
        <f t="shared" si="12"/>
        <v>43261</v>
      </c>
      <c r="H189" s="5">
        <f t="shared" si="13"/>
        <v>201806</v>
      </c>
      <c r="I189" s="5">
        <f t="shared" si="14"/>
        <v>2018</v>
      </c>
      <c r="J189">
        <f t="shared" si="15"/>
        <v>15.252892561983471</v>
      </c>
    </row>
    <row r="190" spans="1:10">
      <c r="A190" t="s">
        <v>30</v>
      </c>
      <c r="B190">
        <v>6827500</v>
      </c>
      <c r="C190" s="1">
        <v>43262</v>
      </c>
      <c r="D190">
        <v>5.89</v>
      </c>
      <c r="E190" t="s">
        <v>31</v>
      </c>
      <c r="G190" s="1">
        <f t="shared" si="12"/>
        <v>43262</v>
      </c>
      <c r="H190" s="5">
        <f t="shared" si="13"/>
        <v>201806</v>
      </c>
      <c r="I190" s="5">
        <f t="shared" si="14"/>
        <v>2018</v>
      </c>
      <c r="J190">
        <f t="shared" si="15"/>
        <v>11.682644628099174</v>
      </c>
    </row>
    <row r="191" spans="1:10">
      <c r="A191" t="s">
        <v>30</v>
      </c>
      <c r="B191">
        <v>6827500</v>
      </c>
      <c r="C191" s="1">
        <v>43263</v>
      </c>
      <c r="D191">
        <v>4.24</v>
      </c>
      <c r="E191" t="s">
        <v>31</v>
      </c>
      <c r="G191" s="1">
        <f t="shared" si="12"/>
        <v>43263</v>
      </c>
      <c r="H191" s="5">
        <f t="shared" si="13"/>
        <v>201806</v>
      </c>
      <c r="I191" s="5">
        <f t="shared" si="14"/>
        <v>2018</v>
      </c>
      <c r="J191">
        <f t="shared" si="15"/>
        <v>8.4099173553719009</v>
      </c>
    </row>
    <row r="192" spans="1:10">
      <c r="A192" t="s">
        <v>30</v>
      </c>
      <c r="B192">
        <v>6827500</v>
      </c>
      <c r="C192" s="1">
        <v>43264</v>
      </c>
      <c r="D192">
        <v>3.08</v>
      </c>
      <c r="E192" t="s">
        <v>31</v>
      </c>
      <c r="G192" s="1">
        <f t="shared" si="12"/>
        <v>43264</v>
      </c>
      <c r="H192" s="5">
        <f t="shared" si="13"/>
        <v>201806</v>
      </c>
      <c r="I192" s="5">
        <f t="shared" si="14"/>
        <v>2018</v>
      </c>
      <c r="J192">
        <f t="shared" si="15"/>
        <v>6.1090909090909093</v>
      </c>
    </row>
    <row r="193" spans="1:10">
      <c r="A193" t="s">
        <v>30</v>
      </c>
      <c r="B193">
        <v>6827500</v>
      </c>
      <c r="C193" s="1">
        <v>43265</v>
      </c>
      <c r="D193">
        <v>2.1800000000000002</v>
      </c>
      <c r="E193" t="s">
        <v>31</v>
      </c>
      <c r="G193" s="1">
        <f t="shared" si="12"/>
        <v>43265</v>
      </c>
      <c r="H193" s="5">
        <f t="shared" si="13"/>
        <v>201806</v>
      </c>
      <c r="I193" s="5">
        <f t="shared" si="14"/>
        <v>2018</v>
      </c>
      <c r="J193">
        <f t="shared" si="15"/>
        <v>4.3239669421487612</v>
      </c>
    </row>
    <row r="194" spans="1:10">
      <c r="A194" t="s">
        <v>30</v>
      </c>
      <c r="B194">
        <v>6827500</v>
      </c>
      <c r="C194" s="1">
        <v>43266</v>
      </c>
      <c r="D194">
        <v>1.4</v>
      </c>
      <c r="E194" t="s">
        <v>31</v>
      </c>
      <c r="G194" s="1">
        <f t="shared" si="12"/>
        <v>43266</v>
      </c>
      <c r="H194" s="5">
        <f t="shared" si="13"/>
        <v>201806</v>
      </c>
      <c r="I194" s="5">
        <f t="shared" si="14"/>
        <v>2018</v>
      </c>
      <c r="J194">
        <f t="shared" si="15"/>
        <v>2.7768595041322315</v>
      </c>
    </row>
    <row r="195" spans="1:10">
      <c r="A195" t="s">
        <v>30</v>
      </c>
      <c r="B195">
        <v>6827500</v>
      </c>
      <c r="C195" s="1">
        <v>43267</v>
      </c>
      <c r="D195">
        <v>0.82</v>
      </c>
      <c r="E195" t="s">
        <v>31</v>
      </c>
      <c r="G195" s="1">
        <f t="shared" si="12"/>
        <v>43267</v>
      </c>
      <c r="H195" s="5">
        <f t="shared" si="13"/>
        <v>201806</v>
      </c>
      <c r="I195" s="5">
        <f t="shared" si="14"/>
        <v>2018</v>
      </c>
      <c r="J195">
        <f t="shared" si="15"/>
        <v>1.6264462809917355</v>
      </c>
    </row>
    <row r="196" spans="1:10">
      <c r="A196" t="s">
        <v>30</v>
      </c>
      <c r="B196">
        <v>6827500</v>
      </c>
      <c r="C196" s="1">
        <v>43268</v>
      </c>
      <c r="D196">
        <v>0.45</v>
      </c>
      <c r="E196" t="s">
        <v>31</v>
      </c>
      <c r="G196" s="1">
        <f t="shared" si="12"/>
        <v>43268</v>
      </c>
      <c r="H196" s="5">
        <f t="shared" si="13"/>
        <v>201806</v>
      </c>
      <c r="I196" s="5">
        <f t="shared" si="14"/>
        <v>2018</v>
      </c>
      <c r="J196">
        <f t="shared" si="15"/>
        <v>0.8925619834710744</v>
      </c>
    </row>
    <row r="197" spans="1:10">
      <c r="A197" t="s">
        <v>30</v>
      </c>
      <c r="B197">
        <v>6827500</v>
      </c>
      <c r="C197" s="1">
        <v>43269</v>
      </c>
      <c r="D197">
        <v>0.25</v>
      </c>
      <c r="E197" t="s">
        <v>31</v>
      </c>
      <c r="G197" s="1">
        <f t="shared" si="12"/>
        <v>43269</v>
      </c>
      <c r="H197" s="5">
        <f t="shared" si="13"/>
        <v>201806</v>
      </c>
      <c r="I197" s="5">
        <f t="shared" si="14"/>
        <v>2018</v>
      </c>
      <c r="J197">
        <f t="shared" si="15"/>
        <v>0.49586776859504134</v>
      </c>
    </row>
    <row r="198" spans="1:10">
      <c r="A198" t="s">
        <v>30</v>
      </c>
      <c r="B198">
        <v>6827500</v>
      </c>
      <c r="C198" s="1">
        <v>43270</v>
      </c>
      <c r="D198">
        <v>0.24</v>
      </c>
      <c r="E198" t="s">
        <v>31</v>
      </c>
      <c r="G198" s="1">
        <f t="shared" si="12"/>
        <v>43270</v>
      </c>
      <c r="H198" s="5">
        <f t="shared" si="13"/>
        <v>201806</v>
      </c>
      <c r="I198" s="5">
        <f t="shared" si="14"/>
        <v>2018</v>
      </c>
      <c r="J198">
        <f t="shared" si="15"/>
        <v>0.47603305785123967</v>
      </c>
    </row>
    <row r="199" spans="1:10">
      <c r="A199" t="s">
        <v>30</v>
      </c>
      <c r="B199">
        <v>6827500</v>
      </c>
      <c r="C199" s="1">
        <v>43271</v>
      </c>
      <c r="D199">
        <v>0.23</v>
      </c>
      <c r="E199" t="s">
        <v>31</v>
      </c>
      <c r="G199" s="1">
        <f t="shared" si="12"/>
        <v>43271</v>
      </c>
      <c r="H199" s="5">
        <f t="shared" si="13"/>
        <v>201806</v>
      </c>
      <c r="I199" s="5">
        <f t="shared" si="14"/>
        <v>2018</v>
      </c>
      <c r="J199">
        <f t="shared" si="15"/>
        <v>0.45619834710743801</v>
      </c>
    </row>
    <row r="200" spans="1:10">
      <c r="A200" t="s">
        <v>30</v>
      </c>
      <c r="B200">
        <v>6827500</v>
      </c>
      <c r="C200" s="1">
        <v>43272</v>
      </c>
      <c r="D200">
        <v>0.05</v>
      </c>
      <c r="E200" t="s">
        <v>31</v>
      </c>
      <c r="G200" s="1">
        <f t="shared" si="12"/>
        <v>43272</v>
      </c>
      <c r="H200" s="5">
        <f t="shared" si="13"/>
        <v>201806</v>
      </c>
      <c r="I200" s="5">
        <f t="shared" si="14"/>
        <v>2018</v>
      </c>
      <c r="J200">
        <f t="shared" si="15"/>
        <v>9.9173553719008267E-2</v>
      </c>
    </row>
    <row r="201" spans="1:10">
      <c r="A201" t="s">
        <v>30</v>
      </c>
      <c r="B201">
        <v>6827500</v>
      </c>
      <c r="C201" s="1">
        <v>43273</v>
      </c>
      <c r="D201">
        <v>7.0000000000000007E-2</v>
      </c>
      <c r="E201" t="s">
        <v>31</v>
      </c>
      <c r="G201" s="1">
        <f t="shared" si="12"/>
        <v>43273</v>
      </c>
      <c r="H201" s="5">
        <f t="shared" si="13"/>
        <v>201806</v>
      </c>
      <c r="I201" s="5">
        <f t="shared" si="14"/>
        <v>2018</v>
      </c>
      <c r="J201">
        <f t="shared" si="15"/>
        <v>0.1388429752066116</v>
      </c>
    </row>
    <row r="202" spans="1:10">
      <c r="A202" t="s">
        <v>30</v>
      </c>
      <c r="B202">
        <v>6827500</v>
      </c>
      <c r="C202" s="1">
        <v>43274</v>
      </c>
      <c r="D202">
        <v>0.53</v>
      </c>
      <c r="E202" t="s">
        <v>31</v>
      </c>
      <c r="G202" s="1">
        <f t="shared" si="12"/>
        <v>43274</v>
      </c>
      <c r="H202" s="5">
        <f t="shared" si="13"/>
        <v>201806</v>
      </c>
      <c r="I202" s="5">
        <f t="shared" si="14"/>
        <v>2018</v>
      </c>
      <c r="J202">
        <f t="shared" si="15"/>
        <v>1.0512396694214876</v>
      </c>
    </row>
    <row r="203" spans="1:10">
      <c r="A203" t="s">
        <v>30</v>
      </c>
      <c r="B203">
        <v>6827500</v>
      </c>
      <c r="C203" s="1">
        <v>43275</v>
      </c>
      <c r="D203">
        <v>2.35</v>
      </c>
      <c r="E203" t="s">
        <v>31</v>
      </c>
      <c r="G203" s="1">
        <f t="shared" si="12"/>
        <v>43275</v>
      </c>
      <c r="H203" s="5">
        <f t="shared" si="13"/>
        <v>201806</v>
      </c>
      <c r="I203" s="5">
        <f t="shared" si="14"/>
        <v>2018</v>
      </c>
      <c r="J203">
        <f t="shared" si="15"/>
        <v>4.661157024793388</v>
      </c>
    </row>
    <row r="204" spans="1:10">
      <c r="A204" t="s">
        <v>30</v>
      </c>
      <c r="B204">
        <v>6827500</v>
      </c>
      <c r="C204" s="1">
        <v>43276</v>
      </c>
      <c r="D204">
        <v>5.53</v>
      </c>
      <c r="E204" t="s">
        <v>31</v>
      </c>
      <c r="G204" s="1">
        <f t="shared" si="12"/>
        <v>43276</v>
      </c>
      <c r="H204" s="5">
        <f t="shared" si="13"/>
        <v>201806</v>
      </c>
      <c r="I204" s="5">
        <f t="shared" si="14"/>
        <v>2018</v>
      </c>
      <c r="J204">
        <f t="shared" si="15"/>
        <v>10.968595041322313</v>
      </c>
    </row>
    <row r="205" spans="1:10">
      <c r="A205" t="s">
        <v>30</v>
      </c>
      <c r="B205">
        <v>6827500</v>
      </c>
      <c r="C205" s="1">
        <v>43277</v>
      </c>
      <c r="D205">
        <v>6.02</v>
      </c>
      <c r="E205" t="s">
        <v>31</v>
      </c>
      <c r="G205" s="1">
        <f t="shared" si="12"/>
        <v>43277</v>
      </c>
      <c r="H205" s="5">
        <f t="shared" si="13"/>
        <v>201806</v>
      </c>
      <c r="I205" s="5">
        <f t="shared" si="14"/>
        <v>2018</v>
      </c>
      <c r="J205">
        <f t="shared" si="15"/>
        <v>11.940495867768595</v>
      </c>
    </row>
    <row r="206" spans="1:10">
      <c r="A206" t="s">
        <v>30</v>
      </c>
      <c r="B206">
        <v>6827500</v>
      </c>
      <c r="C206" s="1">
        <v>43278</v>
      </c>
      <c r="D206">
        <v>6.01</v>
      </c>
      <c r="E206" t="s">
        <v>31</v>
      </c>
      <c r="G206" s="1">
        <f t="shared" si="12"/>
        <v>43278</v>
      </c>
      <c r="H206" s="5">
        <f t="shared" si="13"/>
        <v>201806</v>
      </c>
      <c r="I206" s="5">
        <f t="shared" si="14"/>
        <v>2018</v>
      </c>
      <c r="J206">
        <f t="shared" si="15"/>
        <v>11.920661157024794</v>
      </c>
    </row>
    <row r="207" spans="1:10">
      <c r="A207" t="s">
        <v>30</v>
      </c>
      <c r="B207">
        <v>6827500</v>
      </c>
      <c r="C207" s="1">
        <v>43279</v>
      </c>
      <c r="D207">
        <v>5.44</v>
      </c>
      <c r="E207" t="s">
        <v>31</v>
      </c>
      <c r="G207" s="1">
        <f t="shared" si="12"/>
        <v>43279</v>
      </c>
      <c r="H207" s="5">
        <f t="shared" si="13"/>
        <v>201806</v>
      </c>
      <c r="I207" s="5">
        <f t="shared" si="14"/>
        <v>2018</v>
      </c>
      <c r="J207">
        <f t="shared" si="15"/>
        <v>10.790082644628098</v>
      </c>
    </row>
    <row r="208" spans="1:10">
      <c r="A208" t="s">
        <v>30</v>
      </c>
      <c r="B208">
        <v>6827500</v>
      </c>
      <c r="C208" s="1">
        <v>43280</v>
      </c>
      <c r="D208">
        <v>3.49</v>
      </c>
      <c r="E208" t="s">
        <v>31</v>
      </c>
      <c r="G208" s="1">
        <f t="shared" si="12"/>
        <v>43280</v>
      </c>
      <c r="H208" s="5">
        <f t="shared" si="13"/>
        <v>201806</v>
      </c>
      <c r="I208" s="5">
        <f t="shared" si="14"/>
        <v>2018</v>
      </c>
      <c r="J208">
        <f t="shared" si="15"/>
        <v>6.9223140495867765</v>
      </c>
    </row>
    <row r="209" spans="1:10">
      <c r="A209" t="s">
        <v>30</v>
      </c>
      <c r="B209">
        <v>6827500</v>
      </c>
      <c r="C209" s="1">
        <v>43281</v>
      </c>
      <c r="D209">
        <v>1.77</v>
      </c>
      <c r="E209" t="s">
        <v>31</v>
      </c>
      <c r="G209" s="1">
        <f t="shared" si="12"/>
        <v>43281</v>
      </c>
      <c r="H209" s="5">
        <f t="shared" si="13"/>
        <v>201806</v>
      </c>
      <c r="I209" s="5">
        <f t="shared" si="14"/>
        <v>2018</v>
      </c>
      <c r="J209">
        <f t="shared" si="15"/>
        <v>3.5107438016528927</v>
      </c>
    </row>
    <row r="210" spans="1:10">
      <c r="A210" t="s">
        <v>30</v>
      </c>
      <c r="B210">
        <v>6827500</v>
      </c>
      <c r="C210" s="1">
        <v>43282</v>
      </c>
      <c r="D210">
        <v>0.79</v>
      </c>
      <c r="E210" t="s">
        <v>31</v>
      </c>
      <c r="G210" s="1">
        <f t="shared" si="12"/>
        <v>43282</v>
      </c>
      <c r="H210" s="5">
        <f t="shared" si="13"/>
        <v>201807</v>
      </c>
      <c r="I210" s="5">
        <f t="shared" si="14"/>
        <v>2018</v>
      </c>
      <c r="J210">
        <f t="shared" si="15"/>
        <v>1.5669421487603306</v>
      </c>
    </row>
    <row r="211" spans="1:10">
      <c r="A211" t="s">
        <v>30</v>
      </c>
      <c r="B211">
        <v>6827500</v>
      </c>
      <c r="C211" s="1">
        <v>43283</v>
      </c>
      <c r="D211">
        <v>0.31</v>
      </c>
      <c r="E211" t="s">
        <v>31</v>
      </c>
      <c r="G211" s="1">
        <f t="shared" si="12"/>
        <v>43283</v>
      </c>
      <c r="H211" s="5">
        <f t="shared" si="13"/>
        <v>201807</v>
      </c>
      <c r="I211" s="5">
        <f t="shared" si="14"/>
        <v>2018</v>
      </c>
      <c r="J211">
        <f t="shared" si="15"/>
        <v>0.61487603305785121</v>
      </c>
    </row>
    <row r="212" spans="1:10">
      <c r="A212" t="s">
        <v>30</v>
      </c>
      <c r="B212">
        <v>6827500</v>
      </c>
      <c r="C212" s="1">
        <v>43284</v>
      </c>
      <c r="D212">
        <v>0.06</v>
      </c>
      <c r="E212" t="s">
        <v>31</v>
      </c>
      <c r="G212" s="1">
        <f t="shared" si="12"/>
        <v>43284</v>
      </c>
      <c r="H212" s="5">
        <f t="shared" si="13"/>
        <v>201807</v>
      </c>
      <c r="I212" s="5">
        <f t="shared" si="14"/>
        <v>2018</v>
      </c>
      <c r="J212">
        <f t="shared" si="15"/>
        <v>0.11900826446280992</v>
      </c>
    </row>
    <row r="213" spans="1:10">
      <c r="A213" t="s">
        <v>30</v>
      </c>
      <c r="B213">
        <v>6827500</v>
      </c>
      <c r="C213" s="1">
        <v>43285</v>
      </c>
      <c r="D213">
        <v>0.01</v>
      </c>
      <c r="E213" t="s">
        <v>31</v>
      </c>
      <c r="G213" s="1">
        <f t="shared" si="12"/>
        <v>43285</v>
      </c>
      <c r="H213" s="5">
        <f t="shared" si="13"/>
        <v>201807</v>
      </c>
      <c r="I213" s="5">
        <f t="shared" si="14"/>
        <v>2018</v>
      </c>
      <c r="J213">
        <f t="shared" si="15"/>
        <v>1.9834710743801654E-2</v>
      </c>
    </row>
    <row r="214" spans="1:10">
      <c r="A214" t="s">
        <v>30</v>
      </c>
      <c r="B214">
        <v>6827500</v>
      </c>
      <c r="C214" s="1">
        <v>43286</v>
      </c>
      <c r="D214">
        <v>0</v>
      </c>
      <c r="E214" t="s">
        <v>31</v>
      </c>
      <c r="G214" s="1">
        <f t="shared" si="12"/>
        <v>43286</v>
      </c>
      <c r="H214" s="5">
        <f t="shared" si="13"/>
        <v>201807</v>
      </c>
      <c r="I214" s="5">
        <f t="shared" si="14"/>
        <v>2018</v>
      </c>
      <c r="J214">
        <f t="shared" si="15"/>
        <v>0</v>
      </c>
    </row>
    <row r="215" spans="1:10">
      <c r="A215" t="s">
        <v>30</v>
      </c>
      <c r="B215">
        <v>6827500</v>
      </c>
      <c r="C215" s="1">
        <v>43287</v>
      </c>
      <c r="D215">
        <v>0</v>
      </c>
      <c r="E215" t="s">
        <v>31</v>
      </c>
      <c r="G215" s="1">
        <f t="shared" ref="G215:G247" si="16">IF(OR(C215&lt;=0,ISTEXT(C215)),"",C215)</f>
        <v>43287</v>
      </c>
      <c r="H215" s="5">
        <f t="shared" ref="H215:H247" si="17">IF(NOT(ISTEXT(G215)),YEAR(G215)*100+MONTH(G215),"")</f>
        <v>201807</v>
      </c>
      <c r="I215" s="5">
        <f t="shared" ref="I215:I247" si="18">IF(NOT(ISTEXT(G215)),YEAR(G215),"")</f>
        <v>2018</v>
      </c>
      <c r="J215">
        <f t="shared" ref="J215:J247" si="19">IF(AND(ISNUMBER(G215),ISNUMBER(D215)),D215*(640*24*3600)/(5280^2),"DataGap")</f>
        <v>0</v>
      </c>
    </row>
    <row r="216" spans="1:10">
      <c r="A216" t="s">
        <v>30</v>
      </c>
      <c r="B216">
        <v>6827500</v>
      </c>
      <c r="C216" s="1">
        <v>43288</v>
      </c>
      <c r="D216">
        <v>0</v>
      </c>
      <c r="E216" t="s">
        <v>31</v>
      </c>
      <c r="G216" s="1">
        <f t="shared" si="16"/>
        <v>43288</v>
      </c>
      <c r="H216" s="5">
        <f t="shared" si="17"/>
        <v>201807</v>
      </c>
      <c r="I216" s="5">
        <f t="shared" si="18"/>
        <v>2018</v>
      </c>
      <c r="J216">
        <f t="shared" si="19"/>
        <v>0</v>
      </c>
    </row>
    <row r="217" spans="1:10">
      <c r="A217" t="s">
        <v>30</v>
      </c>
      <c r="B217">
        <v>6827500</v>
      </c>
      <c r="C217" s="1">
        <v>43289</v>
      </c>
      <c r="D217">
        <v>0</v>
      </c>
      <c r="E217" t="s">
        <v>31</v>
      </c>
      <c r="G217" s="1">
        <f t="shared" si="16"/>
        <v>43289</v>
      </c>
      <c r="H217" s="5">
        <f t="shared" si="17"/>
        <v>201807</v>
      </c>
      <c r="I217" s="5">
        <f t="shared" si="18"/>
        <v>2018</v>
      </c>
      <c r="J217">
        <f t="shared" si="19"/>
        <v>0</v>
      </c>
    </row>
    <row r="218" spans="1:10">
      <c r="A218" t="s">
        <v>30</v>
      </c>
      <c r="B218">
        <v>6827500</v>
      </c>
      <c r="C218" s="1">
        <v>43290</v>
      </c>
      <c r="D218">
        <v>0</v>
      </c>
      <c r="E218" t="s">
        <v>31</v>
      </c>
      <c r="G218" s="1">
        <f t="shared" si="16"/>
        <v>43290</v>
      </c>
      <c r="H218" s="5">
        <f t="shared" si="17"/>
        <v>201807</v>
      </c>
      <c r="I218" s="5">
        <f t="shared" si="18"/>
        <v>2018</v>
      </c>
      <c r="J218">
        <f t="shared" si="19"/>
        <v>0</v>
      </c>
    </row>
    <row r="219" spans="1:10">
      <c r="A219" t="s">
        <v>30</v>
      </c>
      <c r="B219">
        <v>6827500</v>
      </c>
      <c r="C219" s="1">
        <v>43291</v>
      </c>
      <c r="D219">
        <v>0</v>
      </c>
      <c r="E219" t="s">
        <v>31</v>
      </c>
      <c r="G219" s="1">
        <f t="shared" si="16"/>
        <v>43291</v>
      </c>
      <c r="H219" s="5">
        <f t="shared" si="17"/>
        <v>201807</v>
      </c>
      <c r="I219" s="5">
        <f t="shared" si="18"/>
        <v>2018</v>
      </c>
      <c r="J219">
        <f t="shared" si="19"/>
        <v>0</v>
      </c>
    </row>
    <row r="220" spans="1:10">
      <c r="A220" t="s">
        <v>30</v>
      </c>
      <c r="B220">
        <v>6827500</v>
      </c>
      <c r="C220" s="1">
        <v>43292</v>
      </c>
      <c r="D220">
        <v>0</v>
      </c>
      <c r="E220" t="s">
        <v>31</v>
      </c>
      <c r="G220" s="1">
        <f t="shared" si="16"/>
        <v>43292</v>
      </c>
      <c r="H220" s="5">
        <f t="shared" si="17"/>
        <v>201807</v>
      </c>
      <c r="I220" s="5">
        <f t="shared" si="18"/>
        <v>2018</v>
      </c>
      <c r="J220">
        <f t="shared" si="19"/>
        <v>0</v>
      </c>
    </row>
    <row r="221" spans="1:10">
      <c r="A221" t="s">
        <v>30</v>
      </c>
      <c r="B221">
        <v>6827500</v>
      </c>
      <c r="C221" s="1">
        <v>43293</v>
      </c>
      <c r="D221">
        <v>0</v>
      </c>
      <c r="E221" t="s">
        <v>31</v>
      </c>
      <c r="G221" s="1">
        <f t="shared" si="16"/>
        <v>43293</v>
      </c>
      <c r="H221" s="5">
        <f t="shared" si="17"/>
        <v>201807</v>
      </c>
      <c r="I221" s="5">
        <f t="shared" si="18"/>
        <v>2018</v>
      </c>
      <c r="J221">
        <f t="shared" si="19"/>
        <v>0</v>
      </c>
    </row>
    <row r="222" spans="1:10">
      <c r="A222" t="s">
        <v>30</v>
      </c>
      <c r="B222">
        <v>6827500</v>
      </c>
      <c r="C222" s="1">
        <v>43294</v>
      </c>
      <c r="D222">
        <v>0</v>
      </c>
      <c r="E222" t="s">
        <v>31</v>
      </c>
      <c r="G222" s="1">
        <f t="shared" si="16"/>
        <v>43294</v>
      </c>
      <c r="H222" s="5">
        <f t="shared" si="17"/>
        <v>201807</v>
      </c>
      <c r="I222" s="5">
        <f t="shared" si="18"/>
        <v>2018</v>
      </c>
      <c r="J222">
        <f t="shared" si="19"/>
        <v>0</v>
      </c>
    </row>
    <row r="223" spans="1:10">
      <c r="A223" t="s">
        <v>30</v>
      </c>
      <c r="B223">
        <v>6827500</v>
      </c>
      <c r="C223" s="1">
        <v>43295</v>
      </c>
      <c r="D223">
        <v>0</v>
      </c>
      <c r="E223" t="s">
        <v>31</v>
      </c>
      <c r="G223" s="1">
        <f t="shared" si="16"/>
        <v>43295</v>
      </c>
      <c r="H223" s="5">
        <f t="shared" si="17"/>
        <v>201807</v>
      </c>
      <c r="I223" s="5">
        <f t="shared" si="18"/>
        <v>2018</v>
      </c>
      <c r="J223">
        <f t="shared" si="19"/>
        <v>0</v>
      </c>
    </row>
    <row r="224" spans="1:10">
      <c r="A224" t="s">
        <v>30</v>
      </c>
      <c r="B224">
        <v>6827500</v>
      </c>
      <c r="C224" s="1">
        <v>43296</v>
      </c>
      <c r="D224">
        <v>0</v>
      </c>
      <c r="E224" t="s">
        <v>31</v>
      </c>
      <c r="G224" s="1">
        <f t="shared" si="16"/>
        <v>43296</v>
      </c>
      <c r="H224" s="5">
        <f t="shared" si="17"/>
        <v>201807</v>
      </c>
      <c r="I224" s="5">
        <f t="shared" si="18"/>
        <v>2018</v>
      </c>
      <c r="J224">
        <f t="shared" si="19"/>
        <v>0</v>
      </c>
    </row>
    <row r="225" spans="1:10">
      <c r="A225" t="s">
        <v>30</v>
      </c>
      <c r="B225">
        <v>6827500</v>
      </c>
      <c r="C225" s="1">
        <v>43297</v>
      </c>
      <c r="D225">
        <v>0</v>
      </c>
      <c r="E225" t="s">
        <v>31</v>
      </c>
      <c r="G225" s="1">
        <f t="shared" si="16"/>
        <v>43297</v>
      </c>
      <c r="H225" s="5">
        <f t="shared" si="17"/>
        <v>201807</v>
      </c>
      <c r="I225" s="5">
        <f t="shared" si="18"/>
        <v>2018</v>
      </c>
      <c r="J225">
        <f t="shared" si="19"/>
        <v>0</v>
      </c>
    </row>
    <row r="226" spans="1:10">
      <c r="A226" t="s">
        <v>30</v>
      </c>
      <c r="B226">
        <v>6827500</v>
      </c>
      <c r="C226" s="1">
        <v>43298</v>
      </c>
      <c r="D226">
        <v>0</v>
      </c>
      <c r="E226" t="s">
        <v>31</v>
      </c>
      <c r="G226" s="1">
        <f t="shared" si="16"/>
        <v>43298</v>
      </c>
      <c r="H226" s="5">
        <f t="shared" si="17"/>
        <v>201807</v>
      </c>
      <c r="I226" s="5">
        <f t="shared" si="18"/>
        <v>2018</v>
      </c>
      <c r="J226">
        <f t="shared" si="19"/>
        <v>0</v>
      </c>
    </row>
    <row r="227" spans="1:10">
      <c r="A227" t="s">
        <v>30</v>
      </c>
      <c r="B227">
        <v>6827500</v>
      </c>
      <c r="C227" s="1">
        <v>43299</v>
      </c>
      <c r="D227">
        <v>0</v>
      </c>
      <c r="E227" t="s">
        <v>31</v>
      </c>
      <c r="G227" s="1">
        <f t="shared" si="16"/>
        <v>43299</v>
      </c>
      <c r="H227" s="5">
        <f t="shared" si="17"/>
        <v>201807</v>
      </c>
      <c r="I227" s="5">
        <f t="shared" si="18"/>
        <v>2018</v>
      </c>
      <c r="J227">
        <f t="shared" si="19"/>
        <v>0</v>
      </c>
    </row>
    <row r="228" spans="1:10">
      <c r="A228" t="s">
        <v>30</v>
      </c>
      <c r="B228">
        <v>6827500</v>
      </c>
      <c r="C228" s="1">
        <v>43300</v>
      </c>
      <c r="D228">
        <v>0</v>
      </c>
      <c r="E228" t="s">
        <v>31</v>
      </c>
      <c r="G228" s="1">
        <f t="shared" si="16"/>
        <v>43300</v>
      </c>
      <c r="H228" s="5">
        <f t="shared" si="17"/>
        <v>201807</v>
      </c>
      <c r="I228" s="5">
        <f t="shared" si="18"/>
        <v>2018</v>
      </c>
      <c r="J228">
        <f t="shared" si="19"/>
        <v>0</v>
      </c>
    </row>
    <row r="229" spans="1:10">
      <c r="A229" t="s">
        <v>30</v>
      </c>
      <c r="B229">
        <v>6827500</v>
      </c>
      <c r="C229" s="1">
        <v>43301</v>
      </c>
      <c r="D229">
        <v>0</v>
      </c>
      <c r="E229" t="s">
        <v>31</v>
      </c>
      <c r="G229" s="1">
        <f t="shared" si="16"/>
        <v>43301</v>
      </c>
      <c r="H229" s="5">
        <f t="shared" si="17"/>
        <v>201807</v>
      </c>
      <c r="I229" s="5">
        <f t="shared" si="18"/>
        <v>2018</v>
      </c>
      <c r="J229">
        <f t="shared" si="19"/>
        <v>0</v>
      </c>
    </row>
    <row r="230" spans="1:10">
      <c r="A230" t="s">
        <v>30</v>
      </c>
      <c r="B230">
        <v>6827500</v>
      </c>
      <c r="C230" s="1">
        <v>43302</v>
      </c>
      <c r="D230">
        <v>0</v>
      </c>
      <c r="E230" t="s">
        <v>31</v>
      </c>
      <c r="G230" s="1">
        <f t="shared" si="16"/>
        <v>43302</v>
      </c>
      <c r="H230" s="5">
        <f t="shared" si="17"/>
        <v>201807</v>
      </c>
      <c r="I230" s="5">
        <f t="shared" si="18"/>
        <v>2018</v>
      </c>
      <c r="J230">
        <f t="shared" si="19"/>
        <v>0</v>
      </c>
    </row>
    <row r="231" spans="1:10">
      <c r="A231" t="s">
        <v>30</v>
      </c>
      <c r="B231">
        <v>6827500</v>
      </c>
      <c r="C231" s="1">
        <v>43303</v>
      </c>
      <c r="D231">
        <v>0</v>
      </c>
      <c r="E231" t="s">
        <v>31</v>
      </c>
      <c r="G231" s="1">
        <f t="shared" si="16"/>
        <v>43303</v>
      </c>
      <c r="H231" s="5">
        <f t="shared" si="17"/>
        <v>201807</v>
      </c>
      <c r="I231" s="5">
        <f t="shared" si="18"/>
        <v>2018</v>
      </c>
      <c r="J231">
        <f t="shared" si="19"/>
        <v>0</v>
      </c>
    </row>
    <row r="232" spans="1:10">
      <c r="A232" t="s">
        <v>30</v>
      </c>
      <c r="B232">
        <v>6827500</v>
      </c>
      <c r="C232" s="1">
        <v>43304</v>
      </c>
      <c r="D232">
        <v>0</v>
      </c>
      <c r="E232" t="s">
        <v>31</v>
      </c>
      <c r="G232" s="1">
        <f t="shared" si="16"/>
        <v>43304</v>
      </c>
      <c r="H232" s="5">
        <f t="shared" si="17"/>
        <v>201807</v>
      </c>
      <c r="I232" s="5">
        <f t="shared" si="18"/>
        <v>2018</v>
      </c>
      <c r="J232">
        <f t="shared" si="19"/>
        <v>0</v>
      </c>
    </row>
    <row r="233" spans="1:10">
      <c r="A233" t="s">
        <v>30</v>
      </c>
      <c r="B233">
        <v>6827500</v>
      </c>
      <c r="C233" s="1">
        <v>43305</v>
      </c>
      <c r="D233">
        <v>0</v>
      </c>
      <c r="E233" t="s">
        <v>31</v>
      </c>
      <c r="G233" s="1">
        <f t="shared" si="16"/>
        <v>43305</v>
      </c>
      <c r="H233" s="5">
        <f t="shared" si="17"/>
        <v>201807</v>
      </c>
      <c r="I233" s="5">
        <f t="shared" si="18"/>
        <v>2018</v>
      </c>
      <c r="J233">
        <f t="shared" si="19"/>
        <v>0</v>
      </c>
    </row>
    <row r="234" spans="1:10">
      <c r="A234" t="s">
        <v>30</v>
      </c>
      <c r="B234">
        <v>6827500</v>
      </c>
      <c r="C234" s="1">
        <v>43306</v>
      </c>
      <c r="D234">
        <v>0</v>
      </c>
      <c r="E234" t="s">
        <v>31</v>
      </c>
      <c r="G234" s="1">
        <f t="shared" si="16"/>
        <v>43306</v>
      </c>
      <c r="H234" s="5">
        <f t="shared" si="17"/>
        <v>201807</v>
      </c>
      <c r="I234" s="5">
        <f t="shared" si="18"/>
        <v>2018</v>
      </c>
      <c r="J234">
        <f t="shared" si="19"/>
        <v>0</v>
      </c>
    </row>
    <row r="235" spans="1:10">
      <c r="A235" t="s">
        <v>30</v>
      </c>
      <c r="B235">
        <v>6827500</v>
      </c>
      <c r="C235" s="1">
        <v>43307</v>
      </c>
      <c r="D235">
        <v>0</v>
      </c>
      <c r="E235" t="s">
        <v>31</v>
      </c>
      <c r="G235" s="1">
        <f t="shared" si="16"/>
        <v>43307</v>
      </c>
      <c r="H235" s="5">
        <f t="shared" si="17"/>
        <v>201807</v>
      </c>
      <c r="I235" s="5">
        <f t="shared" si="18"/>
        <v>2018</v>
      </c>
      <c r="J235">
        <f t="shared" si="19"/>
        <v>0</v>
      </c>
    </row>
    <row r="236" spans="1:10">
      <c r="A236" t="s">
        <v>30</v>
      </c>
      <c r="B236">
        <v>6827500</v>
      </c>
      <c r="C236" s="1">
        <v>43308</v>
      </c>
      <c r="D236">
        <v>0</v>
      </c>
      <c r="E236" t="s">
        <v>31</v>
      </c>
      <c r="G236" s="1">
        <f t="shared" si="16"/>
        <v>43308</v>
      </c>
      <c r="H236" s="5">
        <f t="shared" si="17"/>
        <v>201807</v>
      </c>
      <c r="I236" s="5">
        <f t="shared" si="18"/>
        <v>2018</v>
      </c>
      <c r="J236">
        <f t="shared" si="19"/>
        <v>0</v>
      </c>
    </row>
    <row r="237" spans="1:10">
      <c r="A237" t="s">
        <v>30</v>
      </c>
      <c r="B237">
        <v>6827500</v>
      </c>
      <c r="C237" s="1">
        <v>43309</v>
      </c>
      <c r="D237">
        <v>0</v>
      </c>
      <c r="E237" t="s">
        <v>31</v>
      </c>
      <c r="G237" s="1">
        <f t="shared" si="16"/>
        <v>43309</v>
      </c>
      <c r="H237" s="5">
        <f t="shared" si="17"/>
        <v>201807</v>
      </c>
      <c r="I237" s="5">
        <f t="shared" si="18"/>
        <v>2018</v>
      </c>
      <c r="J237">
        <f t="shared" si="19"/>
        <v>0</v>
      </c>
    </row>
    <row r="238" spans="1:10">
      <c r="A238" t="s">
        <v>30</v>
      </c>
      <c r="B238">
        <v>6827500</v>
      </c>
      <c r="C238" s="1">
        <v>43310</v>
      </c>
      <c r="D238">
        <v>0</v>
      </c>
      <c r="E238" t="s">
        <v>31</v>
      </c>
      <c r="G238" s="1">
        <f t="shared" si="16"/>
        <v>43310</v>
      </c>
      <c r="H238" s="5">
        <f t="shared" si="17"/>
        <v>201807</v>
      </c>
      <c r="I238" s="5">
        <f t="shared" si="18"/>
        <v>2018</v>
      </c>
      <c r="J238">
        <f t="shared" si="19"/>
        <v>0</v>
      </c>
    </row>
    <row r="239" spans="1:10">
      <c r="A239" t="s">
        <v>30</v>
      </c>
      <c r="B239">
        <v>6827500</v>
      </c>
      <c r="C239" s="1">
        <v>43311</v>
      </c>
      <c r="D239">
        <v>0</v>
      </c>
      <c r="E239" t="s">
        <v>31</v>
      </c>
      <c r="G239" s="1">
        <f t="shared" si="16"/>
        <v>43311</v>
      </c>
      <c r="H239" s="5">
        <f t="shared" si="17"/>
        <v>201807</v>
      </c>
      <c r="I239" s="5">
        <f t="shared" si="18"/>
        <v>2018</v>
      </c>
      <c r="J239">
        <f t="shared" si="19"/>
        <v>0</v>
      </c>
    </row>
    <row r="240" spans="1:10">
      <c r="A240" t="s">
        <v>30</v>
      </c>
      <c r="B240">
        <v>6827500</v>
      </c>
      <c r="C240" s="1">
        <v>43312</v>
      </c>
      <c r="D240">
        <v>0</v>
      </c>
      <c r="E240" t="s">
        <v>31</v>
      </c>
      <c r="G240" s="1">
        <f t="shared" si="16"/>
        <v>43312</v>
      </c>
      <c r="H240" s="5">
        <f t="shared" si="17"/>
        <v>201807</v>
      </c>
      <c r="I240" s="5">
        <f t="shared" si="18"/>
        <v>2018</v>
      </c>
      <c r="J240">
        <f t="shared" si="19"/>
        <v>0</v>
      </c>
    </row>
    <row r="241" spans="1:10">
      <c r="A241" t="s">
        <v>30</v>
      </c>
      <c r="B241">
        <v>6827500</v>
      </c>
      <c r="C241" s="1">
        <v>43313</v>
      </c>
      <c r="D241">
        <v>0</v>
      </c>
      <c r="E241" t="s">
        <v>31</v>
      </c>
      <c r="G241" s="1">
        <f t="shared" si="16"/>
        <v>43313</v>
      </c>
      <c r="H241" s="5">
        <f t="shared" si="17"/>
        <v>201808</v>
      </c>
      <c r="I241" s="5">
        <f t="shared" si="18"/>
        <v>2018</v>
      </c>
      <c r="J241">
        <f t="shared" si="19"/>
        <v>0</v>
      </c>
    </row>
    <row r="242" spans="1:10">
      <c r="A242" t="s">
        <v>30</v>
      </c>
      <c r="B242">
        <v>6827500</v>
      </c>
      <c r="C242" s="1">
        <v>43314</v>
      </c>
      <c r="D242">
        <v>0</v>
      </c>
      <c r="E242" t="s">
        <v>31</v>
      </c>
      <c r="G242" s="1">
        <f t="shared" si="16"/>
        <v>43314</v>
      </c>
      <c r="H242" s="5">
        <f t="shared" si="17"/>
        <v>201808</v>
      </c>
      <c r="I242" s="5">
        <f t="shared" si="18"/>
        <v>2018</v>
      </c>
      <c r="J242">
        <f t="shared" si="19"/>
        <v>0</v>
      </c>
    </row>
    <row r="243" spans="1:10">
      <c r="A243" t="s">
        <v>30</v>
      </c>
      <c r="B243">
        <v>6827500</v>
      </c>
      <c r="C243" s="1">
        <v>43315</v>
      </c>
      <c r="D243">
        <v>0</v>
      </c>
      <c r="E243" t="s">
        <v>31</v>
      </c>
      <c r="G243" s="1">
        <f t="shared" si="16"/>
        <v>43315</v>
      </c>
      <c r="H243" s="5">
        <f t="shared" si="17"/>
        <v>201808</v>
      </c>
      <c r="I243" s="5">
        <f t="shared" si="18"/>
        <v>2018</v>
      </c>
      <c r="J243">
        <f t="shared" si="19"/>
        <v>0</v>
      </c>
    </row>
    <row r="244" spans="1:10">
      <c r="A244" t="s">
        <v>30</v>
      </c>
      <c r="B244">
        <v>6827500</v>
      </c>
      <c r="C244" s="1">
        <v>43316</v>
      </c>
      <c r="D244">
        <v>0</v>
      </c>
      <c r="E244" t="s">
        <v>31</v>
      </c>
      <c r="G244" s="1">
        <f t="shared" si="16"/>
        <v>43316</v>
      </c>
      <c r="H244" s="5">
        <f t="shared" si="17"/>
        <v>201808</v>
      </c>
      <c r="I244" s="5">
        <f t="shared" si="18"/>
        <v>2018</v>
      </c>
      <c r="J244">
        <f t="shared" si="19"/>
        <v>0</v>
      </c>
    </row>
    <row r="245" spans="1:10">
      <c r="A245" t="s">
        <v>30</v>
      </c>
      <c r="B245">
        <v>6827500</v>
      </c>
      <c r="C245" s="1">
        <v>43317</v>
      </c>
      <c r="D245">
        <v>0</v>
      </c>
      <c r="E245" t="s">
        <v>31</v>
      </c>
      <c r="G245" s="1">
        <f t="shared" si="16"/>
        <v>43317</v>
      </c>
      <c r="H245" s="5">
        <f t="shared" si="17"/>
        <v>201808</v>
      </c>
      <c r="I245" s="5">
        <f t="shared" si="18"/>
        <v>2018</v>
      </c>
      <c r="J245">
        <f t="shared" si="19"/>
        <v>0</v>
      </c>
    </row>
    <row r="246" spans="1:10">
      <c r="A246" t="s">
        <v>30</v>
      </c>
      <c r="B246">
        <v>6827500</v>
      </c>
      <c r="C246" s="1">
        <v>43318</v>
      </c>
      <c r="D246">
        <v>0</v>
      </c>
      <c r="E246" t="s">
        <v>31</v>
      </c>
      <c r="G246" s="1">
        <f t="shared" si="16"/>
        <v>43318</v>
      </c>
      <c r="H246" s="5">
        <f t="shared" si="17"/>
        <v>201808</v>
      </c>
      <c r="I246" s="5">
        <f t="shared" si="18"/>
        <v>2018</v>
      </c>
      <c r="J246">
        <f t="shared" si="19"/>
        <v>0</v>
      </c>
    </row>
    <row r="247" spans="1:10">
      <c r="A247" t="s">
        <v>30</v>
      </c>
      <c r="B247">
        <v>6827500</v>
      </c>
      <c r="C247" s="1">
        <v>43319</v>
      </c>
      <c r="D247">
        <v>0</v>
      </c>
      <c r="E247" t="s">
        <v>31</v>
      </c>
      <c r="G247" s="1">
        <f t="shared" si="16"/>
        <v>43319</v>
      </c>
      <c r="H247" s="5">
        <f t="shared" si="17"/>
        <v>201808</v>
      </c>
      <c r="I247" s="5">
        <f t="shared" si="18"/>
        <v>2018</v>
      </c>
      <c r="J247">
        <f t="shared" si="19"/>
        <v>0</v>
      </c>
    </row>
    <row r="248" spans="1:10">
      <c r="A248" t="s">
        <v>30</v>
      </c>
      <c r="B248">
        <v>6827500</v>
      </c>
      <c r="C248" s="1">
        <v>43320</v>
      </c>
      <c r="D248">
        <v>0</v>
      </c>
      <c r="E248" t="s">
        <v>31</v>
      </c>
      <c r="G248" s="1">
        <f t="shared" ref="G248:G260" si="20">IF(OR(C248&lt;=0,ISTEXT(C248)),"",C248)</f>
        <v>43320</v>
      </c>
      <c r="H248" s="5">
        <f t="shared" ref="H248:H260" si="21">IF(NOT(ISTEXT(G248)),YEAR(G248)*100+MONTH(G248),"")</f>
        <v>201808</v>
      </c>
      <c r="I248" s="5">
        <f t="shared" ref="I248:I260" si="22">IF(NOT(ISTEXT(G248)),YEAR(G248),"")</f>
        <v>2018</v>
      </c>
      <c r="J248">
        <f t="shared" ref="J248:J260" si="23">IF(AND(ISNUMBER(G248),ISNUMBER(D248)),D248*(640*24*3600)/(5280^2),"DataGap")</f>
        <v>0</v>
      </c>
    </row>
    <row r="249" spans="1:10">
      <c r="A249" t="s">
        <v>30</v>
      </c>
      <c r="B249">
        <v>6827500</v>
      </c>
      <c r="C249" s="1">
        <v>43321</v>
      </c>
      <c r="D249">
        <v>0</v>
      </c>
      <c r="E249" t="s">
        <v>31</v>
      </c>
      <c r="G249" s="1">
        <f t="shared" si="20"/>
        <v>43321</v>
      </c>
      <c r="H249" s="5">
        <f t="shared" si="21"/>
        <v>201808</v>
      </c>
      <c r="I249" s="5">
        <f t="shared" si="22"/>
        <v>2018</v>
      </c>
      <c r="J249">
        <f t="shared" si="23"/>
        <v>0</v>
      </c>
    </row>
    <row r="250" spans="1:10">
      <c r="A250" t="s">
        <v>30</v>
      </c>
      <c r="B250">
        <v>6827500</v>
      </c>
      <c r="C250" s="1">
        <v>43322</v>
      </c>
      <c r="D250">
        <v>0</v>
      </c>
      <c r="E250" t="s">
        <v>31</v>
      </c>
      <c r="G250" s="1">
        <f t="shared" si="20"/>
        <v>43322</v>
      </c>
      <c r="H250" s="5">
        <f t="shared" si="21"/>
        <v>201808</v>
      </c>
      <c r="I250" s="5">
        <f t="shared" si="22"/>
        <v>2018</v>
      </c>
      <c r="J250">
        <f t="shared" si="23"/>
        <v>0</v>
      </c>
    </row>
    <row r="251" spans="1:10">
      <c r="A251" t="s">
        <v>30</v>
      </c>
      <c r="B251">
        <v>6827500</v>
      </c>
      <c r="C251" s="1">
        <v>43323</v>
      </c>
      <c r="D251">
        <v>0</v>
      </c>
      <c r="E251" t="s">
        <v>31</v>
      </c>
      <c r="G251" s="1">
        <f t="shared" si="20"/>
        <v>43323</v>
      </c>
      <c r="H251" s="5">
        <f t="shared" si="21"/>
        <v>201808</v>
      </c>
      <c r="I251" s="5">
        <f t="shared" si="22"/>
        <v>2018</v>
      </c>
      <c r="J251">
        <f t="shared" si="23"/>
        <v>0</v>
      </c>
    </row>
    <row r="252" spans="1:10">
      <c r="A252" t="s">
        <v>30</v>
      </c>
      <c r="B252">
        <v>6827500</v>
      </c>
      <c r="C252" s="1">
        <v>43324</v>
      </c>
      <c r="D252">
        <v>0</v>
      </c>
      <c r="E252" t="s">
        <v>31</v>
      </c>
      <c r="G252" s="1">
        <f t="shared" si="20"/>
        <v>43324</v>
      </c>
      <c r="H252" s="5">
        <f t="shared" si="21"/>
        <v>201808</v>
      </c>
      <c r="I252" s="5">
        <f t="shared" si="22"/>
        <v>2018</v>
      </c>
      <c r="J252">
        <f t="shared" si="23"/>
        <v>0</v>
      </c>
    </row>
    <row r="253" spans="1:10">
      <c r="A253" t="s">
        <v>30</v>
      </c>
      <c r="B253">
        <v>6827500</v>
      </c>
      <c r="C253" s="1">
        <v>43325</v>
      </c>
      <c r="D253">
        <v>0</v>
      </c>
      <c r="E253" t="s">
        <v>31</v>
      </c>
      <c r="G253" s="1">
        <f t="shared" si="20"/>
        <v>43325</v>
      </c>
      <c r="H253" s="5">
        <f t="shared" si="21"/>
        <v>201808</v>
      </c>
      <c r="I253" s="5">
        <f t="shared" si="22"/>
        <v>2018</v>
      </c>
      <c r="J253">
        <f t="shared" si="23"/>
        <v>0</v>
      </c>
    </row>
    <row r="254" spans="1:10">
      <c r="A254" t="s">
        <v>30</v>
      </c>
      <c r="B254">
        <v>6827500</v>
      </c>
      <c r="C254" s="1">
        <v>43326</v>
      </c>
      <c r="D254">
        <v>0</v>
      </c>
      <c r="E254" t="s">
        <v>31</v>
      </c>
      <c r="G254" s="1">
        <f t="shared" si="20"/>
        <v>43326</v>
      </c>
      <c r="H254" s="5">
        <f t="shared" si="21"/>
        <v>201808</v>
      </c>
      <c r="I254" s="5">
        <f t="shared" si="22"/>
        <v>2018</v>
      </c>
      <c r="J254">
        <f t="shared" si="23"/>
        <v>0</v>
      </c>
    </row>
    <row r="255" spans="1:10">
      <c r="A255" t="s">
        <v>30</v>
      </c>
      <c r="B255">
        <v>6827500</v>
      </c>
      <c r="C255" s="1">
        <v>43327</v>
      </c>
      <c r="D255">
        <v>0</v>
      </c>
      <c r="E255" t="s">
        <v>31</v>
      </c>
      <c r="G255" s="1">
        <f t="shared" si="20"/>
        <v>43327</v>
      </c>
      <c r="H255" s="5">
        <f t="shared" si="21"/>
        <v>201808</v>
      </c>
      <c r="I255" s="5">
        <f t="shared" si="22"/>
        <v>2018</v>
      </c>
      <c r="J255">
        <f t="shared" si="23"/>
        <v>0</v>
      </c>
    </row>
    <row r="256" spans="1:10">
      <c r="A256" t="s">
        <v>30</v>
      </c>
      <c r="B256">
        <v>6827500</v>
      </c>
      <c r="C256" s="1">
        <v>43328</v>
      </c>
      <c r="D256">
        <v>0</v>
      </c>
      <c r="E256" t="s">
        <v>31</v>
      </c>
      <c r="G256" s="1">
        <f t="shared" si="20"/>
        <v>43328</v>
      </c>
      <c r="H256" s="5">
        <f t="shared" si="21"/>
        <v>201808</v>
      </c>
      <c r="I256" s="5">
        <f t="shared" si="22"/>
        <v>2018</v>
      </c>
      <c r="J256">
        <f t="shared" si="23"/>
        <v>0</v>
      </c>
    </row>
    <row r="257" spans="1:10">
      <c r="A257" t="s">
        <v>30</v>
      </c>
      <c r="B257">
        <v>6827500</v>
      </c>
      <c r="C257" s="1">
        <v>43329</v>
      </c>
      <c r="D257">
        <v>0</v>
      </c>
      <c r="E257" t="s">
        <v>31</v>
      </c>
      <c r="G257" s="1">
        <f t="shared" si="20"/>
        <v>43329</v>
      </c>
      <c r="H257" s="5">
        <f t="shared" si="21"/>
        <v>201808</v>
      </c>
      <c r="I257" s="5">
        <f t="shared" si="22"/>
        <v>2018</v>
      </c>
      <c r="J257">
        <f t="shared" si="23"/>
        <v>0</v>
      </c>
    </row>
    <row r="258" spans="1:10">
      <c r="A258" t="s">
        <v>30</v>
      </c>
      <c r="B258">
        <v>6827500</v>
      </c>
      <c r="C258" s="1">
        <v>43330</v>
      </c>
      <c r="D258">
        <v>0</v>
      </c>
      <c r="E258" t="s">
        <v>31</v>
      </c>
      <c r="G258" s="1">
        <f t="shared" si="20"/>
        <v>43330</v>
      </c>
      <c r="H258" s="5">
        <f t="shared" si="21"/>
        <v>201808</v>
      </c>
      <c r="I258" s="5">
        <f t="shared" si="22"/>
        <v>2018</v>
      </c>
      <c r="J258">
        <f t="shared" si="23"/>
        <v>0</v>
      </c>
    </row>
    <row r="259" spans="1:10">
      <c r="A259" t="s">
        <v>30</v>
      </c>
      <c r="B259">
        <v>6827500</v>
      </c>
      <c r="C259" s="1">
        <v>43331</v>
      </c>
      <c r="D259">
        <v>0</v>
      </c>
      <c r="E259" t="s">
        <v>31</v>
      </c>
      <c r="G259" s="1">
        <f t="shared" si="20"/>
        <v>43331</v>
      </c>
      <c r="H259" s="5">
        <f t="shared" si="21"/>
        <v>201808</v>
      </c>
      <c r="I259" s="5">
        <f t="shared" si="22"/>
        <v>2018</v>
      </c>
      <c r="J259">
        <f t="shared" si="23"/>
        <v>0</v>
      </c>
    </row>
    <row r="260" spans="1:10">
      <c r="A260" t="s">
        <v>30</v>
      </c>
      <c r="B260">
        <v>6827500</v>
      </c>
      <c r="C260" s="1">
        <v>43332</v>
      </c>
      <c r="D260">
        <v>0</v>
      </c>
      <c r="E260" t="s">
        <v>31</v>
      </c>
      <c r="G260" s="1">
        <f t="shared" si="20"/>
        <v>43332</v>
      </c>
      <c r="H260" s="5">
        <f t="shared" si="21"/>
        <v>201808</v>
      </c>
      <c r="I260" s="5">
        <f t="shared" si="22"/>
        <v>2018</v>
      </c>
      <c r="J260">
        <f t="shared" si="23"/>
        <v>0</v>
      </c>
    </row>
    <row r="261" spans="1:10">
      <c r="A261" t="s">
        <v>30</v>
      </c>
      <c r="B261">
        <v>6827500</v>
      </c>
      <c r="C261" s="1">
        <v>43333</v>
      </c>
      <c r="D261">
        <v>0</v>
      </c>
      <c r="E261" t="s">
        <v>31</v>
      </c>
      <c r="G261" s="1">
        <f t="shared" ref="G261:G275" si="24">IF(OR(C261&lt;=0,ISTEXT(C261)),"",C261)</f>
        <v>43333</v>
      </c>
      <c r="H261" s="5">
        <f t="shared" ref="H261:H275" si="25">IF(NOT(ISTEXT(G261)),YEAR(G261)*100+MONTH(G261),"")</f>
        <v>201808</v>
      </c>
      <c r="I261" s="5">
        <f t="shared" ref="I261:I275" si="26">IF(NOT(ISTEXT(G261)),YEAR(G261),"")</f>
        <v>2018</v>
      </c>
      <c r="J261">
        <f t="shared" ref="J261:J275" si="27">IF(AND(ISNUMBER(G261),ISNUMBER(D261)),D261*(640*24*3600)/(5280^2),"DataGap")</f>
        <v>0</v>
      </c>
    </row>
    <row r="262" spans="1:10">
      <c r="A262" t="s">
        <v>30</v>
      </c>
      <c r="B262">
        <v>6827500</v>
      </c>
      <c r="C262" s="1">
        <v>43334</v>
      </c>
      <c r="D262">
        <v>0</v>
      </c>
      <c r="E262" t="s">
        <v>31</v>
      </c>
      <c r="G262" s="1">
        <f t="shared" si="24"/>
        <v>43334</v>
      </c>
      <c r="H262" s="5">
        <f t="shared" si="25"/>
        <v>201808</v>
      </c>
      <c r="I262" s="5">
        <f t="shared" si="26"/>
        <v>2018</v>
      </c>
      <c r="J262">
        <f t="shared" si="27"/>
        <v>0</v>
      </c>
    </row>
    <row r="263" spans="1:10">
      <c r="A263" t="s">
        <v>30</v>
      </c>
      <c r="B263">
        <v>6827500</v>
      </c>
      <c r="C263" s="1">
        <v>43335</v>
      </c>
      <c r="D263">
        <v>0</v>
      </c>
      <c r="E263" t="s">
        <v>31</v>
      </c>
      <c r="G263" s="1">
        <f t="shared" si="24"/>
        <v>43335</v>
      </c>
      <c r="H263" s="5">
        <f t="shared" si="25"/>
        <v>201808</v>
      </c>
      <c r="I263" s="5">
        <f t="shared" si="26"/>
        <v>2018</v>
      </c>
      <c r="J263">
        <f t="shared" si="27"/>
        <v>0</v>
      </c>
    </row>
    <row r="264" spans="1:10">
      <c r="A264" t="s">
        <v>30</v>
      </c>
      <c r="B264">
        <v>6827500</v>
      </c>
      <c r="C264" s="1">
        <v>43336</v>
      </c>
      <c r="D264">
        <v>0</v>
      </c>
      <c r="E264" t="s">
        <v>31</v>
      </c>
      <c r="G264" s="1">
        <f t="shared" si="24"/>
        <v>43336</v>
      </c>
      <c r="H264" s="5">
        <f t="shared" si="25"/>
        <v>201808</v>
      </c>
      <c r="I264" s="5">
        <f t="shared" si="26"/>
        <v>2018</v>
      </c>
      <c r="J264">
        <f t="shared" si="27"/>
        <v>0</v>
      </c>
    </row>
    <row r="265" spans="1:10">
      <c r="A265" t="s">
        <v>30</v>
      </c>
      <c r="B265">
        <v>6827500</v>
      </c>
      <c r="C265" s="1">
        <v>43337</v>
      </c>
      <c r="D265">
        <v>0</v>
      </c>
      <c r="E265" t="s">
        <v>31</v>
      </c>
      <c r="G265" s="1">
        <f t="shared" si="24"/>
        <v>43337</v>
      </c>
      <c r="H265" s="5">
        <f t="shared" si="25"/>
        <v>201808</v>
      </c>
      <c r="I265" s="5">
        <f t="shared" si="26"/>
        <v>2018</v>
      </c>
      <c r="J265">
        <f t="shared" si="27"/>
        <v>0</v>
      </c>
    </row>
    <row r="266" spans="1:10">
      <c r="A266" t="s">
        <v>30</v>
      </c>
      <c r="B266">
        <v>6827500</v>
      </c>
      <c r="C266" s="1">
        <v>43338</v>
      </c>
      <c r="D266">
        <v>0</v>
      </c>
      <c r="E266" t="s">
        <v>31</v>
      </c>
      <c r="G266" s="1">
        <f t="shared" si="24"/>
        <v>43338</v>
      </c>
      <c r="H266" s="5">
        <f t="shared" si="25"/>
        <v>201808</v>
      </c>
      <c r="I266" s="5">
        <f t="shared" si="26"/>
        <v>2018</v>
      </c>
      <c r="J266">
        <f t="shared" si="27"/>
        <v>0</v>
      </c>
    </row>
    <row r="267" spans="1:10">
      <c r="A267" t="s">
        <v>30</v>
      </c>
      <c r="B267">
        <v>6827500</v>
      </c>
      <c r="C267" s="1">
        <v>43339</v>
      </c>
      <c r="D267">
        <v>0</v>
      </c>
      <c r="E267" t="s">
        <v>31</v>
      </c>
      <c r="G267" s="1">
        <f t="shared" si="24"/>
        <v>43339</v>
      </c>
      <c r="H267" s="5">
        <f t="shared" si="25"/>
        <v>201808</v>
      </c>
      <c r="I267" s="5">
        <f t="shared" si="26"/>
        <v>2018</v>
      </c>
      <c r="J267">
        <f t="shared" si="27"/>
        <v>0</v>
      </c>
    </row>
    <row r="268" spans="1:10">
      <c r="A268" t="s">
        <v>30</v>
      </c>
      <c r="B268">
        <v>6827500</v>
      </c>
      <c r="C268" s="1">
        <v>43340</v>
      </c>
      <c r="D268">
        <v>0</v>
      </c>
      <c r="E268" t="s">
        <v>31</v>
      </c>
      <c r="G268" s="1">
        <f t="shared" si="24"/>
        <v>43340</v>
      </c>
      <c r="H268" s="5">
        <f t="shared" si="25"/>
        <v>201808</v>
      </c>
      <c r="I268" s="5">
        <f t="shared" si="26"/>
        <v>2018</v>
      </c>
      <c r="J268">
        <f t="shared" si="27"/>
        <v>0</v>
      </c>
    </row>
    <row r="269" spans="1:10">
      <c r="A269" t="s">
        <v>30</v>
      </c>
      <c r="B269">
        <v>6827500</v>
      </c>
      <c r="C269" s="1">
        <v>43341</v>
      </c>
      <c r="D269">
        <v>0</v>
      </c>
      <c r="E269" t="s">
        <v>31</v>
      </c>
      <c r="G269" s="1">
        <f t="shared" si="24"/>
        <v>43341</v>
      </c>
      <c r="H269" s="5">
        <f t="shared" si="25"/>
        <v>201808</v>
      </c>
      <c r="I269" s="5">
        <f t="shared" si="26"/>
        <v>2018</v>
      </c>
      <c r="J269">
        <f t="shared" si="27"/>
        <v>0</v>
      </c>
    </row>
    <row r="270" spans="1:10">
      <c r="A270" t="s">
        <v>30</v>
      </c>
      <c r="B270">
        <v>6827500</v>
      </c>
      <c r="C270" s="1">
        <v>43342</v>
      </c>
      <c r="D270">
        <v>0</v>
      </c>
      <c r="E270" t="s">
        <v>31</v>
      </c>
      <c r="G270" s="1">
        <f t="shared" si="24"/>
        <v>43342</v>
      </c>
      <c r="H270" s="5">
        <f t="shared" si="25"/>
        <v>201808</v>
      </c>
      <c r="I270" s="5">
        <f t="shared" si="26"/>
        <v>2018</v>
      </c>
      <c r="J270">
        <f t="shared" si="27"/>
        <v>0</v>
      </c>
    </row>
    <row r="271" spans="1:10">
      <c r="A271" t="s">
        <v>30</v>
      </c>
      <c r="B271">
        <v>6827500</v>
      </c>
      <c r="C271" s="1">
        <v>43343</v>
      </c>
      <c r="D271">
        <v>0</v>
      </c>
      <c r="E271" t="s">
        <v>31</v>
      </c>
      <c r="G271" s="1">
        <f t="shared" si="24"/>
        <v>43343</v>
      </c>
      <c r="H271" s="5">
        <f t="shared" si="25"/>
        <v>201808</v>
      </c>
      <c r="I271" s="5">
        <f t="shared" si="26"/>
        <v>2018</v>
      </c>
      <c r="J271">
        <f t="shared" si="27"/>
        <v>0</v>
      </c>
    </row>
    <row r="272" spans="1:10">
      <c r="A272" t="s">
        <v>30</v>
      </c>
      <c r="B272">
        <v>6827500</v>
      </c>
      <c r="C272" s="1">
        <v>43344</v>
      </c>
      <c r="D272">
        <v>0</v>
      </c>
      <c r="E272" t="s">
        <v>31</v>
      </c>
      <c r="G272" s="1">
        <f t="shared" si="24"/>
        <v>43344</v>
      </c>
      <c r="H272" s="5">
        <f t="shared" si="25"/>
        <v>201809</v>
      </c>
      <c r="I272" s="5">
        <f t="shared" si="26"/>
        <v>2018</v>
      </c>
      <c r="J272">
        <f t="shared" si="27"/>
        <v>0</v>
      </c>
    </row>
    <row r="273" spans="1:10">
      <c r="A273" t="s">
        <v>30</v>
      </c>
      <c r="B273">
        <v>6827500</v>
      </c>
      <c r="C273" s="1">
        <v>43345</v>
      </c>
      <c r="D273">
        <v>0</v>
      </c>
      <c r="E273" t="s">
        <v>31</v>
      </c>
      <c r="G273" s="1">
        <f t="shared" si="24"/>
        <v>43345</v>
      </c>
      <c r="H273" s="5">
        <f t="shared" si="25"/>
        <v>201809</v>
      </c>
      <c r="I273" s="5">
        <f t="shared" si="26"/>
        <v>2018</v>
      </c>
      <c r="J273">
        <f t="shared" si="27"/>
        <v>0</v>
      </c>
    </row>
    <row r="274" spans="1:10">
      <c r="A274" t="s">
        <v>30</v>
      </c>
      <c r="B274">
        <v>6827500</v>
      </c>
      <c r="C274" s="1">
        <v>43346</v>
      </c>
      <c r="D274">
        <v>0</v>
      </c>
      <c r="E274" t="s">
        <v>31</v>
      </c>
      <c r="G274" s="1">
        <f t="shared" si="24"/>
        <v>43346</v>
      </c>
      <c r="H274" s="5">
        <f t="shared" si="25"/>
        <v>201809</v>
      </c>
      <c r="I274" s="5">
        <f t="shared" si="26"/>
        <v>2018</v>
      </c>
      <c r="J274">
        <f t="shared" si="27"/>
        <v>0</v>
      </c>
    </row>
    <row r="275" spans="1:10">
      <c r="A275" t="s">
        <v>30</v>
      </c>
      <c r="B275">
        <v>6827500</v>
      </c>
      <c r="C275" s="1">
        <v>43347</v>
      </c>
      <c r="D275">
        <v>0</v>
      </c>
      <c r="E275" t="s">
        <v>31</v>
      </c>
      <c r="G275" s="1">
        <f t="shared" si="24"/>
        <v>43347</v>
      </c>
      <c r="H275" s="5">
        <f t="shared" si="25"/>
        <v>201809</v>
      </c>
      <c r="I275" s="5">
        <f t="shared" si="26"/>
        <v>2018</v>
      </c>
      <c r="J275">
        <f t="shared" si="27"/>
        <v>0</v>
      </c>
    </row>
    <row r="276" spans="1:10">
      <c r="A276" t="s">
        <v>30</v>
      </c>
      <c r="B276">
        <v>6827500</v>
      </c>
      <c r="C276" s="1">
        <v>43348</v>
      </c>
      <c r="D276">
        <v>0</v>
      </c>
      <c r="E276" t="s">
        <v>31</v>
      </c>
      <c r="G276" s="1">
        <f t="shared" ref="G276:G279" si="28">IF(OR(C276&lt;=0,ISTEXT(C276)),"",C276)</f>
        <v>43348</v>
      </c>
      <c r="H276" s="5">
        <f t="shared" ref="H276:H279" si="29">IF(NOT(ISTEXT(G276)),YEAR(G276)*100+MONTH(G276),"")</f>
        <v>201809</v>
      </c>
      <c r="I276" s="5">
        <f t="shared" ref="I276:I279" si="30">IF(NOT(ISTEXT(G276)),YEAR(G276),"")</f>
        <v>2018</v>
      </c>
      <c r="J276">
        <f t="shared" ref="J276:J279" si="31">IF(AND(ISNUMBER(G276),ISNUMBER(D276)),D276*(640*24*3600)/(5280^2),"DataGap")</f>
        <v>0</v>
      </c>
    </row>
    <row r="277" spans="1:10">
      <c r="A277" t="s">
        <v>30</v>
      </c>
      <c r="B277">
        <v>6827500</v>
      </c>
      <c r="C277" s="1">
        <v>43349</v>
      </c>
      <c r="D277">
        <v>0</v>
      </c>
      <c r="E277" t="s">
        <v>31</v>
      </c>
      <c r="G277" s="1">
        <f t="shared" si="28"/>
        <v>43349</v>
      </c>
      <c r="H277" s="5">
        <f t="shared" si="29"/>
        <v>201809</v>
      </c>
      <c r="I277" s="5">
        <f t="shared" si="30"/>
        <v>2018</v>
      </c>
      <c r="J277">
        <f t="shared" si="31"/>
        <v>0</v>
      </c>
    </row>
    <row r="278" spans="1:10">
      <c r="A278" t="s">
        <v>30</v>
      </c>
      <c r="B278">
        <v>6827500</v>
      </c>
      <c r="C278" s="1">
        <v>43350</v>
      </c>
      <c r="D278">
        <v>0</v>
      </c>
      <c r="E278" t="s">
        <v>31</v>
      </c>
      <c r="G278" s="1">
        <f t="shared" si="28"/>
        <v>43350</v>
      </c>
      <c r="H278" s="5">
        <f t="shared" si="29"/>
        <v>201809</v>
      </c>
      <c r="I278" s="5">
        <f t="shared" si="30"/>
        <v>2018</v>
      </c>
      <c r="J278">
        <f t="shared" si="31"/>
        <v>0</v>
      </c>
    </row>
    <row r="279" spans="1:10">
      <c r="A279" t="s">
        <v>30</v>
      </c>
      <c r="B279">
        <v>6827500</v>
      </c>
      <c r="C279" s="1">
        <v>43351</v>
      </c>
      <c r="D279">
        <v>0</v>
      </c>
      <c r="E279" t="s">
        <v>31</v>
      </c>
      <c r="G279" s="1">
        <f t="shared" si="28"/>
        <v>43351</v>
      </c>
      <c r="H279" s="5">
        <f t="shared" si="29"/>
        <v>201809</v>
      </c>
      <c r="I279" s="5">
        <f t="shared" si="30"/>
        <v>2018</v>
      </c>
      <c r="J279">
        <f t="shared" si="31"/>
        <v>0</v>
      </c>
    </row>
    <row r="280" spans="1:10">
      <c r="A280" t="s">
        <v>30</v>
      </c>
      <c r="B280">
        <v>6827500</v>
      </c>
      <c r="C280" s="1">
        <v>43352</v>
      </c>
      <c r="D280">
        <v>0</v>
      </c>
      <c r="E280" t="s">
        <v>31</v>
      </c>
      <c r="G280" s="1">
        <f t="shared" ref="G280:G343" si="32">IF(OR(C280&lt;=0,ISTEXT(C280)),"",C280)</f>
        <v>43352</v>
      </c>
      <c r="H280" s="5">
        <f t="shared" ref="H280:H343" si="33">IF(NOT(ISTEXT(G280)),YEAR(G280)*100+MONTH(G280),"")</f>
        <v>201809</v>
      </c>
      <c r="I280" s="5">
        <f t="shared" ref="I280:I343" si="34">IF(NOT(ISTEXT(G280)),YEAR(G280),"")</f>
        <v>2018</v>
      </c>
      <c r="J280">
        <f t="shared" ref="J280:J343" si="35">IF(AND(ISNUMBER(G280),ISNUMBER(D280)),D280*(640*24*3600)/(5280^2),"DataGap")</f>
        <v>0</v>
      </c>
    </row>
    <row r="281" spans="1:10">
      <c r="A281" t="s">
        <v>30</v>
      </c>
      <c r="B281">
        <v>6827500</v>
      </c>
      <c r="C281" s="1">
        <v>43353</v>
      </c>
      <c r="D281">
        <v>0</v>
      </c>
      <c r="E281" t="s">
        <v>31</v>
      </c>
      <c r="G281" s="1">
        <f t="shared" si="32"/>
        <v>43353</v>
      </c>
      <c r="H281" s="5">
        <f t="shared" si="33"/>
        <v>201809</v>
      </c>
      <c r="I281" s="5">
        <f t="shared" si="34"/>
        <v>2018</v>
      </c>
      <c r="J281">
        <f t="shared" si="35"/>
        <v>0</v>
      </c>
    </row>
    <row r="282" spans="1:10">
      <c r="A282" t="s">
        <v>30</v>
      </c>
      <c r="B282">
        <v>6827500</v>
      </c>
      <c r="C282" s="1">
        <v>43354</v>
      </c>
      <c r="D282">
        <v>0</v>
      </c>
      <c r="E282" t="s">
        <v>31</v>
      </c>
      <c r="G282" s="1">
        <f t="shared" si="32"/>
        <v>43354</v>
      </c>
      <c r="H282" s="5">
        <f t="shared" si="33"/>
        <v>201809</v>
      </c>
      <c r="I282" s="5">
        <f t="shared" si="34"/>
        <v>2018</v>
      </c>
      <c r="J282">
        <f t="shared" si="35"/>
        <v>0</v>
      </c>
    </row>
    <row r="283" spans="1:10">
      <c r="A283" t="s">
        <v>30</v>
      </c>
      <c r="B283">
        <v>6827500</v>
      </c>
      <c r="C283" s="1">
        <v>43355</v>
      </c>
      <c r="D283">
        <v>0</v>
      </c>
      <c r="E283" t="s">
        <v>31</v>
      </c>
      <c r="G283" s="1">
        <f t="shared" si="32"/>
        <v>43355</v>
      </c>
      <c r="H283" s="5">
        <f t="shared" si="33"/>
        <v>201809</v>
      </c>
      <c r="I283" s="5">
        <f t="shared" si="34"/>
        <v>2018</v>
      </c>
      <c r="J283">
        <f t="shared" si="35"/>
        <v>0</v>
      </c>
    </row>
    <row r="284" spans="1:10">
      <c r="A284" t="s">
        <v>30</v>
      </c>
      <c r="B284">
        <v>6827500</v>
      </c>
      <c r="C284" s="1">
        <v>43356</v>
      </c>
      <c r="D284">
        <v>0</v>
      </c>
      <c r="E284" t="s">
        <v>31</v>
      </c>
      <c r="G284" s="1">
        <f t="shared" si="32"/>
        <v>43356</v>
      </c>
      <c r="H284" s="5">
        <f t="shared" si="33"/>
        <v>201809</v>
      </c>
      <c r="I284" s="5">
        <f t="shared" si="34"/>
        <v>2018</v>
      </c>
      <c r="J284">
        <f t="shared" si="35"/>
        <v>0</v>
      </c>
    </row>
    <row r="285" spans="1:10">
      <c r="A285" t="s">
        <v>30</v>
      </c>
      <c r="B285">
        <v>6827500</v>
      </c>
      <c r="C285" s="1">
        <v>43357</v>
      </c>
      <c r="D285">
        <v>0</v>
      </c>
      <c r="E285" t="s">
        <v>31</v>
      </c>
      <c r="G285" s="1">
        <f t="shared" si="32"/>
        <v>43357</v>
      </c>
      <c r="H285" s="5">
        <f t="shared" si="33"/>
        <v>201809</v>
      </c>
      <c r="I285" s="5">
        <f t="shared" si="34"/>
        <v>2018</v>
      </c>
      <c r="J285">
        <f t="shared" si="35"/>
        <v>0</v>
      </c>
    </row>
    <row r="286" spans="1:10">
      <c r="A286" t="s">
        <v>30</v>
      </c>
      <c r="B286">
        <v>6827500</v>
      </c>
      <c r="C286" s="1">
        <v>43358</v>
      </c>
      <c r="D286">
        <v>0</v>
      </c>
      <c r="E286" t="s">
        <v>31</v>
      </c>
      <c r="G286" s="1">
        <f t="shared" si="32"/>
        <v>43358</v>
      </c>
      <c r="H286" s="5">
        <f t="shared" si="33"/>
        <v>201809</v>
      </c>
      <c r="I286" s="5">
        <f t="shared" si="34"/>
        <v>2018</v>
      </c>
      <c r="J286">
        <f t="shared" si="35"/>
        <v>0</v>
      </c>
    </row>
    <row r="287" spans="1:10">
      <c r="A287" t="s">
        <v>30</v>
      </c>
      <c r="B287">
        <v>6827500</v>
      </c>
      <c r="C287" s="1">
        <v>43359</v>
      </c>
      <c r="D287">
        <v>0</v>
      </c>
      <c r="E287" t="s">
        <v>31</v>
      </c>
      <c r="G287" s="1">
        <f t="shared" si="32"/>
        <v>43359</v>
      </c>
      <c r="H287" s="5">
        <f t="shared" si="33"/>
        <v>201809</v>
      </c>
      <c r="I287" s="5">
        <f t="shared" si="34"/>
        <v>2018</v>
      </c>
      <c r="J287">
        <f t="shared" si="35"/>
        <v>0</v>
      </c>
    </row>
    <row r="288" spans="1:10">
      <c r="A288" t="s">
        <v>30</v>
      </c>
      <c r="B288">
        <v>6827500</v>
      </c>
      <c r="C288" s="1">
        <v>43360</v>
      </c>
      <c r="D288">
        <v>0</v>
      </c>
      <c r="E288" t="s">
        <v>31</v>
      </c>
      <c r="G288" s="1">
        <f t="shared" si="32"/>
        <v>43360</v>
      </c>
      <c r="H288" s="5">
        <f t="shared" si="33"/>
        <v>201809</v>
      </c>
      <c r="I288" s="5">
        <f t="shared" si="34"/>
        <v>2018</v>
      </c>
      <c r="J288">
        <f t="shared" si="35"/>
        <v>0</v>
      </c>
    </row>
    <row r="289" spans="1:10">
      <c r="A289" t="s">
        <v>30</v>
      </c>
      <c r="B289">
        <v>6827500</v>
      </c>
      <c r="C289" s="1">
        <v>43361</v>
      </c>
      <c r="D289">
        <v>0</v>
      </c>
      <c r="E289" t="s">
        <v>31</v>
      </c>
      <c r="G289" s="1">
        <f t="shared" si="32"/>
        <v>43361</v>
      </c>
      <c r="H289" s="5">
        <f t="shared" si="33"/>
        <v>201809</v>
      </c>
      <c r="I289" s="5">
        <f t="shared" si="34"/>
        <v>2018</v>
      </c>
      <c r="J289">
        <f t="shared" si="35"/>
        <v>0</v>
      </c>
    </row>
    <row r="290" spans="1:10">
      <c r="A290" t="s">
        <v>30</v>
      </c>
      <c r="B290">
        <v>6827500</v>
      </c>
      <c r="C290" s="1">
        <v>43362</v>
      </c>
      <c r="D290">
        <v>0</v>
      </c>
      <c r="E290" t="s">
        <v>31</v>
      </c>
      <c r="G290" s="1">
        <f t="shared" si="32"/>
        <v>43362</v>
      </c>
      <c r="H290" s="5">
        <f t="shared" si="33"/>
        <v>201809</v>
      </c>
      <c r="I290" s="5">
        <f t="shared" si="34"/>
        <v>2018</v>
      </c>
      <c r="J290">
        <f t="shared" si="35"/>
        <v>0</v>
      </c>
    </row>
    <row r="291" spans="1:10">
      <c r="A291" t="s">
        <v>30</v>
      </c>
      <c r="B291">
        <v>6827500</v>
      </c>
      <c r="C291" s="1">
        <v>43363</v>
      </c>
      <c r="D291">
        <v>0</v>
      </c>
      <c r="E291" t="s">
        <v>31</v>
      </c>
      <c r="G291" s="1">
        <f t="shared" si="32"/>
        <v>43363</v>
      </c>
      <c r="H291" s="5">
        <f t="shared" si="33"/>
        <v>201809</v>
      </c>
      <c r="I291" s="5">
        <f t="shared" si="34"/>
        <v>2018</v>
      </c>
      <c r="J291">
        <f t="shared" si="35"/>
        <v>0</v>
      </c>
    </row>
    <row r="292" spans="1:10">
      <c r="A292" t="s">
        <v>30</v>
      </c>
      <c r="B292">
        <v>6827500</v>
      </c>
      <c r="C292" s="1">
        <v>43364</v>
      </c>
      <c r="D292">
        <v>0</v>
      </c>
      <c r="E292" t="s">
        <v>31</v>
      </c>
      <c r="G292" s="1">
        <f t="shared" si="32"/>
        <v>43364</v>
      </c>
      <c r="H292" s="5">
        <f t="shared" si="33"/>
        <v>201809</v>
      </c>
      <c r="I292" s="5">
        <f t="shared" si="34"/>
        <v>2018</v>
      </c>
      <c r="J292">
        <f t="shared" si="35"/>
        <v>0</v>
      </c>
    </row>
    <row r="293" spans="1:10">
      <c r="A293" t="s">
        <v>30</v>
      </c>
      <c r="B293">
        <v>6827500</v>
      </c>
      <c r="C293" s="1">
        <v>43365</v>
      </c>
      <c r="D293">
        <v>0</v>
      </c>
      <c r="E293" t="s">
        <v>31</v>
      </c>
      <c r="G293" s="1">
        <f t="shared" si="32"/>
        <v>43365</v>
      </c>
      <c r="H293" s="5">
        <f t="shared" si="33"/>
        <v>201809</v>
      </c>
      <c r="I293" s="5">
        <f t="shared" si="34"/>
        <v>2018</v>
      </c>
      <c r="J293">
        <f t="shared" si="35"/>
        <v>0</v>
      </c>
    </row>
    <row r="294" spans="1:10">
      <c r="A294" t="s">
        <v>30</v>
      </c>
      <c r="B294">
        <v>6827500</v>
      </c>
      <c r="C294" s="1">
        <v>43366</v>
      </c>
      <c r="D294">
        <v>0</v>
      </c>
      <c r="E294" t="s">
        <v>31</v>
      </c>
      <c r="G294" s="1">
        <f t="shared" si="32"/>
        <v>43366</v>
      </c>
      <c r="H294" s="5">
        <f t="shared" si="33"/>
        <v>201809</v>
      </c>
      <c r="I294" s="5">
        <f t="shared" si="34"/>
        <v>2018</v>
      </c>
      <c r="J294">
        <f t="shared" si="35"/>
        <v>0</v>
      </c>
    </row>
    <row r="295" spans="1:10">
      <c r="A295" t="s">
        <v>30</v>
      </c>
      <c r="B295">
        <v>6827500</v>
      </c>
      <c r="C295" s="1">
        <v>43367</v>
      </c>
      <c r="D295">
        <v>0</v>
      </c>
      <c r="E295" t="s">
        <v>31</v>
      </c>
      <c r="G295" s="1">
        <f t="shared" si="32"/>
        <v>43367</v>
      </c>
      <c r="H295" s="5">
        <f t="shared" si="33"/>
        <v>201809</v>
      </c>
      <c r="I295" s="5">
        <f t="shared" si="34"/>
        <v>2018</v>
      </c>
      <c r="J295">
        <f t="shared" si="35"/>
        <v>0</v>
      </c>
    </row>
    <row r="296" spans="1:10">
      <c r="A296" t="s">
        <v>30</v>
      </c>
      <c r="B296">
        <v>6827500</v>
      </c>
      <c r="C296" s="1">
        <v>43368</v>
      </c>
      <c r="D296">
        <v>0</v>
      </c>
      <c r="E296" t="s">
        <v>31</v>
      </c>
      <c r="G296" s="1">
        <f t="shared" si="32"/>
        <v>43368</v>
      </c>
      <c r="H296" s="5">
        <f t="shared" si="33"/>
        <v>201809</v>
      </c>
      <c r="I296" s="5">
        <f t="shared" si="34"/>
        <v>2018</v>
      </c>
      <c r="J296">
        <f t="shared" si="35"/>
        <v>0</v>
      </c>
    </row>
    <row r="297" spans="1:10">
      <c r="A297" t="s">
        <v>30</v>
      </c>
      <c r="B297">
        <v>6827500</v>
      </c>
      <c r="C297" s="1">
        <v>43369</v>
      </c>
      <c r="D297">
        <v>0</v>
      </c>
      <c r="E297" t="s">
        <v>31</v>
      </c>
      <c r="G297" s="1">
        <f t="shared" si="32"/>
        <v>43369</v>
      </c>
      <c r="H297" s="5">
        <f t="shared" si="33"/>
        <v>201809</v>
      </c>
      <c r="I297" s="5">
        <f t="shared" si="34"/>
        <v>2018</v>
      </c>
      <c r="J297">
        <f t="shared" si="35"/>
        <v>0</v>
      </c>
    </row>
    <row r="298" spans="1:10">
      <c r="A298" t="s">
        <v>30</v>
      </c>
      <c r="B298">
        <v>6827500</v>
      </c>
      <c r="C298" s="1">
        <v>43370</v>
      </c>
      <c r="D298">
        <v>0</v>
      </c>
      <c r="E298" t="s">
        <v>31</v>
      </c>
      <c r="G298" s="1">
        <f t="shared" si="32"/>
        <v>43370</v>
      </c>
      <c r="H298" s="5">
        <f t="shared" si="33"/>
        <v>201809</v>
      </c>
      <c r="I298" s="5">
        <f t="shared" si="34"/>
        <v>2018</v>
      </c>
      <c r="J298">
        <f t="shared" si="35"/>
        <v>0</v>
      </c>
    </row>
    <row r="299" spans="1:10">
      <c r="A299" t="s">
        <v>30</v>
      </c>
      <c r="B299">
        <v>6827500</v>
      </c>
      <c r="C299" s="1">
        <v>43371</v>
      </c>
      <c r="D299">
        <v>0</v>
      </c>
      <c r="E299" t="s">
        <v>31</v>
      </c>
      <c r="G299" s="1">
        <f t="shared" si="32"/>
        <v>43371</v>
      </c>
      <c r="H299" s="5">
        <f t="shared" si="33"/>
        <v>201809</v>
      </c>
      <c r="I299" s="5">
        <f t="shared" si="34"/>
        <v>2018</v>
      </c>
      <c r="J299">
        <f t="shared" si="35"/>
        <v>0</v>
      </c>
    </row>
    <row r="300" spans="1:10">
      <c r="A300" t="s">
        <v>30</v>
      </c>
      <c r="B300">
        <v>6827500</v>
      </c>
      <c r="C300" s="1">
        <v>43372</v>
      </c>
      <c r="D300">
        <v>0</v>
      </c>
      <c r="E300" t="s">
        <v>31</v>
      </c>
      <c r="G300" s="1">
        <f t="shared" si="32"/>
        <v>43372</v>
      </c>
      <c r="H300" s="5">
        <f t="shared" si="33"/>
        <v>201809</v>
      </c>
      <c r="I300" s="5">
        <f t="shared" si="34"/>
        <v>2018</v>
      </c>
      <c r="J300">
        <f t="shared" si="35"/>
        <v>0</v>
      </c>
    </row>
    <row r="301" spans="1:10">
      <c r="A301" t="s">
        <v>30</v>
      </c>
      <c r="B301">
        <v>6827500</v>
      </c>
      <c r="C301" s="1">
        <v>43373</v>
      </c>
      <c r="D301">
        <v>0</v>
      </c>
      <c r="E301" t="s">
        <v>31</v>
      </c>
      <c r="G301" s="1">
        <f t="shared" si="32"/>
        <v>43373</v>
      </c>
      <c r="H301" s="5">
        <f t="shared" si="33"/>
        <v>201809</v>
      </c>
      <c r="I301" s="5">
        <f t="shared" si="34"/>
        <v>2018</v>
      </c>
      <c r="J301">
        <f t="shared" si="35"/>
        <v>0</v>
      </c>
    </row>
    <row r="302" spans="1:10">
      <c r="A302" t="s">
        <v>30</v>
      </c>
      <c r="B302">
        <v>6827500</v>
      </c>
      <c r="C302" s="1">
        <v>43374</v>
      </c>
      <c r="D302">
        <v>0</v>
      </c>
      <c r="E302" t="s">
        <v>31</v>
      </c>
      <c r="G302" s="1">
        <f t="shared" si="32"/>
        <v>43374</v>
      </c>
      <c r="H302" s="5">
        <f t="shared" si="33"/>
        <v>201810</v>
      </c>
      <c r="I302" s="5">
        <f t="shared" si="34"/>
        <v>2018</v>
      </c>
      <c r="J302">
        <f t="shared" si="35"/>
        <v>0</v>
      </c>
    </row>
    <row r="303" spans="1:10">
      <c r="A303" t="s">
        <v>30</v>
      </c>
      <c r="B303">
        <v>6827500</v>
      </c>
      <c r="C303" s="1">
        <v>43375</v>
      </c>
      <c r="D303">
        <v>0</v>
      </c>
      <c r="E303" t="s">
        <v>31</v>
      </c>
      <c r="G303" s="1">
        <f t="shared" si="32"/>
        <v>43375</v>
      </c>
      <c r="H303" s="5">
        <f t="shared" si="33"/>
        <v>201810</v>
      </c>
      <c r="I303" s="5">
        <f t="shared" si="34"/>
        <v>2018</v>
      </c>
      <c r="J303">
        <f t="shared" si="35"/>
        <v>0</v>
      </c>
    </row>
    <row r="304" spans="1:10">
      <c r="A304" t="s">
        <v>30</v>
      </c>
      <c r="B304">
        <v>6827500</v>
      </c>
      <c r="C304" s="1">
        <v>43376</v>
      </c>
      <c r="D304">
        <v>0</v>
      </c>
      <c r="E304" t="s">
        <v>31</v>
      </c>
      <c r="G304" s="1">
        <f t="shared" si="32"/>
        <v>43376</v>
      </c>
      <c r="H304" s="5">
        <f t="shared" si="33"/>
        <v>201810</v>
      </c>
      <c r="I304" s="5">
        <f t="shared" si="34"/>
        <v>2018</v>
      </c>
      <c r="J304">
        <f t="shared" si="35"/>
        <v>0</v>
      </c>
    </row>
    <row r="305" spans="1:10">
      <c r="A305" t="s">
        <v>30</v>
      </c>
      <c r="B305">
        <v>6827500</v>
      </c>
      <c r="C305" s="1">
        <v>43377</v>
      </c>
      <c r="D305">
        <v>0</v>
      </c>
      <c r="E305" t="s">
        <v>31</v>
      </c>
      <c r="G305" s="1">
        <f t="shared" si="32"/>
        <v>43377</v>
      </c>
      <c r="H305" s="5">
        <f t="shared" si="33"/>
        <v>201810</v>
      </c>
      <c r="I305" s="5">
        <f t="shared" si="34"/>
        <v>2018</v>
      </c>
      <c r="J305">
        <f t="shared" si="35"/>
        <v>0</v>
      </c>
    </row>
    <row r="306" spans="1:10">
      <c r="A306" t="s">
        <v>30</v>
      </c>
      <c r="B306">
        <v>6827500</v>
      </c>
      <c r="C306" s="1">
        <v>43378</v>
      </c>
      <c r="D306">
        <v>0</v>
      </c>
      <c r="E306" t="s">
        <v>31</v>
      </c>
      <c r="G306" s="1">
        <f t="shared" si="32"/>
        <v>43378</v>
      </c>
      <c r="H306" s="5">
        <f t="shared" si="33"/>
        <v>201810</v>
      </c>
      <c r="I306" s="5">
        <f t="shared" si="34"/>
        <v>2018</v>
      </c>
      <c r="J306">
        <f t="shared" si="35"/>
        <v>0</v>
      </c>
    </row>
    <row r="307" spans="1:10">
      <c r="A307" t="s">
        <v>30</v>
      </c>
      <c r="B307">
        <v>6827500</v>
      </c>
      <c r="C307" s="1">
        <v>43379</v>
      </c>
      <c r="D307">
        <v>0</v>
      </c>
      <c r="E307" t="s">
        <v>31</v>
      </c>
      <c r="G307" s="1">
        <f t="shared" si="32"/>
        <v>43379</v>
      </c>
      <c r="H307" s="5">
        <f t="shared" si="33"/>
        <v>201810</v>
      </c>
      <c r="I307" s="5">
        <f t="shared" si="34"/>
        <v>2018</v>
      </c>
      <c r="J307">
        <f t="shared" si="35"/>
        <v>0</v>
      </c>
    </row>
    <row r="308" spans="1:10">
      <c r="A308" t="s">
        <v>30</v>
      </c>
      <c r="B308">
        <v>6827500</v>
      </c>
      <c r="C308" s="1">
        <v>43380</v>
      </c>
      <c r="D308">
        <v>0</v>
      </c>
      <c r="E308" t="s">
        <v>31</v>
      </c>
      <c r="G308" s="1">
        <f t="shared" si="32"/>
        <v>43380</v>
      </c>
      <c r="H308" s="5">
        <f t="shared" si="33"/>
        <v>201810</v>
      </c>
      <c r="I308" s="5">
        <f t="shared" si="34"/>
        <v>2018</v>
      </c>
      <c r="J308">
        <f t="shared" si="35"/>
        <v>0</v>
      </c>
    </row>
    <row r="309" spans="1:10">
      <c r="A309" t="s">
        <v>30</v>
      </c>
      <c r="B309">
        <v>6827500</v>
      </c>
      <c r="C309" s="1">
        <v>43381</v>
      </c>
      <c r="D309">
        <v>0</v>
      </c>
      <c r="E309" t="s">
        <v>31</v>
      </c>
      <c r="G309" s="1">
        <f t="shared" si="32"/>
        <v>43381</v>
      </c>
      <c r="H309" s="5">
        <f t="shared" si="33"/>
        <v>201810</v>
      </c>
      <c r="I309" s="5">
        <f t="shared" si="34"/>
        <v>2018</v>
      </c>
      <c r="J309">
        <f t="shared" si="35"/>
        <v>0</v>
      </c>
    </row>
    <row r="310" spans="1:10">
      <c r="A310" t="s">
        <v>30</v>
      </c>
      <c r="B310">
        <v>6827500</v>
      </c>
      <c r="C310" s="1">
        <v>43382</v>
      </c>
      <c r="D310">
        <v>0</v>
      </c>
      <c r="E310" t="s">
        <v>31</v>
      </c>
      <c r="G310" s="1">
        <f t="shared" si="32"/>
        <v>43382</v>
      </c>
      <c r="H310" s="5">
        <f t="shared" si="33"/>
        <v>201810</v>
      </c>
      <c r="I310" s="5">
        <f t="shared" si="34"/>
        <v>2018</v>
      </c>
      <c r="J310">
        <f t="shared" si="35"/>
        <v>0</v>
      </c>
    </row>
    <row r="311" spans="1:10">
      <c r="A311" t="s">
        <v>30</v>
      </c>
      <c r="B311">
        <v>6827500</v>
      </c>
      <c r="C311" s="1">
        <v>43383</v>
      </c>
      <c r="D311">
        <v>0</v>
      </c>
      <c r="E311" t="s">
        <v>31</v>
      </c>
      <c r="G311" s="1">
        <f t="shared" si="32"/>
        <v>43383</v>
      </c>
      <c r="H311" s="5">
        <f t="shared" si="33"/>
        <v>201810</v>
      </c>
      <c r="I311" s="5">
        <f t="shared" si="34"/>
        <v>2018</v>
      </c>
      <c r="J311">
        <f t="shared" si="35"/>
        <v>0</v>
      </c>
    </row>
    <row r="312" spans="1:10">
      <c r="A312" t="s">
        <v>30</v>
      </c>
      <c r="B312">
        <v>6827500</v>
      </c>
      <c r="C312" s="1">
        <v>43384</v>
      </c>
      <c r="D312">
        <v>0</v>
      </c>
      <c r="E312" t="s">
        <v>31</v>
      </c>
      <c r="G312" s="1">
        <f t="shared" si="32"/>
        <v>43384</v>
      </c>
      <c r="H312" s="5">
        <f t="shared" si="33"/>
        <v>201810</v>
      </c>
      <c r="I312" s="5">
        <f t="shared" si="34"/>
        <v>2018</v>
      </c>
      <c r="J312">
        <f t="shared" si="35"/>
        <v>0</v>
      </c>
    </row>
    <row r="313" spans="1:10">
      <c r="A313" t="s">
        <v>30</v>
      </c>
      <c r="B313">
        <v>6827500</v>
      </c>
      <c r="C313" s="1">
        <v>43385</v>
      </c>
      <c r="D313">
        <v>0</v>
      </c>
      <c r="E313" t="s">
        <v>31</v>
      </c>
      <c r="G313" s="1">
        <f t="shared" si="32"/>
        <v>43385</v>
      </c>
      <c r="H313" s="5">
        <f t="shared" si="33"/>
        <v>201810</v>
      </c>
      <c r="I313" s="5">
        <f t="shared" si="34"/>
        <v>2018</v>
      </c>
      <c r="J313">
        <f t="shared" si="35"/>
        <v>0</v>
      </c>
    </row>
    <row r="314" spans="1:10">
      <c r="A314" t="s">
        <v>30</v>
      </c>
      <c r="B314">
        <v>6827500</v>
      </c>
      <c r="C314" s="1">
        <v>43386</v>
      </c>
      <c r="D314">
        <v>0</v>
      </c>
      <c r="E314" t="s">
        <v>31</v>
      </c>
      <c r="G314" s="1">
        <f t="shared" si="32"/>
        <v>43386</v>
      </c>
      <c r="H314" s="5">
        <f t="shared" si="33"/>
        <v>201810</v>
      </c>
      <c r="I314" s="5">
        <f t="shared" si="34"/>
        <v>2018</v>
      </c>
      <c r="J314">
        <f t="shared" si="35"/>
        <v>0</v>
      </c>
    </row>
    <row r="315" spans="1:10">
      <c r="A315" t="s">
        <v>30</v>
      </c>
      <c r="B315">
        <v>6827500</v>
      </c>
      <c r="C315" s="1">
        <v>43387</v>
      </c>
      <c r="D315">
        <v>0</v>
      </c>
      <c r="E315" t="s">
        <v>31</v>
      </c>
      <c r="G315" s="1">
        <f t="shared" si="32"/>
        <v>43387</v>
      </c>
      <c r="H315" s="5">
        <f t="shared" si="33"/>
        <v>201810</v>
      </c>
      <c r="I315" s="5">
        <f t="shared" si="34"/>
        <v>2018</v>
      </c>
      <c r="J315">
        <f t="shared" si="35"/>
        <v>0</v>
      </c>
    </row>
    <row r="316" spans="1:10">
      <c r="A316" t="s">
        <v>30</v>
      </c>
      <c r="B316">
        <v>6827500</v>
      </c>
      <c r="C316" s="1">
        <v>43388</v>
      </c>
      <c r="D316">
        <v>0</v>
      </c>
      <c r="E316" t="s">
        <v>31</v>
      </c>
      <c r="G316" s="1">
        <f t="shared" si="32"/>
        <v>43388</v>
      </c>
      <c r="H316" s="5">
        <f t="shared" si="33"/>
        <v>201810</v>
      </c>
      <c r="I316" s="5">
        <f t="shared" si="34"/>
        <v>2018</v>
      </c>
      <c r="J316">
        <f t="shared" si="35"/>
        <v>0</v>
      </c>
    </row>
    <row r="317" spans="1:10">
      <c r="A317" t="s">
        <v>30</v>
      </c>
      <c r="B317">
        <v>6827500</v>
      </c>
      <c r="C317" s="1">
        <v>43389</v>
      </c>
      <c r="D317">
        <v>0</v>
      </c>
      <c r="E317" t="s">
        <v>31</v>
      </c>
      <c r="G317" s="1">
        <f t="shared" si="32"/>
        <v>43389</v>
      </c>
      <c r="H317" s="5">
        <f t="shared" si="33"/>
        <v>201810</v>
      </c>
      <c r="I317" s="5">
        <f t="shared" si="34"/>
        <v>2018</v>
      </c>
      <c r="J317">
        <f t="shared" si="35"/>
        <v>0</v>
      </c>
    </row>
    <row r="318" spans="1:10">
      <c r="A318" t="s">
        <v>30</v>
      </c>
      <c r="B318">
        <v>6827500</v>
      </c>
      <c r="C318" s="1">
        <v>43390</v>
      </c>
      <c r="D318">
        <v>0</v>
      </c>
      <c r="E318" t="s">
        <v>31</v>
      </c>
      <c r="G318" s="1">
        <f t="shared" si="32"/>
        <v>43390</v>
      </c>
      <c r="H318" s="5">
        <f t="shared" si="33"/>
        <v>201810</v>
      </c>
      <c r="I318" s="5">
        <f t="shared" si="34"/>
        <v>2018</v>
      </c>
      <c r="J318">
        <f t="shared" si="35"/>
        <v>0</v>
      </c>
    </row>
    <row r="319" spans="1:10">
      <c r="A319" t="s">
        <v>30</v>
      </c>
      <c r="B319">
        <v>6827500</v>
      </c>
      <c r="C319" s="1">
        <v>43391</v>
      </c>
      <c r="D319">
        <v>0</v>
      </c>
      <c r="E319" t="s">
        <v>31</v>
      </c>
      <c r="G319" s="1">
        <f t="shared" si="32"/>
        <v>43391</v>
      </c>
      <c r="H319" s="5">
        <f t="shared" si="33"/>
        <v>201810</v>
      </c>
      <c r="I319" s="5">
        <f t="shared" si="34"/>
        <v>2018</v>
      </c>
      <c r="J319">
        <f t="shared" si="35"/>
        <v>0</v>
      </c>
    </row>
    <row r="320" spans="1:10">
      <c r="A320" t="s">
        <v>30</v>
      </c>
      <c r="B320">
        <v>6827500</v>
      </c>
      <c r="C320" s="1">
        <v>43392</v>
      </c>
      <c r="D320">
        <v>0</v>
      </c>
      <c r="E320" t="s">
        <v>31</v>
      </c>
      <c r="G320" s="1">
        <f t="shared" si="32"/>
        <v>43392</v>
      </c>
      <c r="H320" s="5">
        <f t="shared" si="33"/>
        <v>201810</v>
      </c>
      <c r="I320" s="5">
        <f t="shared" si="34"/>
        <v>2018</v>
      </c>
      <c r="J320">
        <f t="shared" si="35"/>
        <v>0</v>
      </c>
    </row>
    <row r="321" spans="1:10">
      <c r="A321" t="s">
        <v>30</v>
      </c>
      <c r="B321">
        <v>6827500</v>
      </c>
      <c r="C321" s="1">
        <v>43393</v>
      </c>
      <c r="D321">
        <v>0</v>
      </c>
      <c r="E321" t="s">
        <v>31</v>
      </c>
      <c r="G321" s="1">
        <f t="shared" si="32"/>
        <v>43393</v>
      </c>
      <c r="H321" s="5">
        <f t="shared" si="33"/>
        <v>201810</v>
      </c>
      <c r="I321" s="5">
        <f t="shared" si="34"/>
        <v>2018</v>
      </c>
      <c r="J321">
        <f t="shared" si="35"/>
        <v>0</v>
      </c>
    </row>
    <row r="322" spans="1:10">
      <c r="A322" t="s">
        <v>30</v>
      </c>
      <c r="B322">
        <v>6827500</v>
      </c>
      <c r="C322" s="1">
        <v>43394</v>
      </c>
      <c r="D322">
        <v>0</v>
      </c>
      <c r="E322" t="s">
        <v>31</v>
      </c>
      <c r="G322" s="1">
        <f t="shared" si="32"/>
        <v>43394</v>
      </c>
      <c r="H322" s="5">
        <f t="shared" si="33"/>
        <v>201810</v>
      </c>
      <c r="I322" s="5">
        <f t="shared" si="34"/>
        <v>2018</v>
      </c>
      <c r="J322">
        <f t="shared" si="35"/>
        <v>0</v>
      </c>
    </row>
    <row r="323" spans="1:10">
      <c r="A323" t="s">
        <v>30</v>
      </c>
      <c r="B323">
        <v>6827500</v>
      </c>
      <c r="C323" s="1">
        <v>43395</v>
      </c>
      <c r="D323">
        <v>0</v>
      </c>
      <c r="E323" t="s">
        <v>31</v>
      </c>
      <c r="G323" s="1">
        <f t="shared" si="32"/>
        <v>43395</v>
      </c>
      <c r="H323" s="5">
        <f t="shared" si="33"/>
        <v>201810</v>
      </c>
      <c r="I323" s="5">
        <f t="shared" si="34"/>
        <v>2018</v>
      </c>
      <c r="J323">
        <f t="shared" si="35"/>
        <v>0</v>
      </c>
    </row>
    <row r="324" spans="1:10">
      <c r="A324" t="s">
        <v>30</v>
      </c>
      <c r="B324">
        <v>6827500</v>
      </c>
      <c r="C324" s="1">
        <v>43396</v>
      </c>
      <c r="D324">
        <v>0</v>
      </c>
      <c r="E324" t="s">
        <v>31</v>
      </c>
      <c r="G324" s="1">
        <f t="shared" si="32"/>
        <v>43396</v>
      </c>
      <c r="H324" s="5">
        <f t="shared" si="33"/>
        <v>201810</v>
      </c>
      <c r="I324" s="5">
        <f t="shared" si="34"/>
        <v>2018</v>
      </c>
      <c r="J324">
        <f t="shared" si="35"/>
        <v>0</v>
      </c>
    </row>
    <row r="325" spans="1:10">
      <c r="A325" t="s">
        <v>30</v>
      </c>
      <c r="B325">
        <v>6827500</v>
      </c>
      <c r="C325" s="1">
        <v>43397</v>
      </c>
      <c r="D325">
        <v>0</v>
      </c>
      <c r="E325" t="s">
        <v>31</v>
      </c>
      <c r="G325" s="1">
        <f t="shared" si="32"/>
        <v>43397</v>
      </c>
      <c r="H325" s="5">
        <f t="shared" si="33"/>
        <v>201810</v>
      </c>
      <c r="I325" s="5">
        <f t="shared" si="34"/>
        <v>2018</v>
      </c>
      <c r="J325">
        <f t="shared" si="35"/>
        <v>0</v>
      </c>
    </row>
    <row r="326" spans="1:10">
      <c r="A326" t="s">
        <v>30</v>
      </c>
      <c r="B326">
        <v>6827500</v>
      </c>
      <c r="C326" s="1">
        <v>43398</v>
      </c>
      <c r="D326">
        <v>0</v>
      </c>
      <c r="E326" t="s">
        <v>31</v>
      </c>
      <c r="G326" s="1">
        <f t="shared" si="32"/>
        <v>43398</v>
      </c>
      <c r="H326" s="5">
        <f t="shared" si="33"/>
        <v>201810</v>
      </c>
      <c r="I326" s="5">
        <f t="shared" si="34"/>
        <v>2018</v>
      </c>
      <c r="J326">
        <f t="shared" si="35"/>
        <v>0</v>
      </c>
    </row>
    <row r="327" spans="1:10">
      <c r="A327" t="s">
        <v>30</v>
      </c>
      <c r="B327">
        <v>6827500</v>
      </c>
      <c r="C327" s="1">
        <v>43399</v>
      </c>
      <c r="D327">
        <v>0</v>
      </c>
      <c r="E327" t="s">
        <v>31</v>
      </c>
      <c r="G327" s="1">
        <f t="shared" si="32"/>
        <v>43399</v>
      </c>
      <c r="H327" s="5">
        <f t="shared" si="33"/>
        <v>201810</v>
      </c>
      <c r="I327" s="5">
        <f t="shared" si="34"/>
        <v>2018</v>
      </c>
      <c r="J327">
        <f t="shared" si="35"/>
        <v>0</v>
      </c>
    </row>
    <row r="328" spans="1:10">
      <c r="A328" t="s">
        <v>30</v>
      </c>
      <c r="B328">
        <v>6827500</v>
      </c>
      <c r="C328" s="1">
        <v>43400</v>
      </c>
      <c r="D328">
        <v>0</v>
      </c>
      <c r="E328" t="s">
        <v>31</v>
      </c>
      <c r="G328" s="1">
        <f t="shared" si="32"/>
        <v>43400</v>
      </c>
      <c r="H328" s="5">
        <f t="shared" si="33"/>
        <v>201810</v>
      </c>
      <c r="I328" s="5">
        <f t="shared" si="34"/>
        <v>2018</v>
      </c>
      <c r="J328">
        <f t="shared" si="35"/>
        <v>0</v>
      </c>
    </row>
    <row r="329" spans="1:10">
      <c r="A329" t="s">
        <v>30</v>
      </c>
      <c r="B329">
        <v>6827500</v>
      </c>
      <c r="C329" s="1">
        <v>43401</v>
      </c>
      <c r="D329">
        <v>0</v>
      </c>
      <c r="E329" t="s">
        <v>31</v>
      </c>
      <c r="G329" s="1">
        <f t="shared" si="32"/>
        <v>43401</v>
      </c>
      <c r="H329" s="5">
        <f t="shared" si="33"/>
        <v>201810</v>
      </c>
      <c r="I329" s="5">
        <f t="shared" si="34"/>
        <v>2018</v>
      </c>
      <c r="J329">
        <f t="shared" si="35"/>
        <v>0</v>
      </c>
    </row>
    <row r="330" spans="1:10">
      <c r="A330" t="s">
        <v>30</v>
      </c>
      <c r="B330">
        <v>6827500</v>
      </c>
      <c r="C330" s="1">
        <v>43402</v>
      </c>
      <c r="D330">
        <v>0</v>
      </c>
      <c r="E330" t="s">
        <v>31</v>
      </c>
      <c r="G330" s="1">
        <f t="shared" si="32"/>
        <v>43402</v>
      </c>
      <c r="H330" s="5">
        <f t="shared" si="33"/>
        <v>201810</v>
      </c>
      <c r="I330" s="5">
        <f t="shared" si="34"/>
        <v>2018</v>
      </c>
      <c r="J330">
        <f t="shared" si="35"/>
        <v>0</v>
      </c>
    </row>
    <row r="331" spans="1:10">
      <c r="A331" t="s">
        <v>30</v>
      </c>
      <c r="B331">
        <v>6827500</v>
      </c>
      <c r="C331" s="1">
        <v>43403</v>
      </c>
      <c r="D331">
        <v>0</v>
      </c>
      <c r="E331" t="s">
        <v>31</v>
      </c>
      <c r="G331" s="1">
        <f t="shared" si="32"/>
        <v>43403</v>
      </c>
      <c r="H331" s="5">
        <f t="shared" si="33"/>
        <v>201810</v>
      </c>
      <c r="I331" s="5">
        <f t="shared" si="34"/>
        <v>2018</v>
      </c>
      <c r="J331">
        <f t="shared" si="35"/>
        <v>0</v>
      </c>
    </row>
    <row r="332" spans="1:10">
      <c r="A332" t="s">
        <v>30</v>
      </c>
      <c r="B332">
        <v>6827500</v>
      </c>
      <c r="C332" s="1">
        <v>43404</v>
      </c>
      <c r="D332">
        <v>0</v>
      </c>
      <c r="E332" t="s">
        <v>31</v>
      </c>
      <c r="G332" s="1">
        <f t="shared" si="32"/>
        <v>43404</v>
      </c>
      <c r="H332" s="5">
        <f t="shared" si="33"/>
        <v>201810</v>
      </c>
      <c r="I332" s="5">
        <f t="shared" si="34"/>
        <v>2018</v>
      </c>
      <c r="J332">
        <f t="shared" si="35"/>
        <v>0</v>
      </c>
    </row>
    <row r="333" spans="1:10">
      <c r="A333" t="s">
        <v>30</v>
      </c>
      <c r="B333">
        <v>6827500</v>
      </c>
      <c r="C333" s="1">
        <v>43405</v>
      </c>
      <c r="D333">
        <v>0</v>
      </c>
      <c r="E333" t="s">
        <v>31</v>
      </c>
      <c r="G333" s="1">
        <f t="shared" si="32"/>
        <v>43405</v>
      </c>
      <c r="H333" s="5">
        <f t="shared" si="33"/>
        <v>201811</v>
      </c>
      <c r="I333" s="5">
        <f t="shared" si="34"/>
        <v>2018</v>
      </c>
      <c r="J333">
        <f t="shared" si="35"/>
        <v>0</v>
      </c>
    </row>
    <row r="334" spans="1:10">
      <c r="A334" t="s">
        <v>30</v>
      </c>
      <c r="B334">
        <v>6827500</v>
      </c>
      <c r="C334" s="1">
        <v>43406</v>
      </c>
      <c r="D334">
        <v>0</v>
      </c>
      <c r="E334" t="s">
        <v>31</v>
      </c>
      <c r="G334" s="1">
        <f t="shared" si="32"/>
        <v>43406</v>
      </c>
      <c r="H334" s="5">
        <f t="shared" si="33"/>
        <v>201811</v>
      </c>
      <c r="I334" s="5">
        <f t="shared" si="34"/>
        <v>2018</v>
      </c>
      <c r="J334">
        <f t="shared" si="35"/>
        <v>0</v>
      </c>
    </row>
    <row r="335" spans="1:10">
      <c r="A335" t="s">
        <v>30</v>
      </c>
      <c r="B335">
        <v>6827500</v>
      </c>
      <c r="C335" s="1">
        <v>43407</v>
      </c>
      <c r="D335">
        <v>0</v>
      </c>
      <c r="E335" t="s">
        <v>31</v>
      </c>
      <c r="G335" s="1">
        <f t="shared" si="32"/>
        <v>43407</v>
      </c>
      <c r="H335" s="5">
        <f t="shared" si="33"/>
        <v>201811</v>
      </c>
      <c r="I335" s="5">
        <f t="shared" si="34"/>
        <v>2018</v>
      </c>
      <c r="J335">
        <f t="shared" si="35"/>
        <v>0</v>
      </c>
    </row>
    <row r="336" spans="1:10">
      <c r="A336" t="s">
        <v>30</v>
      </c>
      <c r="B336">
        <v>6827500</v>
      </c>
      <c r="C336" s="1">
        <v>43408</v>
      </c>
      <c r="D336">
        <v>0</v>
      </c>
      <c r="E336" t="s">
        <v>31</v>
      </c>
      <c r="G336" s="1">
        <f t="shared" si="32"/>
        <v>43408</v>
      </c>
      <c r="H336" s="5">
        <f t="shared" si="33"/>
        <v>201811</v>
      </c>
      <c r="I336" s="5">
        <f t="shared" si="34"/>
        <v>2018</v>
      </c>
      <c r="J336">
        <f t="shared" si="35"/>
        <v>0</v>
      </c>
    </row>
    <row r="337" spans="1:10">
      <c r="A337" t="s">
        <v>30</v>
      </c>
      <c r="B337">
        <v>6827500</v>
      </c>
      <c r="C337" s="1">
        <v>43409</v>
      </c>
      <c r="D337">
        <v>0</v>
      </c>
      <c r="E337" t="s">
        <v>31</v>
      </c>
      <c r="G337" s="1">
        <f t="shared" si="32"/>
        <v>43409</v>
      </c>
      <c r="H337" s="5">
        <f t="shared" si="33"/>
        <v>201811</v>
      </c>
      <c r="I337" s="5">
        <f t="shared" si="34"/>
        <v>2018</v>
      </c>
      <c r="J337">
        <f t="shared" si="35"/>
        <v>0</v>
      </c>
    </row>
    <row r="338" spans="1:10">
      <c r="A338" t="s">
        <v>30</v>
      </c>
      <c r="B338">
        <v>6827500</v>
      </c>
      <c r="C338" s="1">
        <v>43410</v>
      </c>
      <c r="D338">
        <v>0</v>
      </c>
      <c r="E338" t="s">
        <v>31</v>
      </c>
      <c r="G338" s="1">
        <f t="shared" si="32"/>
        <v>43410</v>
      </c>
      <c r="H338" s="5">
        <f t="shared" si="33"/>
        <v>201811</v>
      </c>
      <c r="I338" s="5">
        <f t="shared" si="34"/>
        <v>2018</v>
      </c>
      <c r="J338">
        <f t="shared" si="35"/>
        <v>0</v>
      </c>
    </row>
    <row r="339" spans="1:10">
      <c r="A339" t="s">
        <v>30</v>
      </c>
      <c r="B339">
        <v>6827500</v>
      </c>
      <c r="C339" s="1">
        <v>43411</v>
      </c>
      <c r="D339">
        <v>0</v>
      </c>
      <c r="E339" t="s">
        <v>31</v>
      </c>
      <c r="G339" s="1">
        <f t="shared" si="32"/>
        <v>43411</v>
      </c>
      <c r="H339" s="5">
        <f t="shared" si="33"/>
        <v>201811</v>
      </c>
      <c r="I339" s="5">
        <f t="shared" si="34"/>
        <v>2018</v>
      </c>
      <c r="J339">
        <f t="shared" si="35"/>
        <v>0</v>
      </c>
    </row>
    <row r="340" spans="1:10">
      <c r="A340" t="s">
        <v>30</v>
      </c>
      <c r="B340">
        <v>6827500</v>
      </c>
      <c r="C340" s="1">
        <v>43412</v>
      </c>
      <c r="D340">
        <v>0</v>
      </c>
      <c r="E340" t="s">
        <v>31</v>
      </c>
      <c r="G340" s="1">
        <f t="shared" si="32"/>
        <v>43412</v>
      </c>
      <c r="H340" s="5">
        <f t="shared" si="33"/>
        <v>201811</v>
      </c>
      <c r="I340" s="5">
        <f t="shared" si="34"/>
        <v>2018</v>
      </c>
      <c r="J340">
        <f t="shared" si="35"/>
        <v>0</v>
      </c>
    </row>
    <row r="341" spans="1:10">
      <c r="A341" t="s">
        <v>30</v>
      </c>
      <c r="B341">
        <v>6827500</v>
      </c>
      <c r="C341" s="1">
        <v>43413</v>
      </c>
      <c r="D341">
        <v>0</v>
      </c>
      <c r="E341" t="s">
        <v>31</v>
      </c>
      <c r="G341" s="1">
        <f t="shared" si="32"/>
        <v>43413</v>
      </c>
      <c r="H341" s="5">
        <f t="shared" si="33"/>
        <v>201811</v>
      </c>
      <c r="I341" s="5">
        <f t="shared" si="34"/>
        <v>2018</v>
      </c>
      <c r="J341">
        <f t="shared" si="35"/>
        <v>0</v>
      </c>
    </row>
    <row r="342" spans="1:10">
      <c r="A342" t="s">
        <v>30</v>
      </c>
      <c r="B342">
        <v>6827500</v>
      </c>
      <c r="C342" s="1">
        <v>43414</v>
      </c>
      <c r="D342">
        <v>0</v>
      </c>
      <c r="E342" t="s">
        <v>31</v>
      </c>
      <c r="G342" s="1">
        <f t="shared" si="32"/>
        <v>43414</v>
      </c>
      <c r="H342" s="5">
        <f t="shared" si="33"/>
        <v>201811</v>
      </c>
      <c r="I342" s="5">
        <f t="shared" si="34"/>
        <v>2018</v>
      </c>
      <c r="J342">
        <f t="shared" si="35"/>
        <v>0</v>
      </c>
    </row>
    <row r="343" spans="1:10">
      <c r="A343" t="s">
        <v>30</v>
      </c>
      <c r="B343">
        <v>6827500</v>
      </c>
      <c r="C343" s="1">
        <v>43415</v>
      </c>
      <c r="D343">
        <v>0</v>
      </c>
      <c r="E343" t="s">
        <v>31</v>
      </c>
      <c r="G343" s="1">
        <f t="shared" si="32"/>
        <v>43415</v>
      </c>
      <c r="H343" s="5">
        <f t="shared" si="33"/>
        <v>201811</v>
      </c>
      <c r="I343" s="5">
        <f t="shared" si="34"/>
        <v>2018</v>
      </c>
      <c r="J343">
        <f t="shared" si="35"/>
        <v>0</v>
      </c>
    </row>
    <row r="344" spans="1:10">
      <c r="A344" t="s">
        <v>30</v>
      </c>
      <c r="B344">
        <v>6827500</v>
      </c>
      <c r="C344" s="1">
        <v>43416</v>
      </c>
      <c r="D344">
        <v>0</v>
      </c>
      <c r="E344" t="s">
        <v>31</v>
      </c>
      <c r="G344" s="1">
        <f t="shared" ref="G344:G388" si="36">IF(OR(C344&lt;=0,ISTEXT(C344)),"",C344)</f>
        <v>43416</v>
      </c>
      <c r="H344" s="5">
        <f t="shared" ref="H344:H407" si="37">IF(NOT(ISTEXT(G344)),YEAR(G344)*100+MONTH(G344),"")</f>
        <v>201811</v>
      </c>
      <c r="I344" s="5">
        <f t="shared" ref="I344:I407" si="38">IF(NOT(ISTEXT(G344)),YEAR(G344),"")</f>
        <v>2018</v>
      </c>
      <c r="J344">
        <f t="shared" ref="J344:J388" si="39">IF(AND(ISNUMBER(G344),ISNUMBER(D344)),D344*(640*24*3600)/(5280^2),"DataGap")</f>
        <v>0</v>
      </c>
    </row>
    <row r="345" spans="1:10">
      <c r="A345" t="s">
        <v>30</v>
      </c>
      <c r="B345">
        <v>6827500</v>
      </c>
      <c r="C345" s="1">
        <v>43417</v>
      </c>
      <c r="D345">
        <v>0</v>
      </c>
      <c r="E345" t="s">
        <v>31</v>
      </c>
      <c r="G345" s="1">
        <f t="shared" si="36"/>
        <v>43417</v>
      </c>
      <c r="H345" s="5">
        <f t="shared" si="37"/>
        <v>201811</v>
      </c>
      <c r="I345" s="5">
        <f t="shared" si="38"/>
        <v>2018</v>
      </c>
      <c r="J345">
        <f t="shared" si="39"/>
        <v>0</v>
      </c>
    </row>
    <row r="346" spans="1:10">
      <c r="A346" t="s">
        <v>30</v>
      </c>
      <c r="B346">
        <v>6827500</v>
      </c>
      <c r="C346" s="1">
        <v>43418</v>
      </c>
      <c r="D346">
        <v>0</v>
      </c>
      <c r="E346" t="s">
        <v>31</v>
      </c>
      <c r="G346" s="1">
        <f t="shared" si="36"/>
        <v>43418</v>
      </c>
      <c r="H346" s="5">
        <f t="shared" si="37"/>
        <v>201811</v>
      </c>
      <c r="I346" s="5">
        <f t="shared" si="38"/>
        <v>2018</v>
      </c>
      <c r="J346">
        <f t="shared" si="39"/>
        <v>0</v>
      </c>
    </row>
    <row r="347" spans="1:10">
      <c r="A347" t="s">
        <v>30</v>
      </c>
      <c r="B347">
        <v>6827500</v>
      </c>
      <c r="C347" s="1">
        <v>43419</v>
      </c>
      <c r="D347">
        <v>0</v>
      </c>
      <c r="E347" t="s">
        <v>31</v>
      </c>
      <c r="G347" s="1">
        <f t="shared" si="36"/>
        <v>43419</v>
      </c>
      <c r="H347" s="5">
        <f t="shared" si="37"/>
        <v>201811</v>
      </c>
      <c r="I347" s="5">
        <f t="shared" si="38"/>
        <v>2018</v>
      </c>
      <c r="J347">
        <f t="shared" si="39"/>
        <v>0</v>
      </c>
    </row>
    <row r="348" spans="1:10">
      <c r="A348" t="s">
        <v>30</v>
      </c>
      <c r="B348">
        <v>6827500</v>
      </c>
      <c r="C348" s="1">
        <v>43420</v>
      </c>
      <c r="D348">
        <v>0</v>
      </c>
      <c r="E348" t="s">
        <v>31</v>
      </c>
      <c r="G348" s="1">
        <f t="shared" si="36"/>
        <v>43420</v>
      </c>
      <c r="H348" s="5">
        <f t="shared" si="37"/>
        <v>201811</v>
      </c>
      <c r="I348" s="5">
        <f t="shared" si="38"/>
        <v>2018</v>
      </c>
      <c r="J348">
        <f t="shared" si="39"/>
        <v>0</v>
      </c>
    </row>
    <row r="349" spans="1:10">
      <c r="A349" t="s">
        <v>30</v>
      </c>
      <c r="B349">
        <v>6827500</v>
      </c>
      <c r="C349" s="1">
        <v>43421</v>
      </c>
      <c r="D349">
        <v>0</v>
      </c>
      <c r="E349" t="s">
        <v>31</v>
      </c>
      <c r="G349" s="1">
        <f t="shared" si="36"/>
        <v>43421</v>
      </c>
      <c r="H349" s="5">
        <f t="shared" si="37"/>
        <v>201811</v>
      </c>
      <c r="I349" s="5">
        <f t="shared" si="38"/>
        <v>2018</v>
      </c>
      <c r="J349">
        <f t="shared" si="39"/>
        <v>0</v>
      </c>
    </row>
    <row r="350" spans="1:10">
      <c r="A350" t="s">
        <v>30</v>
      </c>
      <c r="B350">
        <v>6827500</v>
      </c>
      <c r="C350" s="1">
        <v>43422</v>
      </c>
      <c r="D350">
        <v>0</v>
      </c>
      <c r="E350" t="s">
        <v>31</v>
      </c>
      <c r="G350" s="1">
        <f t="shared" si="36"/>
        <v>43422</v>
      </c>
      <c r="H350" s="5">
        <f t="shared" si="37"/>
        <v>201811</v>
      </c>
      <c r="I350" s="5">
        <f t="shared" si="38"/>
        <v>2018</v>
      </c>
      <c r="J350">
        <f t="shared" si="39"/>
        <v>0</v>
      </c>
    </row>
    <row r="351" spans="1:10">
      <c r="A351" t="s">
        <v>30</v>
      </c>
      <c r="B351">
        <v>6827500</v>
      </c>
      <c r="C351" s="1">
        <v>43423</v>
      </c>
      <c r="D351">
        <v>0</v>
      </c>
      <c r="E351" t="s">
        <v>31</v>
      </c>
      <c r="G351" s="1">
        <f t="shared" si="36"/>
        <v>43423</v>
      </c>
      <c r="H351" s="5">
        <f t="shared" si="37"/>
        <v>201811</v>
      </c>
      <c r="I351" s="5">
        <f t="shared" si="38"/>
        <v>2018</v>
      </c>
      <c r="J351">
        <f t="shared" si="39"/>
        <v>0</v>
      </c>
    </row>
    <row r="352" spans="1:10">
      <c r="A352" t="s">
        <v>30</v>
      </c>
      <c r="B352">
        <v>6827500</v>
      </c>
      <c r="C352" s="1">
        <v>43424</v>
      </c>
      <c r="D352">
        <v>0</v>
      </c>
      <c r="E352" t="s">
        <v>31</v>
      </c>
      <c r="G352" s="1">
        <f t="shared" si="36"/>
        <v>43424</v>
      </c>
      <c r="H352" s="5">
        <f t="shared" si="37"/>
        <v>201811</v>
      </c>
      <c r="I352" s="5">
        <f t="shared" si="38"/>
        <v>2018</v>
      </c>
      <c r="J352">
        <f t="shared" si="39"/>
        <v>0</v>
      </c>
    </row>
    <row r="353" spans="1:10">
      <c r="A353" t="s">
        <v>30</v>
      </c>
      <c r="B353">
        <v>6827500</v>
      </c>
      <c r="C353" s="1">
        <v>43425</v>
      </c>
      <c r="D353">
        <v>0</v>
      </c>
      <c r="E353" t="s">
        <v>31</v>
      </c>
      <c r="G353" s="1">
        <f t="shared" si="36"/>
        <v>43425</v>
      </c>
      <c r="H353" s="5">
        <f t="shared" si="37"/>
        <v>201811</v>
      </c>
      <c r="I353" s="5">
        <f t="shared" si="38"/>
        <v>2018</v>
      </c>
      <c r="J353">
        <f t="shared" si="39"/>
        <v>0</v>
      </c>
    </row>
    <row r="354" spans="1:10">
      <c r="A354" t="s">
        <v>30</v>
      </c>
      <c r="B354">
        <v>6827500</v>
      </c>
      <c r="C354" s="1">
        <v>43426</v>
      </c>
      <c r="D354">
        <v>0</v>
      </c>
      <c r="E354" t="s">
        <v>31</v>
      </c>
      <c r="G354" s="1">
        <f t="shared" si="36"/>
        <v>43426</v>
      </c>
      <c r="H354" s="5">
        <f t="shared" si="37"/>
        <v>201811</v>
      </c>
      <c r="I354" s="5">
        <f t="shared" si="38"/>
        <v>2018</v>
      </c>
      <c r="J354">
        <f t="shared" si="39"/>
        <v>0</v>
      </c>
    </row>
    <row r="355" spans="1:10">
      <c r="A355" t="s">
        <v>30</v>
      </c>
      <c r="B355">
        <v>6827500</v>
      </c>
      <c r="C355" s="1">
        <v>43427</v>
      </c>
      <c r="D355">
        <v>0</v>
      </c>
      <c r="E355" t="s">
        <v>31</v>
      </c>
      <c r="G355" s="1">
        <f t="shared" si="36"/>
        <v>43427</v>
      </c>
      <c r="H355" s="5">
        <f t="shared" si="37"/>
        <v>201811</v>
      </c>
      <c r="I355" s="5">
        <f t="shared" si="38"/>
        <v>2018</v>
      </c>
      <c r="J355">
        <f t="shared" si="39"/>
        <v>0</v>
      </c>
    </row>
    <row r="356" spans="1:10">
      <c r="A356" t="s">
        <v>30</v>
      </c>
      <c r="B356">
        <v>6827500</v>
      </c>
      <c r="C356" s="1">
        <v>43428</v>
      </c>
      <c r="D356">
        <v>0</v>
      </c>
      <c r="E356" t="s">
        <v>31</v>
      </c>
      <c r="G356" s="1">
        <f t="shared" si="36"/>
        <v>43428</v>
      </c>
      <c r="H356" s="5">
        <f t="shared" si="37"/>
        <v>201811</v>
      </c>
      <c r="I356" s="5">
        <f t="shared" si="38"/>
        <v>2018</v>
      </c>
      <c r="J356">
        <f t="shared" si="39"/>
        <v>0</v>
      </c>
    </row>
    <row r="357" spans="1:10">
      <c r="A357" t="s">
        <v>30</v>
      </c>
      <c r="B357">
        <v>6827500</v>
      </c>
      <c r="C357" s="1">
        <v>43429</v>
      </c>
      <c r="D357">
        <v>0</v>
      </c>
      <c r="E357" t="s">
        <v>31</v>
      </c>
      <c r="G357" s="1">
        <f t="shared" si="36"/>
        <v>43429</v>
      </c>
      <c r="H357" s="5">
        <f t="shared" si="37"/>
        <v>201811</v>
      </c>
      <c r="I357" s="5">
        <f t="shared" si="38"/>
        <v>2018</v>
      </c>
      <c r="J357">
        <f t="shared" si="39"/>
        <v>0</v>
      </c>
    </row>
    <row r="358" spans="1:10">
      <c r="A358" t="s">
        <v>30</v>
      </c>
      <c r="B358">
        <v>6827500</v>
      </c>
      <c r="C358" s="1">
        <v>43430</v>
      </c>
      <c r="D358">
        <v>0</v>
      </c>
      <c r="E358" t="s">
        <v>31</v>
      </c>
      <c r="G358" s="1">
        <f t="shared" si="36"/>
        <v>43430</v>
      </c>
      <c r="H358" s="5">
        <f t="shared" si="37"/>
        <v>201811</v>
      </c>
      <c r="I358" s="5">
        <f t="shared" si="38"/>
        <v>2018</v>
      </c>
      <c r="J358">
        <f t="shared" si="39"/>
        <v>0</v>
      </c>
    </row>
    <row r="359" spans="1:10">
      <c r="A359" t="s">
        <v>30</v>
      </c>
      <c r="B359">
        <v>6827500</v>
      </c>
      <c r="C359" s="1">
        <v>43431</v>
      </c>
      <c r="D359">
        <v>0</v>
      </c>
      <c r="E359" t="s">
        <v>31</v>
      </c>
      <c r="G359" s="1">
        <f t="shared" si="36"/>
        <v>43431</v>
      </c>
      <c r="H359" s="5">
        <f t="shared" si="37"/>
        <v>201811</v>
      </c>
      <c r="I359" s="5">
        <f t="shared" si="38"/>
        <v>2018</v>
      </c>
      <c r="J359">
        <f t="shared" si="39"/>
        <v>0</v>
      </c>
    </row>
    <row r="360" spans="1:10">
      <c r="A360" t="s">
        <v>30</v>
      </c>
      <c r="B360">
        <v>6827500</v>
      </c>
      <c r="C360" s="1">
        <v>43432</v>
      </c>
      <c r="D360">
        <v>0</v>
      </c>
      <c r="E360" t="s">
        <v>31</v>
      </c>
      <c r="G360" s="1">
        <f t="shared" si="36"/>
        <v>43432</v>
      </c>
      <c r="H360" s="5">
        <f t="shared" si="37"/>
        <v>201811</v>
      </c>
      <c r="I360" s="5">
        <f t="shared" si="38"/>
        <v>2018</v>
      </c>
      <c r="J360">
        <f t="shared" si="39"/>
        <v>0</v>
      </c>
    </row>
    <row r="361" spans="1:10">
      <c r="A361" t="s">
        <v>30</v>
      </c>
      <c r="B361">
        <v>6827500</v>
      </c>
      <c r="C361" s="1">
        <v>43433</v>
      </c>
      <c r="D361">
        <v>0</v>
      </c>
      <c r="E361" t="s">
        <v>31</v>
      </c>
      <c r="G361" s="1">
        <f t="shared" si="36"/>
        <v>43433</v>
      </c>
      <c r="H361" s="5">
        <f t="shared" si="37"/>
        <v>201811</v>
      </c>
      <c r="I361" s="5">
        <f t="shared" si="38"/>
        <v>2018</v>
      </c>
      <c r="J361">
        <f t="shared" si="39"/>
        <v>0</v>
      </c>
    </row>
    <row r="362" spans="1:10">
      <c r="A362" t="s">
        <v>30</v>
      </c>
      <c r="B362">
        <v>6827500</v>
      </c>
      <c r="C362" s="1">
        <v>43434</v>
      </c>
      <c r="D362">
        <v>0</v>
      </c>
      <c r="E362" t="s">
        <v>31</v>
      </c>
      <c r="G362" s="1">
        <f t="shared" si="36"/>
        <v>43434</v>
      </c>
      <c r="H362" s="5">
        <f t="shared" si="37"/>
        <v>201811</v>
      </c>
      <c r="I362" s="5">
        <f t="shared" si="38"/>
        <v>2018</v>
      </c>
      <c r="J362">
        <f t="shared" si="39"/>
        <v>0</v>
      </c>
    </row>
    <row r="363" spans="1:10">
      <c r="A363" t="s">
        <v>30</v>
      </c>
      <c r="B363">
        <v>6827500</v>
      </c>
      <c r="C363" s="1">
        <v>43435</v>
      </c>
      <c r="D363">
        <v>0</v>
      </c>
      <c r="E363" t="s">
        <v>31</v>
      </c>
      <c r="G363" s="1">
        <f t="shared" si="36"/>
        <v>43435</v>
      </c>
      <c r="H363" s="5">
        <f t="shared" si="37"/>
        <v>201812</v>
      </c>
      <c r="I363" s="5">
        <f t="shared" si="38"/>
        <v>2018</v>
      </c>
      <c r="J363">
        <f t="shared" si="39"/>
        <v>0</v>
      </c>
    </row>
    <row r="364" spans="1:10">
      <c r="A364" t="s">
        <v>30</v>
      </c>
      <c r="B364">
        <v>6827500</v>
      </c>
      <c r="C364" s="1">
        <v>43436</v>
      </c>
      <c r="D364">
        <v>0</v>
      </c>
      <c r="E364" t="s">
        <v>31</v>
      </c>
      <c r="G364" s="1">
        <f t="shared" si="36"/>
        <v>43436</v>
      </c>
      <c r="H364" s="5">
        <f t="shared" si="37"/>
        <v>201812</v>
      </c>
      <c r="I364" s="5">
        <f t="shared" si="38"/>
        <v>2018</v>
      </c>
      <c r="J364">
        <f t="shared" si="39"/>
        <v>0</v>
      </c>
    </row>
    <row r="365" spans="1:10">
      <c r="A365" t="s">
        <v>30</v>
      </c>
      <c r="B365">
        <v>6827500</v>
      </c>
      <c r="C365" s="1">
        <v>43437</v>
      </c>
      <c r="D365">
        <v>0</v>
      </c>
      <c r="E365" t="s">
        <v>31</v>
      </c>
      <c r="G365" s="1">
        <f t="shared" si="36"/>
        <v>43437</v>
      </c>
      <c r="H365" s="5">
        <f t="shared" si="37"/>
        <v>201812</v>
      </c>
      <c r="I365" s="5">
        <f t="shared" si="38"/>
        <v>2018</v>
      </c>
      <c r="J365">
        <f t="shared" si="39"/>
        <v>0</v>
      </c>
    </row>
    <row r="366" spans="1:10">
      <c r="A366" t="s">
        <v>30</v>
      </c>
      <c r="B366">
        <v>6827500</v>
      </c>
      <c r="C366" s="1">
        <v>43438</v>
      </c>
      <c r="D366">
        <v>0</v>
      </c>
      <c r="E366" t="s">
        <v>31</v>
      </c>
      <c r="G366" s="1">
        <f t="shared" si="36"/>
        <v>43438</v>
      </c>
      <c r="H366" s="5">
        <f t="shared" si="37"/>
        <v>201812</v>
      </c>
      <c r="I366" s="5">
        <f t="shared" si="38"/>
        <v>2018</v>
      </c>
      <c r="J366">
        <f t="shared" si="39"/>
        <v>0</v>
      </c>
    </row>
    <row r="367" spans="1:10">
      <c r="A367" t="s">
        <v>30</v>
      </c>
      <c r="B367">
        <v>6827500</v>
      </c>
      <c r="C367" s="1">
        <v>43439</v>
      </c>
      <c r="D367">
        <v>0</v>
      </c>
      <c r="E367" t="s">
        <v>31</v>
      </c>
      <c r="G367" s="1">
        <f t="shared" si="36"/>
        <v>43439</v>
      </c>
      <c r="H367" s="5">
        <f t="shared" si="37"/>
        <v>201812</v>
      </c>
      <c r="I367" s="5">
        <f t="shared" si="38"/>
        <v>2018</v>
      </c>
      <c r="J367">
        <f t="shared" si="39"/>
        <v>0</v>
      </c>
    </row>
    <row r="368" spans="1:10">
      <c r="A368" t="s">
        <v>30</v>
      </c>
      <c r="B368">
        <v>6827500</v>
      </c>
      <c r="C368" s="1">
        <v>43440</v>
      </c>
      <c r="D368">
        <v>0</v>
      </c>
      <c r="E368" t="s">
        <v>31</v>
      </c>
      <c r="G368" s="1">
        <f t="shared" si="36"/>
        <v>43440</v>
      </c>
      <c r="H368" s="5">
        <f t="shared" si="37"/>
        <v>201812</v>
      </c>
      <c r="I368" s="5">
        <f t="shared" si="38"/>
        <v>2018</v>
      </c>
      <c r="J368">
        <f t="shared" si="39"/>
        <v>0</v>
      </c>
    </row>
    <row r="369" spans="1:10">
      <c r="A369" t="s">
        <v>30</v>
      </c>
      <c r="B369">
        <v>6827500</v>
      </c>
      <c r="C369" s="1">
        <v>43441</v>
      </c>
      <c r="D369">
        <v>0</v>
      </c>
      <c r="E369" t="s">
        <v>31</v>
      </c>
      <c r="G369" s="1">
        <f t="shared" si="36"/>
        <v>43441</v>
      </c>
      <c r="H369" s="5">
        <f t="shared" si="37"/>
        <v>201812</v>
      </c>
      <c r="I369" s="5">
        <f t="shared" si="38"/>
        <v>2018</v>
      </c>
      <c r="J369">
        <f t="shared" si="39"/>
        <v>0</v>
      </c>
    </row>
    <row r="370" spans="1:10">
      <c r="A370" t="s">
        <v>30</v>
      </c>
      <c r="B370">
        <v>6827500</v>
      </c>
      <c r="C370" s="1">
        <v>43442</v>
      </c>
      <c r="D370">
        <v>0</v>
      </c>
      <c r="E370" t="s">
        <v>31</v>
      </c>
      <c r="G370" s="1">
        <f t="shared" si="36"/>
        <v>43442</v>
      </c>
      <c r="H370" s="5">
        <f t="shared" si="37"/>
        <v>201812</v>
      </c>
      <c r="I370" s="5">
        <f t="shared" si="38"/>
        <v>2018</v>
      </c>
      <c r="J370">
        <f t="shared" si="39"/>
        <v>0</v>
      </c>
    </row>
    <row r="371" spans="1:10">
      <c r="A371" t="s">
        <v>30</v>
      </c>
      <c r="B371">
        <v>6827500</v>
      </c>
      <c r="C371" s="1">
        <v>43443</v>
      </c>
      <c r="D371">
        <v>0</v>
      </c>
      <c r="E371" t="s">
        <v>31</v>
      </c>
      <c r="G371" s="1">
        <f t="shared" si="36"/>
        <v>43443</v>
      </c>
      <c r="H371" s="5">
        <f t="shared" si="37"/>
        <v>201812</v>
      </c>
      <c r="I371" s="5">
        <f t="shared" si="38"/>
        <v>2018</v>
      </c>
      <c r="J371">
        <f t="shared" si="39"/>
        <v>0</v>
      </c>
    </row>
    <row r="372" spans="1:10">
      <c r="A372" t="s">
        <v>30</v>
      </c>
      <c r="B372">
        <v>6827500</v>
      </c>
      <c r="C372" s="1">
        <v>43444</v>
      </c>
      <c r="D372">
        <v>0</v>
      </c>
      <c r="E372" t="s">
        <v>31</v>
      </c>
      <c r="G372" s="1">
        <f t="shared" si="36"/>
        <v>43444</v>
      </c>
      <c r="H372" s="5">
        <f t="shared" si="37"/>
        <v>201812</v>
      </c>
      <c r="I372" s="5">
        <f t="shared" si="38"/>
        <v>2018</v>
      </c>
      <c r="J372">
        <f t="shared" si="39"/>
        <v>0</v>
      </c>
    </row>
    <row r="373" spans="1:10">
      <c r="A373" t="s">
        <v>30</v>
      </c>
      <c r="B373">
        <v>6827500</v>
      </c>
      <c r="C373" s="1">
        <v>43445</v>
      </c>
      <c r="D373">
        <v>0</v>
      </c>
      <c r="E373" t="s">
        <v>31</v>
      </c>
      <c r="G373" s="1">
        <f t="shared" si="36"/>
        <v>43445</v>
      </c>
      <c r="H373" s="5">
        <f t="shared" si="37"/>
        <v>201812</v>
      </c>
      <c r="I373" s="5">
        <f t="shared" si="38"/>
        <v>2018</v>
      </c>
      <c r="J373">
        <f t="shared" si="39"/>
        <v>0</v>
      </c>
    </row>
    <row r="374" spans="1:10">
      <c r="A374" t="s">
        <v>30</v>
      </c>
      <c r="B374">
        <v>6827500</v>
      </c>
      <c r="C374" s="1">
        <v>43446</v>
      </c>
      <c r="D374">
        <v>0</v>
      </c>
      <c r="E374" t="s">
        <v>31</v>
      </c>
      <c r="G374" s="1">
        <f t="shared" si="36"/>
        <v>43446</v>
      </c>
      <c r="H374" s="5">
        <f t="shared" si="37"/>
        <v>201812</v>
      </c>
      <c r="I374" s="5">
        <f t="shared" si="38"/>
        <v>2018</v>
      </c>
      <c r="J374">
        <f t="shared" si="39"/>
        <v>0</v>
      </c>
    </row>
    <row r="375" spans="1:10">
      <c r="A375" t="s">
        <v>30</v>
      </c>
      <c r="B375">
        <v>6827500</v>
      </c>
      <c r="C375" s="1">
        <v>43447</v>
      </c>
      <c r="D375">
        <v>0</v>
      </c>
      <c r="E375" t="s">
        <v>31</v>
      </c>
      <c r="G375" s="1">
        <f t="shared" si="36"/>
        <v>43447</v>
      </c>
      <c r="H375" s="5">
        <f t="shared" si="37"/>
        <v>201812</v>
      </c>
      <c r="I375" s="5">
        <f t="shared" si="38"/>
        <v>2018</v>
      </c>
      <c r="J375">
        <f t="shared" si="39"/>
        <v>0</v>
      </c>
    </row>
    <row r="376" spans="1:10">
      <c r="A376" t="s">
        <v>30</v>
      </c>
      <c r="B376">
        <v>6827500</v>
      </c>
      <c r="C376" s="1">
        <v>43448</v>
      </c>
      <c r="D376">
        <v>0</v>
      </c>
      <c r="E376" t="s">
        <v>31</v>
      </c>
      <c r="G376" s="1">
        <f t="shared" si="36"/>
        <v>43448</v>
      </c>
      <c r="H376" s="5">
        <f t="shared" si="37"/>
        <v>201812</v>
      </c>
      <c r="I376" s="5">
        <f t="shared" si="38"/>
        <v>2018</v>
      </c>
      <c r="J376">
        <f t="shared" si="39"/>
        <v>0</v>
      </c>
    </row>
    <row r="377" spans="1:10">
      <c r="A377" t="s">
        <v>30</v>
      </c>
      <c r="B377">
        <v>6827500</v>
      </c>
      <c r="C377" s="1">
        <v>43449</v>
      </c>
      <c r="D377">
        <v>0</v>
      </c>
      <c r="E377" t="s">
        <v>31</v>
      </c>
      <c r="G377" s="1">
        <f t="shared" si="36"/>
        <v>43449</v>
      </c>
      <c r="H377" s="5">
        <f t="shared" si="37"/>
        <v>201812</v>
      </c>
      <c r="I377" s="5">
        <f t="shared" si="38"/>
        <v>2018</v>
      </c>
      <c r="J377">
        <f t="shared" si="39"/>
        <v>0</v>
      </c>
    </row>
    <row r="378" spans="1:10">
      <c r="A378" t="s">
        <v>30</v>
      </c>
      <c r="B378">
        <v>6827500</v>
      </c>
      <c r="C378" s="1">
        <v>43450</v>
      </c>
      <c r="D378">
        <v>0</v>
      </c>
      <c r="E378" t="s">
        <v>31</v>
      </c>
      <c r="G378" s="1">
        <f t="shared" si="36"/>
        <v>43450</v>
      </c>
      <c r="H378" s="5">
        <f t="shared" si="37"/>
        <v>201812</v>
      </c>
      <c r="I378" s="5">
        <f t="shared" si="38"/>
        <v>2018</v>
      </c>
      <c r="J378">
        <f t="shared" si="39"/>
        <v>0</v>
      </c>
    </row>
    <row r="379" spans="1:10">
      <c r="A379" t="s">
        <v>30</v>
      </c>
      <c r="B379">
        <v>6827500</v>
      </c>
      <c r="C379" s="1">
        <v>43451</v>
      </c>
      <c r="D379">
        <v>0</v>
      </c>
      <c r="E379" t="s">
        <v>31</v>
      </c>
      <c r="G379" s="1">
        <f t="shared" si="36"/>
        <v>43451</v>
      </c>
      <c r="H379" s="5">
        <f t="shared" si="37"/>
        <v>201812</v>
      </c>
      <c r="I379" s="5">
        <f t="shared" si="38"/>
        <v>2018</v>
      </c>
      <c r="J379">
        <f t="shared" si="39"/>
        <v>0</v>
      </c>
    </row>
    <row r="380" spans="1:10">
      <c r="A380" t="s">
        <v>30</v>
      </c>
      <c r="B380">
        <v>6827500</v>
      </c>
      <c r="C380" s="1">
        <v>43452</v>
      </c>
      <c r="D380">
        <v>0</v>
      </c>
      <c r="E380" t="s">
        <v>31</v>
      </c>
      <c r="G380" s="1">
        <f t="shared" si="36"/>
        <v>43452</v>
      </c>
      <c r="H380" s="5">
        <f t="shared" si="37"/>
        <v>201812</v>
      </c>
      <c r="I380" s="5">
        <f t="shared" si="38"/>
        <v>2018</v>
      </c>
      <c r="J380">
        <f t="shared" si="39"/>
        <v>0</v>
      </c>
    </row>
    <row r="381" spans="1:10">
      <c r="A381" t="s">
        <v>30</v>
      </c>
      <c r="B381">
        <v>6827500</v>
      </c>
      <c r="C381" s="1">
        <v>43453</v>
      </c>
      <c r="D381">
        <v>0</v>
      </c>
      <c r="E381" t="s">
        <v>31</v>
      </c>
      <c r="G381" s="1">
        <f t="shared" si="36"/>
        <v>43453</v>
      </c>
      <c r="H381" s="5">
        <f t="shared" si="37"/>
        <v>201812</v>
      </c>
      <c r="I381" s="5">
        <f t="shared" si="38"/>
        <v>2018</v>
      </c>
      <c r="J381">
        <f t="shared" si="39"/>
        <v>0</v>
      </c>
    </row>
    <row r="382" spans="1:10">
      <c r="A382" t="s">
        <v>30</v>
      </c>
      <c r="B382">
        <v>6827500</v>
      </c>
      <c r="C382" s="1">
        <v>43454</v>
      </c>
      <c r="D382">
        <v>0</v>
      </c>
      <c r="E382" t="s">
        <v>31</v>
      </c>
      <c r="G382" s="1">
        <f t="shared" si="36"/>
        <v>43454</v>
      </c>
      <c r="H382" s="5">
        <f t="shared" si="37"/>
        <v>201812</v>
      </c>
      <c r="I382" s="5">
        <f t="shared" si="38"/>
        <v>2018</v>
      </c>
      <c r="J382">
        <f t="shared" si="39"/>
        <v>0</v>
      </c>
    </row>
    <row r="383" spans="1:10">
      <c r="A383" t="s">
        <v>30</v>
      </c>
      <c r="B383">
        <v>6827500</v>
      </c>
      <c r="C383" s="1">
        <v>43455</v>
      </c>
      <c r="D383">
        <v>0</v>
      </c>
      <c r="E383" t="s">
        <v>31</v>
      </c>
      <c r="G383" s="1">
        <f t="shared" si="36"/>
        <v>43455</v>
      </c>
      <c r="H383" s="5">
        <f t="shared" si="37"/>
        <v>201812</v>
      </c>
      <c r="I383" s="5">
        <f t="shared" si="38"/>
        <v>2018</v>
      </c>
      <c r="J383">
        <f t="shared" si="39"/>
        <v>0</v>
      </c>
    </row>
    <row r="384" spans="1:10">
      <c r="A384" t="s">
        <v>30</v>
      </c>
      <c r="B384">
        <v>6827500</v>
      </c>
      <c r="C384" s="1">
        <v>43456</v>
      </c>
      <c r="D384">
        <v>0</v>
      </c>
      <c r="E384" t="s">
        <v>31</v>
      </c>
      <c r="G384" s="1">
        <f t="shared" si="36"/>
        <v>43456</v>
      </c>
      <c r="H384" s="5">
        <f t="shared" si="37"/>
        <v>201812</v>
      </c>
      <c r="I384" s="5">
        <f t="shared" si="38"/>
        <v>2018</v>
      </c>
      <c r="J384">
        <f t="shared" si="39"/>
        <v>0</v>
      </c>
    </row>
    <row r="385" spans="1:10">
      <c r="A385" t="s">
        <v>30</v>
      </c>
      <c r="B385">
        <v>6827500</v>
      </c>
      <c r="C385" s="1">
        <v>43457</v>
      </c>
      <c r="D385">
        <v>0</v>
      </c>
      <c r="E385" t="s">
        <v>31</v>
      </c>
      <c r="G385" s="1">
        <f t="shared" si="36"/>
        <v>43457</v>
      </c>
      <c r="H385" s="5">
        <f t="shared" si="37"/>
        <v>201812</v>
      </c>
      <c r="I385" s="5">
        <f t="shared" si="38"/>
        <v>2018</v>
      </c>
      <c r="J385">
        <f t="shared" si="39"/>
        <v>0</v>
      </c>
    </row>
    <row r="386" spans="1:10">
      <c r="A386" t="s">
        <v>30</v>
      </c>
      <c r="B386">
        <v>6827500</v>
      </c>
      <c r="C386" s="1">
        <v>43458</v>
      </c>
      <c r="D386">
        <v>0</v>
      </c>
      <c r="E386" t="s">
        <v>31</v>
      </c>
      <c r="G386" s="1">
        <f t="shared" si="36"/>
        <v>43458</v>
      </c>
      <c r="H386" s="5">
        <f t="shared" si="37"/>
        <v>201812</v>
      </c>
      <c r="I386" s="5">
        <f t="shared" si="38"/>
        <v>2018</v>
      </c>
      <c r="J386">
        <f t="shared" si="39"/>
        <v>0</v>
      </c>
    </row>
    <row r="387" spans="1:10">
      <c r="A387" t="s">
        <v>30</v>
      </c>
      <c r="B387">
        <v>6827500</v>
      </c>
      <c r="C387" s="1">
        <v>43459</v>
      </c>
      <c r="D387">
        <v>0</v>
      </c>
      <c r="E387" t="s">
        <v>31</v>
      </c>
      <c r="G387" s="1">
        <f t="shared" si="36"/>
        <v>43459</v>
      </c>
      <c r="H387" s="5">
        <f t="shared" si="37"/>
        <v>201812</v>
      </c>
      <c r="I387" s="5">
        <f t="shared" si="38"/>
        <v>2018</v>
      </c>
      <c r="J387">
        <f t="shared" si="39"/>
        <v>0</v>
      </c>
    </row>
    <row r="388" spans="1:10">
      <c r="A388" t="s">
        <v>30</v>
      </c>
      <c r="B388">
        <v>6827500</v>
      </c>
      <c r="C388" s="1">
        <v>43460</v>
      </c>
      <c r="D388">
        <v>0</v>
      </c>
      <c r="E388" t="s">
        <v>31</v>
      </c>
      <c r="G388" s="1">
        <f t="shared" si="36"/>
        <v>43460</v>
      </c>
      <c r="H388" s="5">
        <f t="shared" si="37"/>
        <v>201812</v>
      </c>
      <c r="I388" s="5">
        <f t="shared" si="38"/>
        <v>2018</v>
      </c>
      <c r="J388">
        <f t="shared" si="39"/>
        <v>0</v>
      </c>
    </row>
    <row r="389" spans="1:10">
      <c r="A389" t="s">
        <v>30</v>
      </c>
      <c r="B389">
        <v>6827500</v>
      </c>
      <c r="C389" s="1">
        <v>43461</v>
      </c>
      <c r="D389">
        <v>0</v>
      </c>
      <c r="E389" t="s">
        <v>31</v>
      </c>
      <c r="G389" s="1">
        <f t="shared" ref="G389:G393" si="40">IF(OR(C389&lt;=0,ISTEXT(C389)),"",C389)</f>
        <v>43461</v>
      </c>
      <c r="H389" s="5">
        <f t="shared" ref="H389:H393" si="41">IF(NOT(ISTEXT(G389)),YEAR(G389)*100+MONTH(G389),"")</f>
        <v>201812</v>
      </c>
      <c r="I389" s="5">
        <f t="shared" ref="I389:I393" si="42">IF(NOT(ISTEXT(G389)),YEAR(G389),"")</f>
        <v>2018</v>
      </c>
      <c r="J389">
        <f t="shared" ref="J389:J393" si="43">IF(AND(ISNUMBER(G389),ISNUMBER(D389)),D389*(640*24*3600)/(5280^2),"DataGap")</f>
        <v>0</v>
      </c>
    </row>
    <row r="390" spans="1:10">
      <c r="A390" t="s">
        <v>30</v>
      </c>
      <c r="B390">
        <v>6827500</v>
      </c>
      <c r="C390" s="1">
        <v>43462</v>
      </c>
      <c r="D390">
        <v>0</v>
      </c>
      <c r="E390" t="s">
        <v>31</v>
      </c>
      <c r="G390" s="1">
        <f t="shared" si="40"/>
        <v>43462</v>
      </c>
      <c r="H390" s="5">
        <f t="shared" si="41"/>
        <v>201812</v>
      </c>
      <c r="I390" s="5">
        <f t="shared" si="42"/>
        <v>2018</v>
      </c>
      <c r="J390">
        <f t="shared" si="43"/>
        <v>0</v>
      </c>
    </row>
    <row r="391" spans="1:10">
      <c r="A391" t="s">
        <v>30</v>
      </c>
      <c r="B391">
        <v>6827500</v>
      </c>
      <c r="C391" s="1">
        <v>43463</v>
      </c>
      <c r="D391">
        <v>0</v>
      </c>
      <c r="E391" t="s">
        <v>31</v>
      </c>
      <c r="G391" s="1">
        <f t="shared" si="40"/>
        <v>43463</v>
      </c>
      <c r="H391" s="5">
        <f t="shared" si="41"/>
        <v>201812</v>
      </c>
      <c r="I391" s="5">
        <f t="shared" si="42"/>
        <v>2018</v>
      </c>
      <c r="J391">
        <f t="shared" si="43"/>
        <v>0</v>
      </c>
    </row>
    <row r="392" spans="1:10">
      <c r="A392" t="s">
        <v>30</v>
      </c>
      <c r="B392">
        <v>6827500</v>
      </c>
      <c r="C392" s="1">
        <v>43464</v>
      </c>
      <c r="D392">
        <v>0</v>
      </c>
      <c r="E392" t="s">
        <v>31</v>
      </c>
      <c r="G392" s="1">
        <f t="shared" si="40"/>
        <v>43464</v>
      </c>
      <c r="H392" s="5">
        <f t="shared" si="41"/>
        <v>201812</v>
      </c>
      <c r="I392" s="5">
        <f t="shared" si="42"/>
        <v>2018</v>
      </c>
      <c r="J392">
        <f t="shared" si="43"/>
        <v>0</v>
      </c>
    </row>
    <row r="393" spans="1:10">
      <c r="A393" t="s">
        <v>30</v>
      </c>
      <c r="B393">
        <v>6827500</v>
      </c>
      <c r="C393" s="1">
        <v>43465</v>
      </c>
      <c r="D393">
        <v>0</v>
      </c>
      <c r="E393" t="s">
        <v>31</v>
      </c>
      <c r="G393" s="1">
        <f t="shared" si="40"/>
        <v>43465</v>
      </c>
      <c r="H393" s="5">
        <f t="shared" si="41"/>
        <v>201812</v>
      </c>
      <c r="I393" s="5">
        <f t="shared" si="42"/>
        <v>2018</v>
      </c>
      <c r="J393">
        <f t="shared" si="43"/>
        <v>0</v>
      </c>
    </row>
    <row r="394" spans="1:10">
      <c r="A394" t="s">
        <v>32</v>
      </c>
      <c r="C394" s="1"/>
      <c r="G394" s="1" t="str">
        <f t="shared" ref="G394:G409" si="44">IF(OR(C399&lt;=0,ISTEXT(C399)),"",C399)</f>
        <v/>
      </c>
      <c r="H394" s="5" t="str">
        <f t="shared" si="37"/>
        <v/>
      </c>
      <c r="I394" s="5" t="str">
        <f t="shared" si="38"/>
        <v/>
      </c>
    </row>
    <row r="395" spans="1:10">
      <c r="G395" s="1" t="str">
        <f t="shared" si="44"/>
        <v/>
      </c>
      <c r="H395" s="5" t="str">
        <f t="shared" si="37"/>
        <v/>
      </c>
      <c r="I395" s="5" t="str">
        <f t="shared" si="38"/>
        <v/>
      </c>
    </row>
    <row r="396" spans="1:10">
      <c r="G396" s="1" t="str">
        <f t="shared" si="44"/>
        <v/>
      </c>
      <c r="H396" s="5" t="str">
        <f t="shared" si="37"/>
        <v/>
      </c>
      <c r="I396" s="5" t="str">
        <f t="shared" si="38"/>
        <v/>
      </c>
    </row>
    <row r="397" spans="1:10">
      <c r="G397" s="1" t="str">
        <f t="shared" si="44"/>
        <v/>
      </c>
      <c r="H397" s="5" t="str">
        <f t="shared" si="37"/>
        <v/>
      </c>
      <c r="I397" s="5" t="str">
        <f t="shared" si="38"/>
        <v/>
      </c>
    </row>
    <row r="398" spans="1:10">
      <c r="G398" s="1" t="str">
        <f t="shared" si="44"/>
        <v/>
      </c>
      <c r="H398" s="5" t="str">
        <f t="shared" si="37"/>
        <v/>
      </c>
      <c r="I398" s="5" t="str">
        <f t="shared" si="38"/>
        <v/>
      </c>
    </row>
    <row r="399" spans="1:10">
      <c r="G399" s="1" t="str">
        <f t="shared" si="44"/>
        <v/>
      </c>
      <c r="H399" s="5" t="str">
        <f t="shared" si="37"/>
        <v/>
      </c>
      <c r="I399" s="5" t="str">
        <f t="shared" si="38"/>
        <v/>
      </c>
    </row>
    <row r="400" spans="1:10">
      <c r="G400" s="1" t="str">
        <f t="shared" si="44"/>
        <v/>
      </c>
      <c r="H400" s="5" t="str">
        <f t="shared" si="37"/>
        <v/>
      </c>
      <c r="I400" s="5" t="str">
        <f t="shared" si="38"/>
        <v/>
      </c>
    </row>
    <row r="401" spans="7:9">
      <c r="G401" s="1" t="str">
        <f t="shared" si="44"/>
        <v/>
      </c>
      <c r="H401" s="5" t="str">
        <f t="shared" si="37"/>
        <v/>
      </c>
      <c r="I401" s="5" t="str">
        <f t="shared" si="38"/>
        <v/>
      </c>
    </row>
    <row r="402" spans="7:9">
      <c r="G402" s="1" t="str">
        <f t="shared" si="44"/>
        <v/>
      </c>
      <c r="H402" s="5" t="str">
        <f t="shared" si="37"/>
        <v/>
      </c>
      <c r="I402" s="5" t="str">
        <f t="shared" si="38"/>
        <v/>
      </c>
    </row>
    <row r="403" spans="7:9">
      <c r="G403" s="1" t="str">
        <f t="shared" si="44"/>
        <v/>
      </c>
      <c r="H403" s="5" t="str">
        <f t="shared" si="37"/>
        <v/>
      </c>
      <c r="I403" s="5" t="str">
        <f t="shared" si="38"/>
        <v/>
      </c>
    </row>
    <row r="404" spans="7:9">
      <c r="G404" s="1" t="str">
        <f t="shared" si="44"/>
        <v/>
      </c>
      <c r="H404" s="5" t="str">
        <f t="shared" si="37"/>
        <v/>
      </c>
      <c r="I404" s="5" t="str">
        <f t="shared" si="38"/>
        <v/>
      </c>
    </row>
    <row r="405" spans="7:9">
      <c r="G405" s="1" t="str">
        <f t="shared" si="44"/>
        <v/>
      </c>
      <c r="H405" s="5" t="str">
        <f t="shared" si="37"/>
        <v/>
      </c>
      <c r="I405" s="5" t="str">
        <f t="shared" si="38"/>
        <v/>
      </c>
    </row>
    <row r="406" spans="7:9">
      <c r="G406" s="1" t="str">
        <f t="shared" si="44"/>
        <v/>
      </c>
      <c r="H406" s="5" t="str">
        <f t="shared" si="37"/>
        <v/>
      </c>
      <c r="I406" s="5" t="str">
        <f t="shared" si="38"/>
        <v/>
      </c>
    </row>
    <row r="407" spans="7:9">
      <c r="G407" s="1" t="str">
        <f t="shared" si="44"/>
        <v/>
      </c>
      <c r="H407" s="5" t="str">
        <f t="shared" si="37"/>
        <v/>
      </c>
      <c r="I407" s="5" t="str">
        <f t="shared" si="38"/>
        <v/>
      </c>
    </row>
    <row r="408" spans="7:9">
      <c r="G408" s="1" t="str">
        <f t="shared" si="44"/>
        <v/>
      </c>
      <c r="H408" s="5" t="str">
        <f t="shared" ref="H408:H409" si="45">IF(NOT(ISTEXT(G408)),YEAR(G408)*100+MONTH(G408),"")</f>
        <v/>
      </c>
      <c r="I408" s="5" t="str">
        <f t="shared" ref="I408:I409" si="46">IF(NOT(ISTEXT(G408)),YEAR(G408),"")</f>
        <v/>
      </c>
    </row>
    <row r="409" spans="7:9">
      <c r="G409" s="1" t="str">
        <f t="shared" si="44"/>
        <v/>
      </c>
      <c r="H409" s="5" t="str">
        <f t="shared" si="45"/>
        <v/>
      </c>
      <c r="I409" s="5" t="str">
        <f t="shared" si="46"/>
        <v/>
      </c>
    </row>
    <row r="410" spans="7:9">
      <c r="G410" s="1" t="str">
        <f t="shared" ref="G410:G418" si="47">IF(OR(C589&lt;=0,ISTEXT(C589)),"",C589)</f>
        <v/>
      </c>
      <c r="H410" s="5" t="str">
        <f t="shared" ref="H410:H418" si="48">IF(NOT(ISTEXT(G410)),YEAR(G410)*100+MONTH(G410),"")</f>
        <v/>
      </c>
      <c r="I410" s="5" t="str">
        <f t="shared" ref="I410:I418" si="49">IF(NOT(ISTEXT(G410)),YEAR(G410),"")</f>
        <v/>
      </c>
    </row>
    <row r="411" spans="7:9">
      <c r="G411" s="1" t="str">
        <f t="shared" si="47"/>
        <v/>
      </c>
      <c r="H411" s="5" t="str">
        <f t="shared" si="48"/>
        <v/>
      </c>
      <c r="I411" s="5" t="str">
        <f t="shared" si="49"/>
        <v/>
      </c>
    </row>
    <row r="412" spans="7:9">
      <c r="G412" s="1" t="str">
        <f t="shared" si="47"/>
        <v/>
      </c>
      <c r="H412" s="5" t="str">
        <f t="shared" si="48"/>
        <v/>
      </c>
      <c r="I412" s="5" t="str">
        <f t="shared" si="49"/>
        <v/>
      </c>
    </row>
    <row r="413" spans="7:9">
      <c r="G413" s="1" t="str">
        <f t="shared" si="47"/>
        <v/>
      </c>
      <c r="H413" s="5" t="str">
        <f t="shared" si="48"/>
        <v/>
      </c>
      <c r="I413" s="5" t="str">
        <f t="shared" si="49"/>
        <v/>
      </c>
    </row>
    <row r="414" spans="7:9">
      <c r="G414" s="1" t="str">
        <f t="shared" si="47"/>
        <v/>
      </c>
      <c r="H414" s="5" t="str">
        <f t="shared" si="48"/>
        <v/>
      </c>
      <c r="I414" s="5" t="str">
        <f t="shared" si="49"/>
        <v/>
      </c>
    </row>
    <row r="415" spans="7:9">
      <c r="G415" s="1" t="str">
        <f t="shared" si="47"/>
        <v/>
      </c>
      <c r="H415" s="5" t="str">
        <f t="shared" si="48"/>
        <v/>
      </c>
      <c r="I415" s="5" t="str">
        <f t="shared" si="49"/>
        <v/>
      </c>
    </row>
    <row r="416" spans="7:9">
      <c r="G416" s="1" t="str">
        <f t="shared" si="47"/>
        <v/>
      </c>
      <c r="H416" s="5" t="str">
        <f t="shared" si="48"/>
        <v/>
      </c>
      <c r="I416" s="5" t="str">
        <f t="shared" si="49"/>
        <v/>
      </c>
    </row>
    <row r="417" spans="7:9">
      <c r="G417" s="1" t="str">
        <f t="shared" si="47"/>
        <v/>
      </c>
      <c r="H417" s="5" t="str">
        <f t="shared" si="48"/>
        <v/>
      </c>
      <c r="I417" s="5" t="str">
        <f t="shared" si="49"/>
        <v/>
      </c>
    </row>
    <row r="418" spans="7:9">
      <c r="G418" s="1" t="str">
        <f t="shared" si="47"/>
        <v/>
      </c>
      <c r="H418" s="5" t="str">
        <f t="shared" si="48"/>
        <v/>
      </c>
      <c r="I418" s="5" t="str">
        <f t="shared" si="49"/>
        <v/>
      </c>
    </row>
  </sheetData>
  <mergeCells count="2">
    <mergeCell ref="G1:J1"/>
    <mergeCell ref="L1:N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8"/>
  <sheetViews>
    <sheetView topLeftCell="A370" workbookViewId="0">
      <selection activeCell="S4" sqref="S4"/>
    </sheetView>
  </sheetViews>
  <sheetFormatPr defaultRowHeight="15"/>
  <cols>
    <col min="1" max="1" width="81.140625" bestFit="1" customWidth="1"/>
    <col min="2" max="2" width="8" bestFit="1" customWidth="1"/>
    <col min="3" max="3" width="10.7109375" customWidth="1"/>
    <col min="4" max="4" width="18.28515625" bestFit="1" customWidth="1"/>
    <col min="5" max="5" width="21.42578125" bestFit="1" customWidth="1"/>
    <col min="7" max="7" width="10.7109375" bestFit="1" customWidth="1"/>
  </cols>
  <sheetData>
    <row r="1" spans="1:14" ht="15.75" thickBot="1">
      <c r="A1" t="s">
        <v>0</v>
      </c>
      <c r="G1" s="24" t="s">
        <v>96</v>
      </c>
      <c r="H1" s="25"/>
      <c r="I1" s="25"/>
      <c r="J1" s="26"/>
      <c r="L1" s="27" t="s">
        <v>101</v>
      </c>
      <c r="M1" s="28"/>
      <c r="N1" s="29"/>
    </row>
    <row r="2" spans="1:14">
      <c r="A2" t="s">
        <v>1</v>
      </c>
      <c r="G2" s="2" t="s">
        <v>97</v>
      </c>
      <c r="H2" s="2" t="s">
        <v>98</v>
      </c>
      <c r="I2" s="2" t="s">
        <v>99</v>
      </c>
      <c r="J2" s="3" t="s">
        <v>100</v>
      </c>
      <c r="L2" s="2" t="s">
        <v>102</v>
      </c>
      <c r="M2" s="2" t="s">
        <v>99</v>
      </c>
      <c r="N2" s="3" t="s">
        <v>103</v>
      </c>
    </row>
    <row r="3" spans="1:14">
      <c r="A3" t="s">
        <v>2</v>
      </c>
      <c r="G3" s="4">
        <v>43101</v>
      </c>
      <c r="H3" s="5">
        <f>YEAR(G3)*100+MONTH(G3)</f>
        <v>201801</v>
      </c>
      <c r="I3" s="6">
        <f t="shared" ref="I3:I13" si="0">SUMIF($H$30:$H$394,H3,D$30:D$399)/COUNTIF($H$30:$H$394,H3)</f>
        <v>36.196774193548393</v>
      </c>
      <c r="J3" s="7">
        <f>SUMIF($H$30:$H$394,H3,J$30:J$400)</f>
        <v>2225.6528925619837</v>
      </c>
      <c r="L3" s="8">
        <f>YEAR(G3)</f>
        <v>2018</v>
      </c>
      <c r="M3" s="6">
        <f>SUMIF(I$30:I$394,L3,D$30:D$394)/COUNTIF(I$30:I$394,L3)</f>
        <v>35.784082191780819</v>
      </c>
      <c r="N3" s="6">
        <f>SUMIF(I$30:I$394,L3,J$30:J$394)</f>
        <v>25906.492561983512</v>
      </c>
    </row>
    <row r="4" spans="1:14">
      <c r="A4" t="s">
        <v>3</v>
      </c>
      <c r="G4" s="4">
        <f>DATE(IF(MONTH(G3)=12,YEAR(G3)+1,YEAR(G3)),IF(MONTH(G3)=12,1,MONTH(G3)+1),1)</f>
        <v>43132</v>
      </c>
      <c r="H4" s="5">
        <f t="shared" ref="H4:H14" si="1">YEAR(G4)*100+MONTH(G4)</f>
        <v>201802</v>
      </c>
      <c r="I4" s="6">
        <f t="shared" si="0"/>
        <v>43.425000000000004</v>
      </c>
      <c r="J4" s="7">
        <f t="shared" ref="J4:J13" si="2">SUMIF($H$30:$H$394,H4,J$30:J$400)</f>
        <v>2411.7024793388432</v>
      </c>
    </row>
    <row r="5" spans="1:14">
      <c r="A5" t="s">
        <v>4</v>
      </c>
      <c r="G5" s="4">
        <f t="shared" ref="G5:G14" si="3">DATE(IF(MONTH(G4)=12,YEAR(G4)+1,YEAR(G4)),IF(MONTH(G4)=12,1,MONTH(G4)+1),1)</f>
        <v>43160</v>
      </c>
      <c r="H5" s="5">
        <f t="shared" si="1"/>
        <v>201803</v>
      </c>
      <c r="I5" s="6">
        <f t="shared" si="0"/>
        <v>49.967741935483879</v>
      </c>
      <c r="J5" s="7">
        <f t="shared" si="2"/>
        <v>3072.3966942148759</v>
      </c>
    </row>
    <row r="6" spans="1:14">
      <c r="A6" t="s">
        <v>5</v>
      </c>
      <c r="G6" s="4">
        <f t="shared" si="3"/>
        <v>43191</v>
      </c>
      <c r="H6" s="5">
        <f t="shared" si="1"/>
        <v>201804</v>
      </c>
      <c r="I6" s="6">
        <f t="shared" si="0"/>
        <v>50.050000000000004</v>
      </c>
      <c r="J6" s="7">
        <f t="shared" si="2"/>
        <v>2978.181818181818</v>
      </c>
    </row>
    <row r="7" spans="1:14">
      <c r="A7" t="s">
        <v>6</v>
      </c>
      <c r="G7" s="4">
        <f t="shared" si="3"/>
        <v>43221</v>
      </c>
      <c r="H7" s="5">
        <f t="shared" si="1"/>
        <v>201805</v>
      </c>
      <c r="I7" s="6">
        <f t="shared" si="0"/>
        <v>23.709677419354847</v>
      </c>
      <c r="J7" s="7">
        <f t="shared" si="2"/>
        <v>1457.8512396694214</v>
      </c>
    </row>
    <row r="8" spans="1:14">
      <c r="A8" t="s">
        <v>7</v>
      </c>
      <c r="G8" s="4">
        <f t="shared" si="3"/>
        <v>43252</v>
      </c>
      <c r="H8" s="5">
        <f t="shared" si="1"/>
        <v>201806</v>
      </c>
      <c r="I8" s="6">
        <f t="shared" si="0"/>
        <v>18.77</v>
      </c>
      <c r="J8" s="7">
        <f t="shared" si="2"/>
        <v>1116.8925619834711</v>
      </c>
    </row>
    <row r="9" spans="1:14">
      <c r="A9" t="s">
        <v>6</v>
      </c>
      <c r="G9" s="4">
        <f t="shared" si="3"/>
        <v>43282</v>
      </c>
      <c r="H9" s="5">
        <f t="shared" si="1"/>
        <v>201807</v>
      </c>
      <c r="I9" s="6">
        <f t="shared" si="0"/>
        <v>51.754516129032254</v>
      </c>
      <c r="J9" s="7">
        <f t="shared" si="2"/>
        <v>3182.2611570247932</v>
      </c>
    </row>
    <row r="10" spans="1:14">
      <c r="A10" t="s">
        <v>8</v>
      </c>
      <c r="G10" s="4">
        <f t="shared" si="3"/>
        <v>43313</v>
      </c>
      <c r="H10" s="5">
        <f t="shared" si="1"/>
        <v>201808</v>
      </c>
      <c r="I10" s="6">
        <f t="shared" si="0"/>
        <v>29.093548387096781</v>
      </c>
      <c r="J10" s="7">
        <f t="shared" si="2"/>
        <v>1788.8925619834711</v>
      </c>
    </row>
    <row r="11" spans="1:14">
      <c r="A11" t="s">
        <v>9</v>
      </c>
      <c r="G11" s="4">
        <f t="shared" si="3"/>
        <v>43344</v>
      </c>
      <c r="H11" s="5">
        <f t="shared" si="1"/>
        <v>201809</v>
      </c>
      <c r="I11" s="6">
        <f t="shared" si="0"/>
        <v>12.726666666666667</v>
      </c>
      <c r="J11" s="7">
        <f t="shared" si="2"/>
        <v>757.28925619834683</v>
      </c>
    </row>
    <row r="12" spans="1:14">
      <c r="A12" t="s">
        <v>6</v>
      </c>
      <c r="G12" s="4">
        <f t="shared" si="3"/>
        <v>43374</v>
      </c>
      <c r="H12" s="5">
        <f t="shared" si="1"/>
        <v>201810</v>
      </c>
      <c r="I12" s="6">
        <f t="shared" si="0"/>
        <v>29.029032258064515</v>
      </c>
      <c r="J12" s="7">
        <f t="shared" si="2"/>
        <v>1784.9256198347109</v>
      </c>
    </row>
    <row r="13" spans="1:14">
      <c r="A13" t="s">
        <v>10</v>
      </c>
      <c r="G13" s="4">
        <f t="shared" si="3"/>
        <v>43405</v>
      </c>
      <c r="H13" s="5">
        <f t="shared" si="1"/>
        <v>201811</v>
      </c>
      <c r="I13" s="6">
        <f t="shared" si="0"/>
        <v>39.636666666666656</v>
      </c>
      <c r="J13" s="7">
        <f t="shared" si="2"/>
        <v>2358.5454545454554</v>
      </c>
    </row>
    <row r="14" spans="1:14">
      <c r="A14" t="s">
        <v>123</v>
      </c>
      <c r="G14" s="4">
        <f t="shared" si="3"/>
        <v>43435</v>
      </c>
      <c r="H14" s="5">
        <f t="shared" si="1"/>
        <v>201812</v>
      </c>
      <c r="I14" s="6">
        <f>SUMIF($H$30:$H$394,H14,D$30:D$394)/COUNTIF($H$30:$H$394,H14)</f>
        <v>45.08064516129032</v>
      </c>
      <c r="J14" s="7">
        <f>SUMIF($H$30:$H$394,H14,J$30:J$394)</f>
        <v>2771.9008264462805</v>
      </c>
    </row>
    <row r="15" spans="1:14">
      <c r="A15" t="s">
        <v>6</v>
      </c>
    </row>
    <row r="16" spans="1:14">
      <c r="A16" t="s">
        <v>11</v>
      </c>
    </row>
    <row r="17" spans="1:10">
      <c r="A17" t="s">
        <v>55</v>
      </c>
    </row>
    <row r="18" spans="1:10">
      <c r="A18" t="s">
        <v>13</v>
      </c>
    </row>
    <row r="19" spans="1:10">
      <c r="A19" t="s">
        <v>6</v>
      </c>
    </row>
    <row r="20" spans="1:10">
      <c r="A20" t="s">
        <v>56</v>
      </c>
    </row>
    <row r="21" spans="1:10">
      <c r="A21" t="s">
        <v>15</v>
      </c>
    </row>
    <row r="22" spans="1:10">
      <c r="A22" t="s">
        <v>57</v>
      </c>
    </row>
    <row r="23" spans="1:10">
      <c r="A23" t="s">
        <v>6</v>
      </c>
    </row>
    <row r="24" spans="1:10">
      <c r="A24" t="s">
        <v>17</v>
      </c>
      <c r="G24" s="1" t="str">
        <f>IF(OR(C24&lt;=0,ISTEXT(C24)),"",C24)</f>
        <v/>
      </c>
      <c r="H24" s="5" t="str">
        <f>IF(NOT(ISTEXT(G24)),YEAR(G24)*100+MONTH(G24),"")</f>
        <v/>
      </c>
      <c r="I24" s="5" t="str">
        <f>IF(NOT(ISTEXT(G24)),YEAR(G24),"")</f>
        <v/>
      </c>
    </row>
    <row r="25" spans="1:10">
      <c r="A25" t="s">
        <v>18</v>
      </c>
      <c r="G25" s="1" t="str">
        <f t="shared" ref="G25:G88" si="4">IF(OR(C25&lt;=0,ISTEXT(C25)),"",C25)</f>
        <v/>
      </c>
      <c r="H25" s="5" t="str">
        <f t="shared" ref="H25:H88" si="5">IF(NOT(ISTEXT(G25)),YEAR(G25)*100+MONTH(G25),"")</f>
        <v/>
      </c>
      <c r="I25" s="5" t="str">
        <f t="shared" ref="I25:I88" si="6">IF(NOT(ISTEXT(G25)),YEAR(G25),"")</f>
        <v/>
      </c>
    </row>
    <row r="26" spans="1:10">
      <c r="A26" t="s">
        <v>36</v>
      </c>
      <c r="G26" s="1" t="str">
        <f t="shared" si="4"/>
        <v/>
      </c>
      <c r="H26" s="5" t="str">
        <f t="shared" si="5"/>
        <v/>
      </c>
      <c r="I26" s="5" t="str">
        <f t="shared" si="6"/>
        <v/>
      </c>
    </row>
    <row r="27" spans="1:10">
      <c r="A27" t="s">
        <v>19</v>
      </c>
      <c r="G27" s="1" t="str">
        <f t="shared" si="4"/>
        <v/>
      </c>
      <c r="H27" s="5" t="str">
        <f t="shared" si="5"/>
        <v/>
      </c>
      <c r="I27" s="5" t="str">
        <f t="shared" si="6"/>
        <v/>
      </c>
    </row>
    <row r="28" spans="1:10">
      <c r="A28" t="s">
        <v>20</v>
      </c>
      <c r="B28" t="s">
        <v>21</v>
      </c>
      <c r="C28" t="s">
        <v>22</v>
      </c>
      <c r="D28" t="s">
        <v>58</v>
      </c>
      <c r="E28" t="s">
        <v>59</v>
      </c>
      <c r="G28" s="1" t="str">
        <f t="shared" si="4"/>
        <v/>
      </c>
      <c r="H28" s="5" t="str">
        <f t="shared" si="5"/>
        <v/>
      </c>
      <c r="I28" s="5" t="str">
        <f t="shared" si="6"/>
        <v/>
      </c>
    </row>
    <row r="29" spans="1:10">
      <c r="A29" t="s">
        <v>25</v>
      </c>
      <c r="B29" t="s">
        <v>26</v>
      </c>
      <c r="C29" t="s">
        <v>27</v>
      </c>
      <c r="D29" t="s">
        <v>28</v>
      </c>
      <c r="E29" t="s">
        <v>29</v>
      </c>
      <c r="G29" s="1" t="str">
        <f t="shared" si="4"/>
        <v/>
      </c>
      <c r="H29" s="5" t="str">
        <f t="shared" si="5"/>
        <v/>
      </c>
      <c r="I29" s="5" t="str">
        <f t="shared" si="6"/>
        <v/>
      </c>
    </row>
    <row r="30" spans="1:10">
      <c r="A30" t="s">
        <v>30</v>
      </c>
      <c r="B30">
        <v>6835500</v>
      </c>
      <c r="C30" s="1">
        <v>43101</v>
      </c>
      <c r="D30">
        <v>33.4</v>
      </c>
      <c r="E30" t="s">
        <v>39</v>
      </c>
      <c r="G30" s="1">
        <f t="shared" si="4"/>
        <v>43101</v>
      </c>
      <c r="H30" s="5">
        <f t="shared" si="5"/>
        <v>201801</v>
      </c>
      <c r="I30" s="5">
        <f t="shared" si="6"/>
        <v>2018</v>
      </c>
      <c r="J30">
        <f t="shared" ref="J30:J88" si="7">IF(AND(ISNUMBER(G30),ISNUMBER(D30)),D30*(640*24*3600)/(5280^2),"DataGap")</f>
        <v>66.247933884297524</v>
      </c>
    </row>
    <row r="31" spans="1:10">
      <c r="A31" t="s">
        <v>30</v>
      </c>
      <c r="B31">
        <v>6835500</v>
      </c>
      <c r="C31" s="1">
        <v>43102</v>
      </c>
      <c r="D31">
        <v>33.1</v>
      </c>
      <c r="E31" t="s">
        <v>39</v>
      </c>
      <c r="G31" s="1">
        <f t="shared" si="4"/>
        <v>43102</v>
      </c>
      <c r="H31" s="5">
        <f t="shared" si="5"/>
        <v>201801</v>
      </c>
      <c r="I31" s="5">
        <f t="shared" si="6"/>
        <v>2018</v>
      </c>
      <c r="J31">
        <f t="shared" si="7"/>
        <v>65.652892561983478</v>
      </c>
    </row>
    <row r="32" spans="1:10">
      <c r="A32" t="s">
        <v>30</v>
      </c>
      <c r="B32">
        <v>6835500</v>
      </c>
      <c r="C32" s="1">
        <v>43103</v>
      </c>
      <c r="D32">
        <v>33.700000000000003</v>
      </c>
      <c r="E32" t="s">
        <v>39</v>
      </c>
      <c r="G32" s="1">
        <f t="shared" si="4"/>
        <v>43103</v>
      </c>
      <c r="H32" s="5">
        <f t="shared" si="5"/>
        <v>201801</v>
      </c>
      <c r="I32" s="5">
        <f t="shared" si="6"/>
        <v>2018</v>
      </c>
      <c r="J32">
        <f t="shared" si="7"/>
        <v>66.842975206611584</v>
      </c>
    </row>
    <row r="33" spans="1:10">
      <c r="A33" t="s">
        <v>30</v>
      </c>
      <c r="B33">
        <v>6835500</v>
      </c>
      <c r="C33" s="1">
        <v>43104</v>
      </c>
      <c r="D33">
        <v>34.799999999999997</v>
      </c>
      <c r="E33" t="s">
        <v>39</v>
      </c>
      <c r="G33" s="1">
        <f t="shared" si="4"/>
        <v>43104</v>
      </c>
      <c r="H33" s="5">
        <f t="shared" si="5"/>
        <v>201801</v>
      </c>
      <c r="I33" s="5">
        <f t="shared" si="6"/>
        <v>2018</v>
      </c>
      <c r="J33">
        <f t="shared" si="7"/>
        <v>69.024793388429742</v>
      </c>
    </row>
    <row r="34" spans="1:10">
      <c r="A34" t="s">
        <v>30</v>
      </c>
      <c r="B34">
        <v>6835500</v>
      </c>
      <c r="C34" s="1">
        <v>43105</v>
      </c>
      <c r="D34">
        <v>35.5</v>
      </c>
      <c r="E34" t="s">
        <v>39</v>
      </c>
      <c r="G34" s="1">
        <f t="shared" si="4"/>
        <v>43105</v>
      </c>
      <c r="H34" s="5">
        <f t="shared" si="5"/>
        <v>201801</v>
      </c>
      <c r="I34" s="5">
        <f t="shared" si="6"/>
        <v>2018</v>
      </c>
      <c r="J34">
        <f t="shared" si="7"/>
        <v>70.413223140495873</v>
      </c>
    </row>
    <row r="35" spans="1:10">
      <c r="A35" t="s">
        <v>30</v>
      </c>
      <c r="B35">
        <v>6835500</v>
      </c>
      <c r="C35" s="1">
        <v>43106</v>
      </c>
      <c r="D35">
        <v>36.1</v>
      </c>
      <c r="E35" t="s">
        <v>39</v>
      </c>
      <c r="G35" s="1">
        <f t="shared" si="4"/>
        <v>43106</v>
      </c>
      <c r="H35" s="5">
        <f t="shared" si="5"/>
        <v>201801</v>
      </c>
      <c r="I35" s="5">
        <f t="shared" si="6"/>
        <v>2018</v>
      </c>
      <c r="J35">
        <f t="shared" si="7"/>
        <v>71.603305785123965</v>
      </c>
    </row>
    <row r="36" spans="1:10">
      <c r="A36" t="s">
        <v>30</v>
      </c>
      <c r="B36">
        <v>6835500</v>
      </c>
      <c r="C36" s="1">
        <v>43107</v>
      </c>
      <c r="D36">
        <v>36.5</v>
      </c>
      <c r="E36" t="s">
        <v>39</v>
      </c>
      <c r="G36" s="1">
        <f t="shared" si="4"/>
        <v>43107</v>
      </c>
      <c r="H36" s="5">
        <f t="shared" si="5"/>
        <v>201801</v>
      </c>
      <c r="I36" s="5">
        <f t="shared" si="6"/>
        <v>2018</v>
      </c>
      <c r="J36">
        <f t="shared" si="7"/>
        <v>72.396694214876035</v>
      </c>
    </row>
    <row r="37" spans="1:10">
      <c r="A37" t="s">
        <v>30</v>
      </c>
      <c r="B37">
        <v>6835500</v>
      </c>
      <c r="C37" s="1">
        <v>43108</v>
      </c>
      <c r="D37">
        <v>36.700000000000003</v>
      </c>
      <c r="E37" t="s">
        <v>39</v>
      </c>
      <c r="G37" s="1">
        <f t="shared" si="4"/>
        <v>43108</v>
      </c>
      <c r="H37" s="5">
        <f t="shared" si="5"/>
        <v>201801</v>
      </c>
      <c r="I37" s="5">
        <f t="shared" si="6"/>
        <v>2018</v>
      </c>
      <c r="J37">
        <f t="shared" si="7"/>
        <v>72.793388429752071</v>
      </c>
    </row>
    <row r="38" spans="1:10">
      <c r="A38" t="s">
        <v>30</v>
      </c>
      <c r="B38">
        <v>6835500</v>
      </c>
      <c r="C38" s="1">
        <v>43109</v>
      </c>
      <c r="D38">
        <v>37.700000000000003</v>
      </c>
      <c r="E38" t="s">
        <v>31</v>
      </c>
      <c r="G38" s="1">
        <f t="shared" si="4"/>
        <v>43109</v>
      </c>
      <c r="H38" s="5">
        <f t="shared" si="5"/>
        <v>201801</v>
      </c>
      <c r="I38" s="5">
        <f t="shared" si="6"/>
        <v>2018</v>
      </c>
      <c r="J38">
        <f t="shared" si="7"/>
        <v>74.776859504132247</v>
      </c>
    </row>
    <row r="39" spans="1:10">
      <c r="A39" t="s">
        <v>30</v>
      </c>
      <c r="B39">
        <v>6835500</v>
      </c>
      <c r="C39" s="1">
        <v>43110</v>
      </c>
      <c r="D39">
        <v>39.5</v>
      </c>
      <c r="E39" t="s">
        <v>31</v>
      </c>
      <c r="G39" s="1">
        <f t="shared" si="4"/>
        <v>43110</v>
      </c>
      <c r="H39" s="5">
        <f t="shared" si="5"/>
        <v>201801</v>
      </c>
      <c r="I39" s="5">
        <f t="shared" si="6"/>
        <v>2018</v>
      </c>
      <c r="J39">
        <f t="shared" si="7"/>
        <v>78.347107438016522</v>
      </c>
    </row>
    <row r="40" spans="1:10">
      <c r="A40" t="s">
        <v>30</v>
      </c>
      <c r="B40">
        <v>6835500</v>
      </c>
      <c r="C40" s="1">
        <v>43111</v>
      </c>
      <c r="D40">
        <v>39.299999999999997</v>
      </c>
      <c r="E40" t="s">
        <v>39</v>
      </c>
      <c r="G40" s="1">
        <f t="shared" si="4"/>
        <v>43111</v>
      </c>
      <c r="H40" s="5">
        <f t="shared" si="5"/>
        <v>201801</v>
      </c>
      <c r="I40" s="5">
        <f t="shared" si="6"/>
        <v>2018</v>
      </c>
      <c r="J40">
        <f t="shared" si="7"/>
        <v>77.950413223140501</v>
      </c>
    </row>
    <row r="41" spans="1:10">
      <c r="A41" t="s">
        <v>30</v>
      </c>
      <c r="B41">
        <v>6835500</v>
      </c>
      <c r="C41" s="1">
        <v>43112</v>
      </c>
      <c r="D41">
        <v>35.6</v>
      </c>
      <c r="E41" t="s">
        <v>39</v>
      </c>
      <c r="G41" s="1">
        <f t="shared" si="4"/>
        <v>43112</v>
      </c>
      <c r="H41" s="5">
        <f t="shared" si="5"/>
        <v>201801</v>
      </c>
      <c r="I41" s="5">
        <f t="shared" si="6"/>
        <v>2018</v>
      </c>
      <c r="J41">
        <f t="shared" si="7"/>
        <v>70.611570247933884</v>
      </c>
    </row>
    <row r="42" spans="1:10">
      <c r="A42" t="s">
        <v>30</v>
      </c>
      <c r="B42">
        <v>6835500</v>
      </c>
      <c r="C42" s="1">
        <v>43113</v>
      </c>
      <c r="D42">
        <v>34.799999999999997</v>
      </c>
      <c r="E42" t="s">
        <v>39</v>
      </c>
      <c r="G42" s="1">
        <f t="shared" si="4"/>
        <v>43113</v>
      </c>
      <c r="H42" s="5">
        <f t="shared" si="5"/>
        <v>201801</v>
      </c>
      <c r="I42" s="5">
        <f t="shared" si="6"/>
        <v>2018</v>
      </c>
      <c r="J42">
        <f t="shared" si="7"/>
        <v>69.024793388429742</v>
      </c>
    </row>
    <row r="43" spans="1:10">
      <c r="A43" t="s">
        <v>30</v>
      </c>
      <c r="B43">
        <v>6835500</v>
      </c>
      <c r="C43" s="1">
        <v>43114</v>
      </c>
      <c r="D43">
        <v>35.299999999999997</v>
      </c>
      <c r="E43" t="s">
        <v>39</v>
      </c>
      <c r="G43" s="1">
        <f t="shared" si="4"/>
        <v>43114</v>
      </c>
      <c r="H43" s="5">
        <f t="shared" si="5"/>
        <v>201801</v>
      </c>
      <c r="I43" s="5">
        <f t="shared" si="6"/>
        <v>2018</v>
      </c>
      <c r="J43">
        <f t="shared" si="7"/>
        <v>70.016528925619824</v>
      </c>
    </row>
    <row r="44" spans="1:10">
      <c r="A44" t="s">
        <v>30</v>
      </c>
      <c r="B44">
        <v>6835500</v>
      </c>
      <c r="C44" s="1">
        <v>43115</v>
      </c>
      <c r="D44">
        <v>35.299999999999997</v>
      </c>
      <c r="E44" t="s">
        <v>39</v>
      </c>
      <c r="G44" s="1">
        <f t="shared" si="4"/>
        <v>43115</v>
      </c>
      <c r="H44" s="5">
        <f t="shared" si="5"/>
        <v>201801</v>
      </c>
      <c r="I44" s="5">
        <f t="shared" si="6"/>
        <v>2018</v>
      </c>
      <c r="J44">
        <f t="shared" si="7"/>
        <v>70.016528925619824</v>
      </c>
    </row>
    <row r="45" spans="1:10">
      <c r="A45" t="s">
        <v>30</v>
      </c>
      <c r="B45">
        <v>6835500</v>
      </c>
      <c r="C45" s="1">
        <v>43116</v>
      </c>
      <c r="D45">
        <v>33.200000000000003</v>
      </c>
      <c r="E45" t="s">
        <v>39</v>
      </c>
      <c r="G45" s="1">
        <f t="shared" si="4"/>
        <v>43116</v>
      </c>
      <c r="H45" s="5">
        <f t="shared" si="5"/>
        <v>201801</v>
      </c>
      <c r="I45" s="5">
        <f t="shared" si="6"/>
        <v>2018</v>
      </c>
      <c r="J45">
        <f t="shared" si="7"/>
        <v>65.851239669421503</v>
      </c>
    </row>
    <row r="46" spans="1:10">
      <c r="A46" t="s">
        <v>30</v>
      </c>
      <c r="B46">
        <v>6835500</v>
      </c>
      <c r="C46" s="1">
        <v>43117</v>
      </c>
      <c r="D46">
        <v>31.8</v>
      </c>
      <c r="E46" t="s">
        <v>39</v>
      </c>
      <c r="G46" s="1">
        <f t="shared" si="4"/>
        <v>43117</v>
      </c>
      <c r="H46" s="5">
        <f t="shared" si="5"/>
        <v>201801</v>
      </c>
      <c r="I46" s="5">
        <f t="shared" si="6"/>
        <v>2018</v>
      </c>
      <c r="J46">
        <f t="shared" si="7"/>
        <v>63.074380165289256</v>
      </c>
    </row>
    <row r="47" spans="1:10">
      <c r="A47" t="s">
        <v>30</v>
      </c>
      <c r="B47">
        <v>6835500</v>
      </c>
      <c r="C47" s="1">
        <v>43118</v>
      </c>
      <c r="D47">
        <v>31.8</v>
      </c>
      <c r="E47" t="s">
        <v>39</v>
      </c>
      <c r="G47" s="1">
        <f t="shared" si="4"/>
        <v>43118</v>
      </c>
      <c r="H47" s="5">
        <f t="shared" si="5"/>
        <v>201801</v>
      </c>
      <c r="I47" s="5">
        <f t="shared" si="6"/>
        <v>2018</v>
      </c>
      <c r="J47">
        <f t="shared" si="7"/>
        <v>63.074380165289256</v>
      </c>
    </row>
    <row r="48" spans="1:10">
      <c r="A48" t="s">
        <v>30</v>
      </c>
      <c r="B48">
        <v>6835500</v>
      </c>
      <c r="C48" s="1">
        <v>43119</v>
      </c>
      <c r="D48">
        <v>32.5</v>
      </c>
      <c r="E48" t="s">
        <v>39</v>
      </c>
      <c r="G48" s="1">
        <f t="shared" si="4"/>
        <v>43119</v>
      </c>
      <c r="H48" s="5">
        <f t="shared" si="5"/>
        <v>201801</v>
      </c>
      <c r="I48" s="5">
        <f t="shared" si="6"/>
        <v>2018</v>
      </c>
      <c r="J48">
        <f t="shared" si="7"/>
        <v>64.462809917355372</v>
      </c>
    </row>
    <row r="49" spans="1:10">
      <c r="A49" t="s">
        <v>30</v>
      </c>
      <c r="B49">
        <v>6835500</v>
      </c>
      <c r="C49" s="1">
        <v>43120</v>
      </c>
      <c r="D49">
        <v>35.1</v>
      </c>
      <c r="E49" t="s">
        <v>39</v>
      </c>
      <c r="G49" s="1">
        <f t="shared" si="4"/>
        <v>43120</v>
      </c>
      <c r="H49" s="5">
        <f t="shared" si="5"/>
        <v>201801</v>
      </c>
      <c r="I49" s="5">
        <f t="shared" si="6"/>
        <v>2018</v>
      </c>
      <c r="J49">
        <f t="shared" si="7"/>
        <v>69.619834710743802</v>
      </c>
    </row>
    <row r="50" spans="1:10">
      <c r="A50" t="s">
        <v>30</v>
      </c>
      <c r="B50">
        <v>6835500</v>
      </c>
      <c r="C50" s="1">
        <v>43121</v>
      </c>
      <c r="D50">
        <v>36.299999999999997</v>
      </c>
      <c r="E50" t="s">
        <v>39</v>
      </c>
      <c r="G50" s="1">
        <f t="shared" si="4"/>
        <v>43121</v>
      </c>
      <c r="H50" s="5">
        <f t="shared" si="5"/>
        <v>201801</v>
      </c>
      <c r="I50" s="5">
        <f t="shared" si="6"/>
        <v>2018</v>
      </c>
      <c r="J50">
        <f t="shared" si="7"/>
        <v>71.999999999999986</v>
      </c>
    </row>
    <row r="51" spans="1:10">
      <c r="A51" t="s">
        <v>30</v>
      </c>
      <c r="B51">
        <v>6835500</v>
      </c>
      <c r="C51" s="1">
        <v>43122</v>
      </c>
      <c r="D51">
        <v>36.6</v>
      </c>
      <c r="E51" t="s">
        <v>39</v>
      </c>
      <c r="G51" s="1">
        <f t="shared" si="4"/>
        <v>43122</v>
      </c>
      <c r="H51" s="5">
        <f t="shared" si="5"/>
        <v>201801</v>
      </c>
      <c r="I51" s="5">
        <f t="shared" si="6"/>
        <v>2018</v>
      </c>
      <c r="J51">
        <f t="shared" si="7"/>
        <v>72.595041322314046</v>
      </c>
    </row>
    <row r="52" spans="1:10">
      <c r="A52" t="s">
        <v>30</v>
      </c>
      <c r="B52">
        <v>6835500</v>
      </c>
      <c r="C52" s="1">
        <v>43123</v>
      </c>
      <c r="D52">
        <v>36.700000000000003</v>
      </c>
      <c r="E52" t="s">
        <v>39</v>
      </c>
      <c r="G52" s="1">
        <f t="shared" si="4"/>
        <v>43123</v>
      </c>
      <c r="H52" s="5">
        <f t="shared" si="5"/>
        <v>201801</v>
      </c>
      <c r="I52" s="5">
        <f t="shared" si="6"/>
        <v>2018</v>
      </c>
      <c r="J52">
        <f t="shared" si="7"/>
        <v>72.793388429752071</v>
      </c>
    </row>
    <row r="53" spans="1:10">
      <c r="A53" t="s">
        <v>30</v>
      </c>
      <c r="B53">
        <v>6835500</v>
      </c>
      <c r="C53" s="1">
        <v>43124</v>
      </c>
      <c r="D53">
        <v>37</v>
      </c>
      <c r="E53" t="s">
        <v>39</v>
      </c>
      <c r="G53" s="1">
        <f t="shared" si="4"/>
        <v>43124</v>
      </c>
      <c r="H53" s="5">
        <f t="shared" si="5"/>
        <v>201801</v>
      </c>
      <c r="I53" s="5">
        <f t="shared" si="6"/>
        <v>2018</v>
      </c>
      <c r="J53">
        <f t="shared" si="7"/>
        <v>73.388429752066116</v>
      </c>
    </row>
    <row r="54" spans="1:10">
      <c r="A54" t="s">
        <v>30</v>
      </c>
      <c r="B54">
        <v>6835500</v>
      </c>
      <c r="C54" s="1">
        <v>43125</v>
      </c>
      <c r="D54">
        <v>37.200000000000003</v>
      </c>
      <c r="E54" t="s">
        <v>39</v>
      </c>
      <c r="G54" s="1">
        <f t="shared" si="4"/>
        <v>43125</v>
      </c>
      <c r="H54" s="5">
        <f t="shared" si="5"/>
        <v>201801</v>
      </c>
      <c r="I54" s="5">
        <f t="shared" si="6"/>
        <v>2018</v>
      </c>
      <c r="J54">
        <f t="shared" si="7"/>
        <v>73.785123966942152</v>
      </c>
    </row>
    <row r="55" spans="1:10">
      <c r="A55" t="s">
        <v>30</v>
      </c>
      <c r="B55">
        <v>6835500</v>
      </c>
      <c r="C55" s="1">
        <v>43126</v>
      </c>
      <c r="D55">
        <v>38</v>
      </c>
      <c r="E55" t="s">
        <v>39</v>
      </c>
      <c r="G55" s="1">
        <f t="shared" si="4"/>
        <v>43126</v>
      </c>
      <c r="H55" s="5">
        <f t="shared" si="5"/>
        <v>201801</v>
      </c>
      <c r="I55" s="5">
        <f t="shared" si="6"/>
        <v>2018</v>
      </c>
      <c r="J55">
        <f t="shared" si="7"/>
        <v>75.371900826446279</v>
      </c>
    </row>
    <row r="56" spans="1:10">
      <c r="A56" t="s">
        <v>30</v>
      </c>
      <c r="B56">
        <v>6835500</v>
      </c>
      <c r="C56" s="1">
        <v>43127</v>
      </c>
      <c r="D56">
        <v>38.799999999999997</v>
      </c>
      <c r="E56" t="s">
        <v>39</v>
      </c>
      <c r="G56" s="1">
        <f t="shared" si="4"/>
        <v>43127</v>
      </c>
      <c r="H56" s="5">
        <f t="shared" si="5"/>
        <v>201801</v>
      </c>
      <c r="I56" s="5">
        <f t="shared" si="6"/>
        <v>2018</v>
      </c>
      <c r="J56">
        <f t="shared" si="7"/>
        <v>76.958677685950406</v>
      </c>
    </row>
    <row r="57" spans="1:10">
      <c r="A57" t="s">
        <v>30</v>
      </c>
      <c r="B57">
        <v>6835500</v>
      </c>
      <c r="C57" s="1">
        <v>43128</v>
      </c>
      <c r="D57">
        <v>39.200000000000003</v>
      </c>
      <c r="E57" t="s">
        <v>39</v>
      </c>
      <c r="G57" s="1">
        <f t="shared" si="4"/>
        <v>43128</v>
      </c>
      <c r="H57" s="5">
        <f t="shared" si="5"/>
        <v>201801</v>
      </c>
      <c r="I57" s="5">
        <f t="shared" si="6"/>
        <v>2018</v>
      </c>
      <c r="J57">
        <f t="shared" si="7"/>
        <v>77.752066115702476</v>
      </c>
    </row>
    <row r="58" spans="1:10">
      <c r="A58" t="s">
        <v>30</v>
      </c>
      <c r="B58">
        <v>6835500</v>
      </c>
      <c r="C58" s="1">
        <v>43129</v>
      </c>
      <c r="D58">
        <v>39.4</v>
      </c>
      <c r="E58" t="s">
        <v>39</v>
      </c>
      <c r="G58" s="1">
        <f t="shared" si="4"/>
        <v>43129</v>
      </c>
      <c r="H58" s="5">
        <f t="shared" si="5"/>
        <v>201801</v>
      </c>
      <c r="I58" s="5">
        <f t="shared" si="6"/>
        <v>2018</v>
      </c>
      <c r="J58">
        <f t="shared" si="7"/>
        <v>78.148760330578511</v>
      </c>
    </row>
    <row r="59" spans="1:10">
      <c r="A59" t="s">
        <v>30</v>
      </c>
      <c r="B59">
        <v>6835500</v>
      </c>
      <c r="C59" s="1">
        <v>43130</v>
      </c>
      <c r="D59">
        <v>39.700000000000003</v>
      </c>
      <c r="E59" t="s">
        <v>39</v>
      </c>
      <c r="G59" s="1">
        <f t="shared" si="4"/>
        <v>43130</v>
      </c>
      <c r="H59" s="5">
        <f t="shared" si="5"/>
        <v>201801</v>
      </c>
      <c r="I59" s="5">
        <f t="shared" si="6"/>
        <v>2018</v>
      </c>
      <c r="J59">
        <f t="shared" si="7"/>
        <v>78.743801652892557</v>
      </c>
    </row>
    <row r="60" spans="1:10">
      <c r="A60" t="s">
        <v>30</v>
      </c>
      <c r="B60">
        <v>6835500</v>
      </c>
      <c r="C60" s="1">
        <v>43131</v>
      </c>
      <c r="D60">
        <v>41.5</v>
      </c>
      <c r="E60" t="s">
        <v>39</v>
      </c>
      <c r="G60" s="1">
        <f t="shared" si="4"/>
        <v>43131</v>
      </c>
      <c r="H60" s="5">
        <f t="shared" si="5"/>
        <v>201801</v>
      </c>
      <c r="I60" s="5">
        <f t="shared" si="6"/>
        <v>2018</v>
      </c>
      <c r="J60">
        <f t="shared" si="7"/>
        <v>82.314049586776861</v>
      </c>
    </row>
    <row r="61" spans="1:10">
      <c r="A61" t="s">
        <v>30</v>
      </c>
      <c r="B61">
        <v>6835500</v>
      </c>
      <c r="C61" s="1">
        <v>43132</v>
      </c>
      <c r="D61">
        <v>43</v>
      </c>
      <c r="E61" t="s">
        <v>39</v>
      </c>
      <c r="G61" s="1">
        <f t="shared" si="4"/>
        <v>43132</v>
      </c>
      <c r="H61" s="5">
        <f t="shared" si="5"/>
        <v>201802</v>
      </c>
      <c r="I61" s="5">
        <f t="shared" si="6"/>
        <v>2018</v>
      </c>
      <c r="J61">
        <f t="shared" si="7"/>
        <v>85.289256198347104</v>
      </c>
    </row>
    <row r="62" spans="1:10">
      <c r="A62" t="s">
        <v>30</v>
      </c>
      <c r="B62">
        <v>6835500</v>
      </c>
      <c r="C62" s="1">
        <v>43133</v>
      </c>
      <c r="D62">
        <v>43.6</v>
      </c>
      <c r="E62" t="s">
        <v>39</v>
      </c>
      <c r="G62" s="1">
        <f t="shared" si="4"/>
        <v>43133</v>
      </c>
      <c r="H62" s="5">
        <f t="shared" si="5"/>
        <v>201802</v>
      </c>
      <c r="I62" s="5">
        <f t="shared" si="6"/>
        <v>2018</v>
      </c>
      <c r="J62">
        <f t="shared" si="7"/>
        <v>86.47933884297521</v>
      </c>
    </row>
    <row r="63" spans="1:10">
      <c r="A63" t="s">
        <v>30</v>
      </c>
      <c r="B63">
        <v>6835500</v>
      </c>
      <c r="C63" s="1">
        <v>43134</v>
      </c>
      <c r="D63">
        <v>45.3</v>
      </c>
      <c r="E63" t="s">
        <v>39</v>
      </c>
      <c r="G63" s="1">
        <f t="shared" si="4"/>
        <v>43134</v>
      </c>
      <c r="H63" s="5">
        <f t="shared" si="5"/>
        <v>201802</v>
      </c>
      <c r="I63" s="5">
        <f t="shared" si="6"/>
        <v>2018</v>
      </c>
      <c r="J63">
        <f t="shared" si="7"/>
        <v>89.851239669421489</v>
      </c>
    </row>
    <row r="64" spans="1:10">
      <c r="A64" t="s">
        <v>30</v>
      </c>
      <c r="B64">
        <v>6835500</v>
      </c>
      <c r="C64" s="1">
        <v>43135</v>
      </c>
      <c r="D64">
        <v>43.4</v>
      </c>
      <c r="E64" t="s">
        <v>39</v>
      </c>
      <c r="G64" s="1">
        <f t="shared" si="4"/>
        <v>43135</v>
      </c>
      <c r="H64" s="5">
        <f t="shared" si="5"/>
        <v>201802</v>
      </c>
      <c r="I64" s="5">
        <f t="shared" si="6"/>
        <v>2018</v>
      </c>
      <c r="J64">
        <f t="shared" si="7"/>
        <v>86.082644628099175</v>
      </c>
    </row>
    <row r="65" spans="1:10">
      <c r="A65" t="s">
        <v>30</v>
      </c>
      <c r="B65">
        <v>6835500</v>
      </c>
      <c r="C65" s="1">
        <v>43136</v>
      </c>
      <c r="D65">
        <v>40.6</v>
      </c>
      <c r="E65" t="s">
        <v>39</v>
      </c>
      <c r="G65" s="1">
        <f t="shared" si="4"/>
        <v>43136</v>
      </c>
      <c r="H65" s="5">
        <f t="shared" si="5"/>
        <v>201802</v>
      </c>
      <c r="I65" s="5">
        <f t="shared" si="6"/>
        <v>2018</v>
      </c>
      <c r="J65">
        <f t="shared" si="7"/>
        <v>80.528925619834709</v>
      </c>
    </row>
    <row r="66" spans="1:10">
      <c r="A66" t="s">
        <v>30</v>
      </c>
      <c r="B66">
        <v>6835500</v>
      </c>
      <c r="C66" s="1">
        <v>43137</v>
      </c>
      <c r="D66">
        <v>40</v>
      </c>
      <c r="E66" t="s">
        <v>39</v>
      </c>
      <c r="G66" s="1">
        <f t="shared" si="4"/>
        <v>43137</v>
      </c>
      <c r="H66" s="5">
        <f t="shared" si="5"/>
        <v>201802</v>
      </c>
      <c r="I66" s="5">
        <f t="shared" si="6"/>
        <v>2018</v>
      </c>
      <c r="J66">
        <f t="shared" si="7"/>
        <v>79.338842975206617</v>
      </c>
    </row>
    <row r="67" spans="1:10">
      <c r="A67" t="s">
        <v>30</v>
      </c>
      <c r="B67">
        <v>6835500</v>
      </c>
      <c r="C67" s="1">
        <v>43138</v>
      </c>
      <c r="D67">
        <v>36.1</v>
      </c>
      <c r="E67" t="s">
        <v>39</v>
      </c>
      <c r="G67" s="1">
        <f t="shared" si="4"/>
        <v>43138</v>
      </c>
      <c r="H67" s="5">
        <f t="shared" si="5"/>
        <v>201802</v>
      </c>
      <c r="I67" s="5">
        <f t="shared" si="6"/>
        <v>2018</v>
      </c>
      <c r="J67">
        <f t="shared" si="7"/>
        <v>71.603305785123965</v>
      </c>
    </row>
    <row r="68" spans="1:10">
      <c r="A68" t="s">
        <v>30</v>
      </c>
      <c r="B68">
        <v>6835500</v>
      </c>
      <c r="C68" s="1">
        <v>43139</v>
      </c>
      <c r="D68">
        <v>37.4</v>
      </c>
      <c r="E68" t="s">
        <v>39</v>
      </c>
      <c r="G68" s="1">
        <f t="shared" si="4"/>
        <v>43139</v>
      </c>
      <c r="H68" s="5">
        <f t="shared" si="5"/>
        <v>201802</v>
      </c>
      <c r="I68" s="5">
        <f t="shared" si="6"/>
        <v>2018</v>
      </c>
      <c r="J68">
        <f t="shared" si="7"/>
        <v>74.181818181818187</v>
      </c>
    </row>
    <row r="69" spans="1:10">
      <c r="A69" t="s">
        <v>30</v>
      </c>
      <c r="B69">
        <v>6835500</v>
      </c>
      <c r="C69" s="1">
        <v>43140</v>
      </c>
      <c r="D69">
        <v>39</v>
      </c>
      <c r="E69" t="s">
        <v>39</v>
      </c>
      <c r="G69" s="1">
        <f t="shared" si="4"/>
        <v>43140</v>
      </c>
      <c r="H69" s="5">
        <f t="shared" si="5"/>
        <v>201802</v>
      </c>
      <c r="I69" s="5">
        <f t="shared" si="6"/>
        <v>2018</v>
      </c>
      <c r="J69">
        <f t="shared" si="7"/>
        <v>77.355371900826441</v>
      </c>
    </row>
    <row r="70" spans="1:10">
      <c r="A70" t="s">
        <v>30</v>
      </c>
      <c r="B70">
        <v>6835500</v>
      </c>
      <c r="C70" s="1">
        <v>43141</v>
      </c>
      <c r="D70">
        <v>36.6</v>
      </c>
      <c r="E70" t="s">
        <v>39</v>
      </c>
      <c r="G70" s="1">
        <f t="shared" si="4"/>
        <v>43141</v>
      </c>
      <c r="H70" s="5">
        <f t="shared" si="5"/>
        <v>201802</v>
      </c>
      <c r="I70" s="5">
        <f t="shared" si="6"/>
        <v>2018</v>
      </c>
      <c r="J70">
        <f t="shared" si="7"/>
        <v>72.595041322314046</v>
      </c>
    </row>
    <row r="71" spans="1:10">
      <c r="A71" t="s">
        <v>30</v>
      </c>
      <c r="B71">
        <v>6835500</v>
      </c>
      <c r="C71" s="1">
        <v>43142</v>
      </c>
      <c r="D71">
        <v>34.6</v>
      </c>
      <c r="E71" t="s">
        <v>39</v>
      </c>
      <c r="G71" s="1">
        <f t="shared" si="4"/>
        <v>43142</v>
      </c>
      <c r="H71" s="5">
        <f t="shared" si="5"/>
        <v>201802</v>
      </c>
      <c r="I71" s="5">
        <f t="shared" si="6"/>
        <v>2018</v>
      </c>
      <c r="J71">
        <f t="shared" si="7"/>
        <v>68.628099173553721</v>
      </c>
    </row>
    <row r="72" spans="1:10">
      <c r="A72" t="s">
        <v>30</v>
      </c>
      <c r="B72">
        <v>6835500</v>
      </c>
      <c r="C72" s="1">
        <v>43143</v>
      </c>
      <c r="D72">
        <v>35.4</v>
      </c>
      <c r="E72" t="s">
        <v>39</v>
      </c>
      <c r="G72" s="1">
        <f t="shared" si="4"/>
        <v>43143</v>
      </c>
      <c r="H72" s="5">
        <f t="shared" si="5"/>
        <v>201802</v>
      </c>
      <c r="I72" s="5">
        <f t="shared" si="6"/>
        <v>2018</v>
      </c>
      <c r="J72">
        <f t="shared" si="7"/>
        <v>70.214876033057848</v>
      </c>
    </row>
    <row r="73" spans="1:10">
      <c r="A73" t="s">
        <v>30</v>
      </c>
      <c r="B73">
        <v>6835500</v>
      </c>
      <c r="C73" s="1">
        <v>43144</v>
      </c>
      <c r="D73">
        <v>36</v>
      </c>
      <c r="E73" t="s">
        <v>39</v>
      </c>
      <c r="G73" s="1">
        <f t="shared" si="4"/>
        <v>43144</v>
      </c>
      <c r="H73" s="5">
        <f t="shared" si="5"/>
        <v>201802</v>
      </c>
      <c r="I73" s="5">
        <f t="shared" si="6"/>
        <v>2018</v>
      </c>
      <c r="J73">
        <f t="shared" si="7"/>
        <v>71.404958677685954</v>
      </c>
    </row>
    <row r="74" spans="1:10">
      <c r="A74" t="s">
        <v>30</v>
      </c>
      <c r="B74">
        <v>6835500</v>
      </c>
      <c r="C74" s="1">
        <v>43145</v>
      </c>
      <c r="D74">
        <v>43</v>
      </c>
      <c r="E74" t="s">
        <v>39</v>
      </c>
      <c r="G74" s="1">
        <f t="shared" si="4"/>
        <v>43145</v>
      </c>
      <c r="H74" s="5">
        <f t="shared" si="5"/>
        <v>201802</v>
      </c>
      <c r="I74" s="5">
        <f t="shared" si="6"/>
        <v>2018</v>
      </c>
      <c r="J74">
        <f t="shared" si="7"/>
        <v>85.289256198347104</v>
      </c>
    </row>
    <row r="75" spans="1:10">
      <c r="A75" t="s">
        <v>30</v>
      </c>
      <c r="B75">
        <v>6835500</v>
      </c>
      <c r="C75" s="1">
        <v>43146</v>
      </c>
      <c r="D75">
        <v>48.6</v>
      </c>
      <c r="E75" t="s">
        <v>31</v>
      </c>
      <c r="G75" s="1">
        <f t="shared" si="4"/>
        <v>43146</v>
      </c>
      <c r="H75" s="5">
        <f t="shared" si="5"/>
        <v>201802</v>
      </c>
      <c r="I75" s="5">
        <f t="shared" si="6"/>
        <v>2018</v>
      </c>
      <c r="J75">
        <f t="shared" si="7"/>
        <v>96.396694214876035</v>
      </c>
    </row>
    <row r="76" spans="1:10">
      <c r="A76" t="s">
        <v>30</v>
      </c>
      <c r="B76">
        <v>6835500</v>
      </c>
      <c r="C76" s="1">
        <v>43147</v>
      </c>
      <c r="D76">
        <v>47.7</v>
      </c>
      <c r="E76" t="s">
        <v>31</v>
      </c>
      <c r="G76" s="1">
        <f t="shared" si="4"/>
        <v>43147</v>
      </c>
      <c r="H76" s="5">
        <f t="shared" si="5"/>
        <v>201802</v>
      </c>
      <c r="I76" s="5">
        <f t="shared" si="6"/>
        <v>2018</v>
      </c>
      <c r="J76">
        <f t="shared" si="7"/>
        <v>94.611570247933884</v>
      </c>
    </row>
    <row r="77" spans="1:10">
      <c r="A77" t="s">
        <v>30</v>
      </c>
      <c r="B77">
        <v>6835500</v>
      </c>
      <c r="C77" s="1">
        <v>43148</v>
      </c>
      <c r="D77">
        <v>49.8</v>
      </c>
      <c r="E77" t="s">
        <v>31</v>
      </c>
      <c r="G77" s="1">
        <f t="shared" si="4"/>
        <v>43148</v>
      </c>
      <c r="H77" s="5">
        <f t="shared" si="5"/>
        <v>201802</v>
      </c>
      <c r="I77" s="5">
        <f t="shared" si="6"/>
        <v>2018</v>
      </c>
      <c r="J77">
        <f t="shared" si="7"/>
        <v>98.776859504132233</v>
      </c>
    </row>
    <row r="78" spans="1:10">
      <c r="A78" t="s">
        <v>30</v>
      </c>
      <c r="B78">
        <v>6835500</v>
      </c>
      <c r="C78" s="1">
        <v>43149</v>
      </c>
      <c r="D78">
        <v>49.7</v>
      </c>
      <c r="E78" t="s">
        <v>31</v>
      </c>
      <c r="G78" s="1">
        <f t="shared" si="4"/>
        <v>43149</v>
      </c>
      <c r="H78" s="5">
        <f t="shared" si="5"/>
        <v>201802</v>
      </c>
      <c r="I78" s="5">
        <f t="shared" si="6"/>
        <v>2018</v>
      </c>
      <c r="J78">
        <f t="shared" si="7"/>
        <v>98.578512396694208</v>
      </c>
    </row>
    <row r="79" spans="1:10">
      <c r="A79" t="s">
        <v>30</v>
      </c>
      <c r="B79">
        <v>6835500</v>
      </c>
      <c r="C79" s="1">
        <v>43150</v>
      </c>
      <c r="D79">
        <v>49.5</v>
      </c>
      <c r="E79" t="s">
        <v>31</v>
      </c>
      <c r="G79" s="1">
        <f t="shared" si="4"/>
        <v>43150</v>
      </c>
      <c r="H79" s="5">
        <f t="shared" si="5"/>
        <v>201802</v>
      </c>
      <c r="I79" s="5">
        <f t="shared" si="6"/>
        <v>2018</v>
      </c>
      <c r="J79">
        <f t="shared" si="7"/>
        <v>98.181818181818187</v>
      </c>
    </row>
    <row r="80" spans="1:10">
      <c r="A80" t="s">
        <v>30</v>
      </c>
      <c r="B80">
        <v>6835500</v>
      </c>
      <c r="C80" s="1">
        <v>43151</v>
      </c>
      <c r="D80">
        <v>43.7</v>
      </c>
      <c r="E80" t="s">
        <v>31</v>
      </c>
      <c r="G80" s="1">
        <f t="shared" si="4"/>
        <v>43151</v>
      </c>
      <c r="H80" s="5">
        <f t="shared" si="5"/>
        <v>201802</v>
      </c>
      <c r="I80" s="5">
        <f t="shared" si="6"/>
        <v>2018</v>
      </c>
      <c r="J80">
        <f t="shared" si="7"/>
        <v>86.67768595041322</v>
      </c>
    </row>
    <row r="81" spans="1:10">
      <c r="A81" t="s">
        <v>30</v>
      </c>
      <c r="B81">
        <v>6835500</v>
      </c>
      <c r="C81" s="1">
        <v>43152</v>
      </c>
      <c r="D81">
        <v>37</v>
      </c>
      <c r="E81" t="s">
        <v>31</v>
      </c>
      <c r="G81" s="1">
        <f t="shared" si="4"/>
        <v>43152</v>
      </c>
      <c r="H81" s="5">
        <f t="shared" si="5"/>
        <v>201802</v>
      </c>
      <c r="I81" s="5">
        <f t="shared" si="6"/>
        <v>2018</v>
      </c>
      <c r="J81">
        <f t="shared" si="7"/>
        <v>73.388429752066116</v>
      </c>
    </row>
    <row r="82" spans="1:10">
      <c r="A82" t="s">
        <v>30</v>
      </c>
      <c r="B82">
        <v>6835500</v>
      </c>
      <c r="C82" s="1">
        <v>43153</v>
      </c>
      <c r="D82">
        <v>44.3</v>
      </c>
      <c r="E82" t="s">
        <v>31</v>
      </c>
      <c r="G82" s="1">
        <f t="shared" si="4"/>
        <v>43153</v>
      </c>
      <c r="H82" s="5">
        <f t="shared" si="5"/>
        <v>201802</v>
      </c>
      <c r="I82" s="5">
        <f t="shared" si="6"/>
        <v>2018</v>
      </c>
      <c r="J82">
        <f t="shared" si="7"/>
        <v>87.867768595041326</v>
      </c>
    </row>
    <row r="83" spans="1:10">
      <c r="A83" t="s">
        <v>30</v>
      </c>
      <c r="B83">
        <v>6835500</v>
      </c>
      <c r="C83" s="1">
        <v>43154</v>
      </c>
      <c r="D83">
        <v>46.8</v>
      </c>
      <c r="E83" t="s">
        <v>31</v>
      </c>
      <c r="G83" s="1">
        <f t="shared" si="4"/>
        <v>43154</v>
      </c>
      <c r="H83" s="5">
        <f t="shared" si="5"/>
        <v>201802</v>
      </c>
      <c r="I83" s="5">
        <f t="shared" si="6"/>
        <v>2018</v>
      </c>
      <c r="J83">
        <f t="shared" si="7"/>
        <v>92.826446280991732</v>
      </c>
    </row>
    <row r="84" spans="1:10">
      <c r="A84" t="s">
        <v>30</v>
      </c>
      <c r="B84">
        <v>6835500</v>
      </c>
      <c r="C84" s="1">
        <v>43155</v>
      </c>
      <c r="D84">
        <v>49.4</v>
      </c>
      <c r="E84" t="s">
        <v>31</v>
      </c>
      <c r="G84" s="1">
        <f t="shared" si="4"/>
        <v>43155</v>
      </c>
      <c r="H84" s="5">
        <f t="shared" si="5"/>
        <v>201802</v>
      </c>
      <c r="I84" s="5">
        <f t="shared" si="6"/>
        <v>2018</v>
      </c>
      <c r="J84">
        <f t="shared" si="7"/>
        <v>97.983471074380162</v>
      </c>
    </row>
    <row r="85" spans="1:10">
      <c r="A85" t="s">
        <v>30</v>
      </c>
      <c r="B85">
        <v>6835500</v>
      </c>
      <c r="C85" s="1">
        <v>43156</v>
      </c>
      <c r="D85">
        <v>47.4</v>
      </c>
      <c r="E85" t="s">
        <v>31</v>
      </c>
      <c r="G85" s="1">
        <f t="shared" si="4"/>
        <v>43156</v>
      </c>
      <c r="H85" s="5">
        <f t="shared" si="5"/>
        <v>201802</v>
      </c>
      <c r="I85" s="5">
        <f t="shared" si="6"/>
        <v>2018</v>
      </c>
      <c r="J85">
        <f t="shared" si="7"/>
        <v>94.016528925619838</v>
      </c>
    </row>
    <row r="86" spans="1:10">
      <c r="A86" t="s">
        <v>30</v>
      </c>
      <c r="B86">
        <v>6835500</v>
      </c>
      <c r="C86" s="1">
        <v>43157</v>
      </c>
      <c r="D86">
        <v>50</v>
      </c>
      <c r="E86" t="s">
        <v>31</v>
      </c>
      <c r="G86" s="1">
        <f t="shared" si="4"/>
        <v>43157</v>
      </c>
      <c r="H86" s="5">
        <f t="shared" si="5"/>
        <v>201802</v>
      </c>
      <c r="I86" s="5">
        <f t="shared" si="6"/>
        <v>2018</v>
      </c>
      <c r="J86">
        <f t="shared" si="7"/>
        <v>99.173553719008268</v>
      </c>
    </row>
    <row r="87" spans="1:10">
      <c r="A87" t="s">
        <v>30</v>
      </c>
      <c r="B87">
        <v>6835500</v>
      </c>
      <c r="C87" s="1">
        <v>43158</v>
      </c>
      <c r="D87">
        <v>48.6</v>
      </c>
      <c r="E87" t="s">
        <v>31</v>
      </c>
      <c r="G87" s="1">
        <f t="shared" si="4"/>
        <v>43158</v>
      </c>
      <c r="H87" s="5">
        <f t="shared" si="5"/>
        <v>201802</v>
      </c>
      <c r="I87" s="5">
        <f t="shared" si="6"/>
        <v>2018</v>
      </c>
      <c r="J87">
        <f t="shared" si="7"/>
        <v>96.396694214876035</v>
      </c>
    </row>
    <row r="88" spans="1:10">
      <c r="A88" t="s">
        <v>30</v>
      </c>
      <c r="B88">
        <v>6835500</v>
      </c>
      <c r="C88" s="1">
        <v>43159</v>
      </c>
      <c r="D88">
        <v>49.4</v>
      </c>
      <c r="E88" t="s">
        <v>31</v>
      </c>
      <c r="G88" s="1">
        <f t="shared" si="4"/>
        <v>43159</v>
      </c>
      <c r="H88" s="5">
        <f t="shared" si="5"/>
        <v>201802</v>
      </c>
      <c r="I88" s="5">
        <f t="shared" si="6"/>
        <v>2018</v>
      </c>
      <c r="J88">
        <f t="shared" si="7"/>
        <v>97.983471074380162</v>
      </c>
    </row>
    <row r="89" spans="1:10">
      <c r="A89" t="s">
        <v>30</v>
      </c>
      <c r="B89">
        <v>6835500</v>
      </c>
      <c r="C89" s="1">
        <v>43160</v>
      </c>
      <c r="D89">
        <v>49.4</v>
      </c>
      <c r="E89" t="s">
        <v>31</v>
      </c>
      <c r="G89" s="1">
        <f t="shared" ref="G89:G152" si="8">IF(OR(C89&lt;=0,ISTEXT(C89)),"",C89)</f>
        <v>43160</v>
      </c>
      <c r="H89" s="5">
        <f t="shared" ref="H89:H152" si="9">IF(NOT(ISTEXT(G89)),YEAR(G89)*100+MONTH(G89),"")</f>
        <v>201803</v>
      </c>
      <c r="I89" s="5">
        <f t="shared" ref="I89:I152" si="10">IF(NOT(ISTEXT(G89)),YEAR(G89),"")</f>
        <v>2018</v>
      </c>
      <c r="J89">
        <f t="shared" ref="J89:J152" si="11">IF(AND(ISNUMBER(G89),ISNUMBER(D89)),D89*(640*24*3600)/(5280^2),"DataGap")</f>
        <v>97.983471074380162</v>
      </c>
    </row>
    <row r="90" spans="1:10">
      <c r="A90" t="s">
        <v>30</v>
      </c>
      <c r="B90">
        <v>6835500</v>
      </c>
      <c r="C90" s="1">
        <v>43161</v>
      </c>
      <c r="D90">
        <v>49.3</v>
      </c>
      <c r="E90" t="s">
        <v>31</v>
      </c>
      <c r="G90" s="1">
        <f t="shared" si="8"/>
        <v>43161</v>
      </c>
      <c r="H90" s="5">
        <f t="shared" si="9"/>
        <v>201803</v>
      </c>
      <c r="I90" s="5">
        <f t="shared" si="10"/>
        <v>2018</v>
      </c>
      <c r="J90">
        <f t="shared" si="11"/>
        <v>97.785123966942152</v>
      </c>
    </row>
    <row r="91" spans="1:10">
      <c r="A91" t="s">
        <v>30</v>
      </c>
      <c r="B91">
        <v>6835500</v>
      </c>
      <c r="C91" s="1">
        <v>43162</v>
      </c>
      <c r="D91">
        <v>49.8</v>
      </c>
      <c r="E91" t="s">
        <v>31</v>
      </c>
      <c r="G91" s="1">
        <f t="shared" si="8"/>
        <v>43162</v>
      </c>
      <c r="H91" s="5">
        <f t="shared" si="9"/>
        <v>201803</v>
      </c>
      <c r="I91" s="5">
        <f t="shared" si="10"/>
        <v>2018</v>
      </c>
      <c r="J91">
        <f t="shared" si="11"/>
        <v>98.776859504132233</v>
      </c>
    </row>
    <row r="92" spans="1:10">
      <c r="A92" t="s">
        <v>30</v>
      </c>
      <c r="B92">
        <v>6835500</v>
      </c>
      <c r="C92" s="1">
        <v>43163</v>
      </c>
      <c r="D92">
        <v>50.5</v>
      </c>
      <c r="E92" t="s">
        <v>31</v>
      </c>
      <c r="G92" s="1">
        <f t="shared" si="8"/>
        <v>43163</v>
      </c>
      <c r="H92" s="5">
        <f t="shared" si="9"/>
        <v>201803</v>
      </c>
      <c r="I92" s="5">
        <f t="shared" si="10"/>
        <v>2018</v>
      </c>
      <c r="J92">
        <f t="shared" si="11"/>
        <v>100.16528925619835</v>
      </c>
    </row>
    <row r="93" spans="1:10">
      <c r="A93" t="s">
        <v>30</v>
      </c>
      <c r="B93">
        <v>6835500</v>
      </c>
      <c r="C93" s="1">
        <v>43164</v>
      </c>
      <c r="D93">
        <v>50.1</v>
      </c>
      <c r="E93" t="s">
        <v>31</v>
      </c>
      <c r="G93" s="1">
        <f t="shared" si="8"/>
        <v>43164</v>
      </c>
      <c r="H93" s="5">
        <f t="shared" si="9"/>
        <v>201803</v>
      </c>
      <c r="I93" s="5">
        <f t="shared" si="10"/>
        <v>2018</v>
      </c>
      <c r="J93">
        <f t="shared" si="11"/>
        <v>99.371900826446279</v>
      </c>
    </row>
    <row r="94" spans="1:10">
      <c r="A94" t="s">
        <v>30</v>
      </c>
      <c r="B94">
        <v>6835500</v>
      </c>
      <c r="C94" s="1">
        <v>43165</v>
      </c>
      <c r="D94">
        <v>49.7</v>
      </c>
      <c r="E94" t="s">
        <v>31</v>
      </c>
      <c r="G94" s="1">
        <f t="shared" si="8"/>
        <v>43165</v>
      </c>
      <c r="H94" s="5">
        <f t="shared" si="9"/>
        <v>201803</v>
      </c>
      <c r="I94" s="5">
        <f t="shared" si="10"/>
        <v>2018</v>
      </c>
      <c r="J94">
        <f t="shared" si="11"/>
        <v>98.578512396694208</v>
      </c>
    </row>
    <row r="95" spans="1:10">
      <c r="A95" t="s">
        <v>30</v>
      </c>
      <c r="B95">
        <v>6835500</v>
      </c>
      <c r="C95" s="1">
        <v>43166</v>
      </c>
      <c r="D95">
        <v>51.8</v>
      </c>
      <c r="E95" t="s">
        <v>39</v>
      </c>
      <c r="G95" s="1">
        <f t="shared" si="8"/>
        <v>43166</v>
      </c>
      <c r="H95" s="5">
        <f t="shared" si="9"/>
        <v>201803</v>
      </c>
      <c r="I95" s="5">
        <f t="shared" si="10"/>
        <v>2018</v>
      </c>
      <c r="J95">
        <f t="shared" si="11"/>
        <v>102.74380165289256</v>
      </c>
    </row>
    <row r="96" spans="1:10">
      <c r="A96" t="s">
        <v>30</v>
      </c>
      <c r="B96">
        <v>6835500</v>
      </c>
      <c r="C96" s="1">
        <v>43167</v>
      </c>
      <c r="D96">
        <v>50.6</v>
      </c>
      <c r="E96" t="s">
        <v>39</v>
      </c>
      <c r="G96" s="1">
        <f t="shared" si="8"/>
        <v>43167</v>
      </c>
      <c r="H96" s="5">
        <f t="shared" si="9"/>
        <v>201803</v>
      </c>
      <c r="I96" s="5">
        <f t="shared" si="10"/>
        <v>2018</v>
      </c>
      <c r="J96">
        <f t="shared" si="11"/>
        <v>100.36363636363636</v>
      </c>
    </row>
    <row r="97" spans="1:10">
      <c r="A97" t="s">
        <v>30</v>
      </c>
      <c r="B97">
        <v>6835500</v>
      </c>
      <c r="C97" s="1">
        <v>43168</v>
      </c>
      <c r="D97">
        <v>50.5</v>
      </c>
      <c r="E97" t="s">
        <v>39</v>
      </c>
      <c r="G97" s="1">
        <f t="shared" si="8"/>
        <v>43168</v>
      </c>
      <c r="H97" s="5">
        <f t="shared" si="9"/>
        <v>201803</v>
      </c>
      <c r="I97" s="5">
        <f t="shared" si="10"/>
        <v>2018</v>
      </c>
      <c r="J97">
        <f t="shared" si="11"/>
        <v>100.16528925619835</v>
      </c>
    </row>
    <row r="98" spans="1:10">
      <c r="A98" t="s">
        <v>30</v>
      </c>
      <c r="B98">
        <v>6835500</v>
      </c>
      <c r="C98" s="1">
        <v>43169</v>
      </c>
      <c r="D98">
        <v>50.3</v>
      </c>
      <c r="E98" t="s">
        <v>39</v>
      </c>
      <c r="G98" s="1">
        <f t="shared" si="8"/>
        <v>43169</v>
      </c>
      <c r="H98" s="5">
        <f t="shared" si="9"/>
        <v>201803</v>
      </c>
      <c r="I98" s="5">
        <f t="shared" si="10"/>
        <v>2018</v>
      </c>
      <c r="J98">
        <f t="shared" si="11"/>
        <v>99.768595041322314</v>
      </c>
    </row>
    <row r="99" spans="1:10">
      <c r="A99" t="s">
        <v>30</v>
      </c>
      <c r="B99">
        <v>6835500</v>
      </c>
      <c r="C99" s="1">
        <v>43170</v>
      </c>
      <c r="D99">
        <v>49.6</v>
      </c>
      <c r="E99" t="s">
        <v>39</v>
      </c>
      <c r="G99" s="1">
        <f t="shared" si="8"/>
        <v>43170</v>
      </c>
      <c r="H99" s="5">
        <f t="shared" si="9"/>
        <v>201803</v>
      </c>
      <c r="I99" s="5">
        <f t="shared" si="10"/>
        <v>2018</v>
      </c>
      <c r="J99">
        <f t="shared" si="11"/>
        <v>98.380165289256198</v>
      </c>
    </row>
    <row r="100" spans="1:10">
      <c r="A100" t="s">
        <v>30</v>
      </c>
      <c r="B100">
        <v>6835500</v>
      </c>
      <c r="C100" s="1">
        <v>43171</v>
      </c>
      <c r="D100">
        <v>48.7</v>
      </c>
      <c r="E100" t="s">
        <v>39</v>
      </c>
      <c r="G100" s="1">
        <f t="shared" si="8"/>
        <v>43171</v>
      </c>
      <c r="H100" s="5">
        <f t="shared" si="9"/>
        <v>201803</v>
      </c>
      <c r="I100" s="5">
        <f t="shared" si="10"/>
        <v>2018</v>
      </c>
      <c r="J100">
        <f t="shared" si="11"/>
        <v>96.595041322314046</v>
      </c>
    </row>
    <row r="101" spans="1:10">
      <c r="A101" t="s">
        <v>30</v>
      </c>
      <c r="B101">
        <v>6835500</v>
      </c>
      <c r="C101" s="1">
        <v>43172</v>
      </c>
      <c r="D101">
        <v>48.7</v>
      </c>
      <c r="E101" t="s">
        <v>31</v>
      </c>
      <c r="G101" s="1">
        <f t="shared" si="8"/>
        <v>43172</v>
      </c>
      <c r="H101" s="5">
        <f t="shared" si="9"/>
        <v>201803</v>
      </c>
      <c r="I101" s="5">
        <f t="shared" si="10"/>
        <v>2018</v>
      </c>
      <c r="J101">
        <f t="shared" si="11"/>
        <v>96.595041322314046</v>
      </c>
    </row>
    <row r="102" spans="1:10">
      <c r="A102" t="s">
        <v>30</v>
      </c>
      <c r="B102">
        <v>6835500</v>
      </c>
      <c r="C102" s="1">
        <v>43173</v>
      </c>
      <c r="D102">
        <v>49.2</v>
      </c>
      <c r="E102" t="s">
        <v>31</v>
      </c>
      <c r="G102" s="1">
        <f t="shared" si="8"/>
        <v>43173</v>
      </c>
      <c r="H102" s="5">
        <f t="shared" si="9"/>
        <v>201803</v>
      </c>
      <c r="I102" s="5">
        <f t="shared" si="10"/>
        <v>2018</v>
      </c>
      <c r="J102">
        <f t="shared" si="11"/>
        <v>97.586776859504127</v>
      </c>
    </row>
    <row r="103" spans="1:10">
      <c r="A103" t="s">
        <v>30</v>
      </c>
      <c r="B103">
        <v>6835500</v>
      </c>
      <c r="C103" s="1">
        <v>43174</v>
      </c>
      <c r="D103">
        <v>49.5</v>
      </c>
      <c r="E103" t="s">
        <v>31</v>
      </c>
      <c r="G103" s="1">
        <f t="shared" si="8"/>
        <v>43174</v>
      </c>
      <c r="H103" s="5">
        <f t="shared" si="9"/>
        <v>201803</v>
      </c>
      <c r="I103" s="5">
        <f t="shared" si="10"/>
        <v>2018</v>
      </c>
      <c r="J103">
        <f t="shared" si="11"/>
        <v>98.181818181818187</v>
      </c>
    </row>
    <row r="104" spans="1:10">
      <c r="A104" t="s">
        <v>30</v>
      </c>
      <c r="B104">
        <v>6835500</v>
      </c>
      <c r="C104" s="1">
        <v>43175</v>
      </c>
      <c r="D104">
        <v>49.7</v>
      </c>
      <c r="E104" t="s">
        <v>31</v>
      </c>
      <c r="G104" s="1">
        <f t="shared" si="8"/>
        <v>43175</v>
      </c>
      <c r="H104" s="5">
        <f t="shared" si="9"/>
        <v>201803</v>
      </c>
      <c r="I104" s="5">
        <f t="shared" si="10"/>
        <v>2018</v>
      </c>
      <c r="J104">
        <f t="shared" si="11"/>
        <v>98.578512396694208</v>
      </c>
    </row>
    <row r="105" spans="1:10">
      <c r="A105" t="s">
        <v>30</v>
      </c>
      <c r="B105">
        <v>6835500</v>
      </c>
      <c r="C105" s="1">
        <v>43176</v>
      </c>
      <c r="D105">
        <v>50</v>
      </c>
      <c r="E105" t="s">
        <v>31</v>
      </c>
      <c r="G105" s="1">
        <f t="shared" si="8"/>
        <v>43176</v>
      </c>
      <c r="H105" s="5">
        <f t="shared" si="9"/>
        <v>201803</v>
      </c>
      <c r="I105" s="5">
        <f t="shared" si="10"/>
        <v>2018</v>
      </c>
      <c r="J105">
        <f t="shared" si="11"/>
        <v>99.173553719008268</v>
      </c>
    </row>
    <row r="106" spans="1:10">
      <c r="A106" t="s">
        <v>30</v>
      </c>
      <c r="B106">
        <v>6835500</v>
      </c>
      <c r="C106" s="1">
        <v>43177</v>
      </c>
      <c r="D106">
        <v>49.5</v>
      </c>
      <c r="E106" t="s">
        <v>31</v>
      </c>
      <c r="G106" s="1">
        <f t="shared" si="8"/>
        <v>43177</v>
      </c>
      <c r="H106" s="5">
        <f t="shared" si="9"/>
        <v>201803</v>
      </c>
      <c r="I106" s="5">
        <f t="shared" si="10"/>
        <v>2018</v>
      </c>
      <c r="J106">
        <f t="shared" si="11"/>
        <v>98.181818181818187</v>
      </c>
    </row>
    <row r="107" spans="1:10">
      <c r="A107" t="s">
        <v>30</v>
      </c>
      <c r="B107">
        <v>6835500</v>
      </c>
      <c r="C107" s="1">
        <v>43178</v>
      </c>
      <c r="D107">
        <v>50.5</v>
      </c>
      <c r="E107" t="s">
        <v>31</v>
      </c>
      <c r="G107" s="1">
        <f t="shared" si="8"/>
        <v>43178</v>
      </c>
      <c r="H107" s="5">
        <f t="shared" si="9"/>
        <v>201803</v>
      </c>
      <c r="I107" s="5">
        <f t="shared" si="10"/>
        <v>2018</v>
      </c>
      <c r="J107">
        <f t="shared" si="11"/>
        <v>100.16528925619835</v>
      </c>
    </row>
    <row r="108" spans="1:10">
      <c r="A108" t="s">
        <v>30</v>
      </c>
      <c r="B108">
        <v>6835500</v>
      </c>
      <c r="C108" s="1">
        <v>43179</v>
      </c>
      <c r="D108">
        <v>51</v>
      </c>
      <c r="E108" t="s">
        <v>31</v>
      </c>
      <c r="G108" s="1">
        <f t="shared" si="8"/>
        <v>43179</v>
      </c>
      <c r="H108" s="5">
        <f t="shared" si="9"/>
        <v>201803</v>
      </c>
      <c r="I108" s="5">
        <f t="shared" si="10"/>
        <v>2018</v>
      </c>
      <c r="J108">
        <f t="shared" si="11"/>
        <v>101.15702479338843</v>
      </c>
    </row>
    <row r="109" spans="1:10">
      <c r="A109" t="s">
        <v>30</v>
      </c>
      <c r="B109">
        <v>6835500</v>
      </c>
      <c r="C109" s="1">
        <v>43180</v>
      </c>
      <c r="D109">
        <v>50.6</v>
      </c>
      <c r="E109" t="s">
        <v>31</v>
      </c>
      <c r="G109" s="1">
        <f t="shared" si="8"/>
        <v>43180</v>
      </c>
      <c r="H109" s="5">
        <f t="shared" si="9"/>
        <v>201803</v>
      </c>
      <c r="I109" s="5">
        <f t="shared" si="10"/>
        <v>2018</v>
      </c>
      <c r="J109">
        <f t="shared" si="11"/>
        <v>100.36363636363636</v>
      </c>
    </row>
    <row r="110" spans="1:10">
      <c r="A110" t="s">
        <v>30</v>
      </c>
      <c r="B110">
        <v>6835500</v>
      </c>
      <c r="C110" s="1">
        <v>43181</v>
      </c>
      <c r="D110">
        <v>50.6</v>
      </c>
      <c r="E110" t="s">
        <v>31</v>
      </c>
      <c r="G110" s="1">
        <f t="shared" si="8"/>
        <v>43181</v>
      </c>
      <c r="H110" s="5">
        <f t="shared" si="9"/>
        <v>201803</v>
      </c>
      <c r="I110" s="5">
        <f t="shared" si="10"/>
        <v>2018</v>
      </c>
      <c r="J110">
        <f t="shared" si="11"/>
        <v>100.36363636363636</v>
      </c>
    </row>
    <row r="111" spans="1:10">
      <c r="A111" t="s">
        <v>30</v>
      </c>
      <c r="B111">
        <v>6835500</v>
      </c>
      <c r="C111" s="1">
        <v>43182</v>
      </c>
      <c r="D111">
        <v>50.6</v>
      </c>
      <c r="E111" t="s">
        <v>31</v>
      </c>
      <c r="G111" s="1">
        <f t="shared" si="8"/>
        <v>43182</v>
      </c>
      <c r="H111" s="5">
        <f t="shared" si="9"/>
        <v>201803</v>
      </c>
      <c r="I111" s="5">
        <f t="shared" si="10"/>
        <v>2018</v>
      </c>
      <c r="J111">
        <f t="shared" si="11"/>
        <v>100.36363636363636</v>
      </c>
    </row>
    <row r="112" spans="1:10">
      <c r="A112" t="s">
        <v>30</v>
      </c>
      <c r="B112">
        <v>6835500</v>
      </c>
      <c r="C112" s="1">
        <v>43183</v>
      </c>
      <c r="D112">
        <v>50.4</v>
      </c>
      <c r="E112" t="s">
        <v>31</v>
      </c>
      <c r="G112" s="1">
        <f t="shared" si="8"/>
        <v>43183</v>
      </c>
      <c r="H112" s="5">
        <f t="shared" si="9"/>
        <v>201803</v>
      </c>
      <c r="I112" s="5">
        <f t="shared" si="10"/>
        <v>2018</v>
      </c>
      <c r="J112">
        <f t="shared" si="11"/>
        <v>99.966942148760324</v>
      </c>
    </row>
    <row r="113" spans="1:10">
      <c r="A113" t="s">
        <v>30</v>
      </c>
      <c r="B113">
        <v>6835500</v>
      </c>
      <c r="C113" s="1">
        <v>43184</v>
      </c>
      <c r="D113">
        <v>50.2</v>
      </c>
      <c r="E113" t="s">
        <v>31</v>
      </c>
      <c r="G113" s="1">
        <f t="shared" si="8"/>
        <v>43184</v>
      </c>
      <c r="H113" s="5">
        <f t="shared" si="9"/>
        <v>201803</v>
      </c>
      <c r="I113" s="5">
        <f t="shared" si="10"/>
        <v>2018</v>
      </c>
      <c r="J113">
        <f t="shared" si="11"/>
        <v>99.570247933884303</v>
      </c>
    </row>
    <row r="114" spans="1:10">
      <c r="A114" t="s">
        <v>30</v>
      </c>
      <c r="B114">
        <v>6835500</v>
      </c>
      <c r="C114" s="1">
        <v>43185</v>
      </c>
      <c r="D114">
        <v>50</v>
      </c>
      <c r="E114" t="s">
        <v>31</v>
      </c>
      <c r="G114" s="1">
        <f t="shared" si="8"/>
        <v>43185</v>
      </c>
      <c r="H114" s="5">
        <f t="shared" si="9"/>
        <v>201803</v>
      </c>
      <c r="I114" s="5">
        <f t="shared" si="10"/>
        <v>2018</v>
      </c>
      <c r="J114">
        <f t="shared" si="11"/>
        <v>99.173553719008268</v>
      </c>
    </row>
    <row r="115" spans="1:10">
      <c r="A115" t="s">
        <v>30</v>
      </c>
      <c r="B115">
        <v>6835500</v>
      </c>
      <c r="C115" s="1">
        <v>43186</v>
      </c>
      <c r="D115">
        <v>50.4</v>
      </c>
      <c r="E115" t="s">
        <v>31</v>
      </c>
      <c r="G115" s="1">
        <f t="shared" si="8"/>
        <v>43186</v>
      </c>
      <c r="H115" s="5">
        <f t="shared" si="9"/>
        <v>201803</v>
      </c>
      <c r="I115" s="5">
        <f t="shared" si="10"/>
        <v>2018</v>
      </c>
      <c r="J115">
        <f t="shared" si="11"/>
        <v>99.966942148760324</v>
      </c>
    </row>
    <row r="116" spans="1:10">
      <c r="A116" t="s">
        <v>30</v>
      </c>
      <c r="B116">
        <v>6835500</v>
      </c>
      <c r="C116" s="1">
        <v>43187</v>
      </c>
      <c r="D116">
        <v>49.7</v>
      </c>
      <c r="E116" t="s">
        <v>31</v>
      </c>
      <c r="G116" s="1">
        <f t="shared" si="8"/>
        <v>43187</v>
      </c>
      <c r="H116" s="5">
        <f t="shared" si="9"/>
        <v>201803</v>
      </c>
      <c r="I116" s="5">
        <f t="shared" si="10"/>
        <v>2018</v>
      </c>
      <c r="J116">
        <f t="shared" si="11"/>
        <v>98.578512396694208</v>
      </c>
    </row>
    <row r="117" spans="1:10">
      <c r="A117" t="s">
        <v>30</v>
      </c>
      <c r="B117">
        <v>6835500</v>
      </c>
      <c r="C117" s="1">
        <v>43188</v>
      </c>
      <c r="D117">
        <v>49.5</v>
      </c>
      <c r="E117" t="s">
        <v>31</v>
      </c>
      <c r="G117" s="1">
        <f t="shared" si="8"/>
        <v>43188</v>
      </c>
      <c r="H117" s="5">
        <f t="shared" si="9"/>
        <v>201803</v>
      </c>
      <c r="I117" s="5">
        <f t="shared" si="10"/>
        <v>2018</v>
      </c>
      <c r="J117">
        <f t="shared" si="11"/>
        <v>98.181818181818187</v>
      </c>
    </row>
    <row r="118" spans="1:10">
      <c r="A118" t="s">
        <v>30</v>
      </c>
      <c r="B118">
        <v>6835500</v>
      </c>
      <c r="C118" s="1">
        <v>43189</v>
      </c>
      <c r="D118">
        <v>49.5</v>
      </c>
      <c r="E118" t="s">
        <v>31</v>
      </c>
      <c r="G118" s="1">
        <f t="shared" si="8"/>
        <v>43189</v>
      </c>
      <c r="H118" s="5">
        <f t="shared" si="9"/>
        <v>201803</v>
      </c>
      <c r="I118" s="5">
        <f t="shared" si="10"/>
        <v>2018</v>
      </c>
      <c r="J118">
        <f t="shared" si="11"/>
        <v>98.181818181818187</v>
      </c>
    </row>
    <row r="119" spans="1:10">
      <c r="A119" t="s">
        <v>30</v>
      </c>
      <c r="B119">
        <v>6835500</v>
      </c>
      <c r="C119" s="1">
        <v>43190</v>
      </c>
      <c r="D119">
        <v>49.1</v>
      </c>
      <c r="E119" t="s">
        <v>31</v>
      </c>
      <c r="G119" s="1">
        <f t="shared" si="8"/>
        <v>43190</v>
      </c>
      <c r="H119" s="5">
        <f t="shared" si="9"/>
        <v>201803</v>
      </c>
      <c r="I119" s="5">
        <f t="shared" si="10"/>
        <v>2018</v>
      </c>
      <c r="J119">
        <f t="shared" si="11"/>
        <v>97.388429752066116</v>
      </c>
    </row>
    <row r="120" spans="1:10">
      <c r="A120" t="s">
        <v>30</v>
      </c>
      <c r="B120">
        <v>6835500</v>
      </c>
      <c r="C120" s="1">
        <v>43191</v>
      </c>
      <c r="D120">
        <v>49.1</v>
      </c>
      <c r="E120" t="s">
        <v>31</v>
      </c>
      <c r="G120" s="1">
        <f t="shared" si="8"/>
        <v>43191</v>
      </c>
      <c r="H120" s="5">
        <f t="shared" si="9"/>
        <v>201804</v>
      </c>
      <c r="I120" s="5">
        <f t="shared" si="10"/>
        <v>2018</v>
      </c>
      <c r="J120">
        <f t="shared" si="11"/>
        <v>97.388429752066116</v>
      </c>
    </row>
    <row r="121" spans="1:10">
      <c r="A121" t="s">
        <v>30</v>
      </c>
      <c r="B121">
        <v>6835500</v>
      </c>
      <c r="C121" s="1">
        <v>43192</v>
      </c>
      <c r="D121">
        <v>49.5</v>
      </c>
      <c r="E121" t="s">
        <v>31</v>
      </c>
      <c r="G121" s="1">
        <f t="shared" si="8"/>
        <v>43192</v>
      </c>
      <c r="H121" s="5">
        <f t="shared" si="9"/>
        <v>201804</v>
      </c>
      <c r="I121" s="5">
        <f t="shared" si="10"/>
        <v>2018</v>
      </c>
      <c r="J121">
        <f t="shared" si="11"/>
        <v>98.181818181818187</v>
      </c>
    </row>
    <row r="122" spans="1:10">
      <c r="A122" t="s">
        <v>30</v>
      </c>
      <c r="B122">
        <v>6835500</v>
      </c>
      <c r="C122" s="1">
        <v>43193</v>
      </c>
      <c r="D122">
        <v>49.2</v>
      </c>
      <c r="E122" t="s">
        <v>31</v>
      </c>
      <c r="G122" s="1">
        <f t="shared" si="8"/>
        <v>43193</v>
      </c>
      <c r="H122" s="5">
        <f t="shared" si="9"/>
        <v>201804</v>
      </c>
      <c r="I122" s="5">
        <f t="shared" si="10"/>
        <v>2018</v>
      </c>
      <c r="J122">
        <f t="shared" si="11"/>
        <v>97.586776859504127</v>
      </c>
    </row>
    <row r="123" spans="1:10">
      <c r="A123" t="s">
        <v>30</v>
      </c>
      <c r="B123">
        <v>6835500</v>
      </c>
      <c r="C123" s="1">
        <v>43194</v>
      </c>
      <c r="D123">
        <v>49</v>
      </c>
      <c r="E123" t="s">
        <v>31</v>
      </c>
      <c r="G123" s="1">
        <f t="shared" si="8"/>
        <v>43194</v>
      </c>
      <c r="H123" s="5">
        <f t="shared" si="9"/>
        <v>201804</v>
      </c>
      <c r="I123" s="5">
        <f t="shared" si="10"/>
        <v>2018</v>
      </c>
      <c r="J123">
        <f t="shared" si="11"/>
        <v>97.190082644628106</v>
      </c>
    </row>
    <row r="124" spans="1:10">
      <c r="A124" t="s">
        <v>30</v>
      </c>
      <c r="B124">
        <v>6835500</v>
      </c>
      <c r="C124" s="1">
        <v>43195</v>
      </c>
      <c r="D124">
        <v>48.8</v>
      </c>
      <c r="E124" t="s">
        <v>31</v>
      </c>
      <c r="G124" s="1">
        <f t="shared" si="8"/>
        <v>43195</v>
      </c>
      <c r="H124" s="5">
        <f t="shared" si="9"/>
        <v>201804</v>
      </c>
      <c r="I124" s="5">
        <f t="shared" si="10"/>
        <v>2018</v>
      </c>
      <c r="J124">
        <f t="shared" si="11"/>
        <v>96.793388429752071</v>
      </c>
    </row>
    <row r="125" spans="1:10">
      <c r="A125" t="s">
        <v>30</v>
      </c>
      <c r="B125">
        <v>6835500</v>
      </c>
      <c r="C125" s="1">
        <v>43196</v>
      </c>
      <c r="D125">
        <v>49.1</v>
      </c>
      <c r="E125" t="s">
        <v>31</v>
      </c>
      <c r="G125" s="1">
        <f t="shared" si="8"/>
        <v>43196</v>
      </c>
      <c r="H125" s="5">
        <f t="shared" si="9"/>
        <v>201804</v>
      </c>
      <c r="I125" s="5">
        <f t="shared" si="10"/>
        <v>2018</v>
      </c>
      <c r="J125">
        <f t="shared" si="11"/>
        <v>97.388429752066116</v>
      </c>
    </row>
    <row r="126" spans="1:10">
      <c r="A126" t="s">
        <v>30</v>
      </c>
      <c r="B126">
        <v>6835500</v>
      </c>
      <c r="C126" s="1">
        <v>43197</v>
      </c>
      <c r="D126">
        <v>49.4</v>
      </c>
      <c r="E126" t="s">
        <v>31</v>
      </c>
      <c r="G126" s="1">
        <f t="shared" si="8"/>
        <v>43197</v>
      </c>
      <c r="H126" s="5">
        <f t="shared" si="9"/>
        <v>201804</v>
      </c>
      <c r="I126" s="5">
        <f t="shared" si="10"/>
        <v>2018</v>
      </c>
      <c r="J126">
        <f t="shared" si="11"/>
        <v>97.983471074380162</v>
      </c>
    </row>
    <row r="127" spans="1:10">
      <c r="A127" t="s">
        <v>30</v>
      </c>
      <c r="B127">
        <v>6835500</v>
      </c>
      <c r="C127" s="1">
        <v>43198</v>
      </c>
      <c r="D127">
        <v>49.5</v>
      </c>
      <c r="E127" t="s">
        <v>31</v>
      </c>
      <c r="G127" s="1">
        <f t="shared" si="8"/>
        <v>43198</v>
      </c>
      <c r="H127" s="5">
        <f t="shared" si="9"/>
        <v>201804</v>
      </c>
      <c r="I127" s="5">
        <f t="shared" si="10"/>
        <v>2018</v>
      </c>
      <c r="J127">
        <f t="shared" si="11"/>
        <v>98.181818181818187</v>
      </c>
    </row>
    <row r="128" spans="1:10">
      <c r="A128" t="s">
        <v>30</v>
      </c>
      <c r="B128">
        <v>6835500</v>
      </c>
      <c r="C128" s="1">
        <v>43199</v>
      </c>
      <c r="D128">
        <v>49</v>
      </c>
      <c r="E128" t="s">
        <v>31</v>
      </c>
      <c r="G128" s="1">
        <f t="shared" si="8"/>
        <v>43199</v>
      </c>
      <c r="H128" s="5">
        <f t="shared" si="9"/>
        <v>201804</v>
      </c>
      <c r="I128" s="5">
        <f t="shared" si="10"/>
        <v>2018</v>
      </c>
      <c r="J128">
        <f t="shared" si="11"/>
        <v>97.190082644628106</v>
      </c>
    </row>
    <row r="129" spans="1:10">
      <c r="A129" t="s">
        <v>30</v>
      </c>
      <c r="B129">
        <v>6835500</v>
      </c>
      <c r="C129" s="1">
        <v>43200</v>
      </c>
      <c r="D129">
        <v>49.1</v>
      </c>
      <c r="E129" t="s">
        <v>31</v>
      </c>
      <c r="G129" s="1">
        <f t="shared" si="8"/>
        <v>43200</v>
      </c>
      <c r="H129" s="5">
        <f t="shared" si="9"/>
        <v>201804</v>
      </c>
      <c r="I129" s="5">
        <f t="shared" si="10"/>
        <v>2018</v>
      </c>
      <c r="J129">
        <f t="shared" si="11"/>
        <v>97.388429752066116</v>
      </c>
    </row>
    <row r="130" spans="1:10">
      <c r="A130" t="s">
        <v>30</v>
      </c>
      <c r="B130">
        <v>6835500</v>
      </c>
      <c r="C130" s="1">
        <v>43201</v>
      </c>
      <c r="D130">
        <v>49.6</v>
      </c>
      <c r="E130" t="s">
        <v>31</v>
      </c>
      <c r="G130" s="1">
        <f t="shared" si="8"/>
        <v>43201</v>
      </c>
      <c r="H130" s="5">
        <f t="shared" si="9"/>
        <v>201804</v>
      </c>
      <c r="I130" s="5">
        <f t="shared" si="10"/>
        <v>2018</v>
      </c>
      <c r="J130">
        <f t="shared" si="11"/>
        <v>98.380165289256198</v>
      </c>
    </row>
    <row r="131" spans="1:10">
      <c r="A131" t="s">
        <v>30</v>
      </c>
      <c r="B131">
        <v>6835500</v>
      </c>
      <c r="C131" s="1">
        <v>43202</v>
      </c>
      <c r="D131">
        <v>49.9</v>
      </c>
      <c r="E131" t="s">
        <v>31</v>
      </c>
      <c r="G131" s="1">
        <f t="shared" si="8"/>
        <v>43202</v>
      </c>
      <c r="H131" s="5">
        <f t="shared" si="9"/>
        <v>201804</v>
      </c>
      <c r="I131" s="5">
        <f t="shared" si="10"/>
        <v>2018</v>
      </c>
      <c r="J131">
        <f t="shared" si="11"/>
        <v>98.975206611570243</v>
      </c>
    </row>
    <row r="132" spans="1:10">
      <c r="A132" t="s">
        <v>30</v>
      </c>
      <c r="B132">
        <v>6835500</v>
      </c>
      <c r="C132" s="1">
        <v>43203</v>
      </c>
      <c r="D132">
        <v>49.9</v>
      </c>
      <c r="E132" t="s">
        <v>31</v>
      </c>
      <c r="G132" s="1">
        <f t="shared" si="8"/>
        <v>43203</v>
      </c>
      <c r="H132" s="5">
        <f t="shared" si="9"/>
        <v>201804</v>
      </c>
      <c r="I132" s="5">
        <f t="shared" si="10"/>
        <v>2018</v>
      </c>
      <c r="J132">
        <f t="shared" si="11"/>
        <v>98.975206611570243</v>
      </c>
    </row>
    <row r="133" spans="1:10">
      <c r="A133" t="s">
        <v>30</v>
      </c>
      <c r="B133">
        <v>6835500</v>
      </c>
      <c r="C133" s="1">
        <v>43204</v>
      </c>
      <c r="D133">
        <v>49.8</v>
      </c>
      <c r="E133" t="s">
        <v>31</v>
      </c>
      <c r="G133" s="1">
        <f t="shared" si="8"/>
        <v>43204</v>
      </c>
      <c r="H133" s="5">
        <f t="shared" si="9"/>
        <v>201804</v>
      </c>
      <c r="I133" s="5">
        <f t="shared" si="10"/>
        <v>2018</v>
      </c>
      <c r="J133">
        <f t="shared" si="11"/>
        <v>98.776859504132233</v>
      </c>
    </row>
    <row r="134" spans="1:10">
      <c r="A134" t="s">
        <v>30</v>
      </c>
      <c r="B134">
        <v>6835500</v>
      </c>
      <c r="C134" s="1">
        <v>43205</v>
      </c>
      <c r="D134">
        <v>49.4</v>
      </c>
      <c r="E134" t="s">
        <v>31</v>
      </c>
      <c r="G134" s="1">
        <f t="shared" si="8"/>
        <v>43205</v>
      </c>
      <c r="H134" s="5">
        <f t="shared" si="9"/>
        <v>201804</v>
      </c>
      <c r="I134" s="5">
        <f t="shared" si="10"/>
        <v>2018</v>
      </c>
      <c r="J134">
        <f t="shared" si="11"/>
        <v>97.983471074380162</v>
      </c>
    </row>
    <row r="135" spans="1:10">
      <c r="A135" t="s">
        <v>30</v>
      </c>
      <c r="B135">
        <v>6835500</v>
      </c>
      <c r="C135" s="1">
        <v>43206</v>
      </c>
      <c r="D135">
        <v>49.8</v>
      </c>
      <c r="E135" t="s">
        <v>31</v>
      </c>
      <c r="G135" s="1">
        <f t="shared" si="8"/>
        <v>43206</v>
      </c>
      <c r="H135" s="5">
        <f t="shared" si="9"/>
        <v>201804</v>
      </c>
      <c r="I135" s="5">
        <f t="shared" si="10"/>
        <v>2018</v>
      </c>
      <c r="J135">
        <f t="shared" si="11"/>
        <v>98.776859504132233</v>
      </c>
    </row>
    <row r="136" spans="1:10">
      <c r="A136" t="s">
        <v>30</v>
      </c>
      <c r="B136">
        <v>6835500</v>
      </c>
      <c r="C136" s="1">
        <v>43207</v>
      </c>
      <c r="D136">
        <v>50.2</v>
      </c>
      <c r="E136" t="s">
        <v>31</v>
      </c>
      <c r="G136" s="1">
        <f t="shared" si="8"/>
        <v>43207</v>
      </c>
      <c r="H136" s="5">
        <f t="shared" si="9"/>
        <v>201804</v>
      </c>
      <c r="I136" s="5">
        <f t="shared" si="10"/>
        <v>2018</v>
      </c>
      <c r="J136">
        <f t="shared" si="11"/>
        <v>99.570247933884303</v>
      </c>
    </row>
    <row r="137" spans="1:10">
      <c r="A137" t="s">
        <v>30</v>
      </c>
      <c r="B137">
        <v>6835500</v>
      </c>
      <c r="C137" s="1">
        <v>43208</v>
      </c>
      <c r="D137">
        <v>49.7</v>
      </c>
      <c r="E137" t="s">
        <v>31</v>
      </c>
      <c r="G137" s="1">
        <f t="shared" si="8"/>
        <v>43208</v>
      </c>
      <c r="H137" s="5">
        <f t="shared" si="9"/>
        <v>201804</v>
      </c>
      <c r="I137" s="5">
        <f t="shared" si="10"/>
        <v>2018</v>
      </c>
      <c r="J137">
        <f t="shared" si="11"/>
        <v>98.578512396694208</v>
      </c>
    </row>
    <row r="138" spans="1:10">
      <c r="A138" t="s">
        <v>30</v>
      </c>
      <c r="B138">
        <v>6835500</v>
      </c>
      <c r="C138" s="1">
        <v>43209</v>
      </c>
      <c r="D138">
        <v>49.5</v>
      </c>
      <c r="E138" t="s">
        <v>31</v>
      </c>
      <c r="G138" s="1">
        <f t="shared" si="8"/>
        <v>43209</v>
      </c>
      <c r="H138" s="5">
        <f t="shared" si="9"/>
        <v>201804</v>
      </c>
      <c r="I138" s="5">
        <f t="shared" si="10"/>
        <v>2018</v>
      </c>
      <c r="J138">
        <f t="shared" si="11"/>
        <v>98.181818181818187</v>
      </c>
    </row>
    <row r="139" spans="1:10">
      <c r="A139" t="s">
        <v>30</v>
      </c>
      <c r="B139">
        <v>6835500</v>
      </c>
      <c r="C139" s="1">
        <v>43210</v>
      </c>
      <c r="D139">
        <v>49.5</v>
      </c>
      <c r="E139" t="s">
        <v>31</v>
      </c>
      <c r="G139" s="1">
        <f t="shared" si="8"/>
        <v>43210</v>
      </c>
      <c r="H139" s="5">
        <f t="shared" si="9"/>
        <v>201804</v>
      </c>
      <c r="I139" s="5">
        <f t="shared" si="10"/>
        <v>2018</v>
      </c>
      <c r="J139">
        <f t="shared" si="11"/>
        <v>98.181818181818187</v>
      </c>
    </row>
    <row r="140" spans="1:10">
      <c r="A140" t="s">
        <v>30</v>
      </c>
      <c r="B140">
        <v>6835500</v>
      </c>
      <c r="C140" s="1">
        <v>43211</v>
      </c>
      <c r="D140">
        <v>50.7</v>
      </c>
      <c r="E140" t="s">
        <v>31</v>
      </c>
      <c r="G140" s="1">
        <f t="shared" si="8"/>
        <v>43211</v>
      </c>
      <c r="H140" s="5">
        <f t="shared" si="9"/>
        <v>201804</v>
      </c>
      <c r="I140" s="5">
        <f t="shared" si="10"/>
        <v>2018</v>
      </c>
      <c r="J140">
        <f t="shared" si="11"/>
        <v>100.56198347107438</v>
      </c>
    </row>
    <row r="141" spans="1:10">
      <c r="A141" t="s">
        <v>30</v>
      </c>
      <c r="B141">
        <v>6835500</v>
      </c>
      <c r="C141" s="1">
        <v>43212</v>
      </c>
      <c r="D141">
        <v>51.3</v>
      </c>
      <c r="E141" t="s">
        <v>31</v>
      </c>
      <c r="G141" s="1">
        <f t="shared" si="8"/>
        <v>43212</v>
      </c>
      <c r="H141" s="5">
        <f t="shared" si="9"/>
        <v>201804</v>
      </c>
      <c r="I141" s="5">
        <f t="shared" si="10"/>
        <v>2018</v>
      </c>
      <c r="J141">
        <f t="shared" si="11"/>
        <v>101.75206611570248</v>
      </c>
    </row>
    <row r="142" spans="1:10">
      <c r="A142" t="s">
        <v>30</v>
      </c>
      <c r="B142">
        <v>6835500</v>
      </c>
      <c r="C142" s="1">
        <v>43213</v>
      </c>
      <c r="D142">
        <v>51.7</v>
      </c>
      <c r="E142" t="s">
        <v>31</v>
      </c>
      <c r="G142" s="1">
        <f t="shared" si="8"/>
        <v>43213</v>
      </c>
      <c r="H142" s="5">
        <f t="shared" si="9"/>
        <v>201804</v>
      </c>
      <c r="I142" s="5">
        <f t="shared" si="10"/>
        <v>2018</v>
      </c>
      <c r="J142">
        <f t="shared" si="11"/>
        <v>102.54545454545455</v>
      </c>
    </row>
    <row r="143" spans="1:10">
      <c r="A143" t="s">
        <v>30</v>
      </c>
      <c r="B143">
        <v>6835500</v>
      </c>
      <c r="C143" s="1">
        <v>43214</v>
      </c>
      <c r="D143">
        <v>51.9</v>
      </c>
      <c r="E143" t="s">
        <v>31</v>
      </c>
      <c r="G143" s="1">
        <f t="shared" si="8"/>
        <v>43214</v>
      </c>
      <c r="H143" s="5">
        <f t="shared" si="9"/>
        <v>201804</v>
      </c>
      <c r="I143" s="5">
        <f t="shared" si="10"/>
        <v>2018</v>
      </c>
      <c r="J143">
        <f t="shared" si="11"/>
        <v>102.94214876033058</v>
      </c>
    </row>
    <row r="144" spans="1:10">
      <c r="A144" t="s">
        <v>30</v>
      </c>
      <c r="B144">
        <v>6835500</v>
      </c>
      <c r="C144" s="1">
        <v>43215</v>
      </c>
      <c r="D144">
        <v>51.8</v>
      </c>
      <c r="E144" t="s">
        <v>31</v>
      </c>
      <c r="G144" s="1">
        <f t="shared" si="8"/>
        <v>43215</v>
      </c>
      <c r="H144" s="5">
        <f t="shared" si="9"/>
        <v>201804</v>
      </c>
      <c r="I144" s="5">
        <f t="shared" si="10"/>
        <v>2018</v>
      </c>
      <c r="J144">
        <f t="shared" si="11"/>
        <v>102.74380165289256</v>
      </c>
    </row>
    <row r="145" spans="1:10">
      <c r="A145" t="s">
        <v>30</v>
      </c>
      <c r="B145">
        <v>6835500</v>
      </c>
      <c r="C145" s="1">
        <v>43216</v>
      </c>
      <c r="D145">
        <v>51.4</v>
      </c>
      <c r="E145" t="s">
        <v>31</v>
      </c>
      <c r="G145" s="1">
        <f t="shared" si="8"/>
        <v>43216</v>
      </c>
      <c r="H145" s="5">
        <f t="shared" si="9"/>
        <v>201804</v>
      </c>
      <c r="I145" s="5">
        <f t="shared" si="10"/>
        <v>2018</v>
      </c>
      <c r="J145">
        <f t="shared" si="11"/>
        <v>101.9504132231405</v>
      </c>
    </row>
    <row r="146" spans="1:10">
      <c r="A146" t="s">
        <v>30</v>
      </c>
      <c r="B146">
        <v>6835500</v>
      </c>
      <c r="C146" s="1">
        <v>43217</v>
      </c>
      <c r="D146">
        <v>51.2</v>
      </c>
      <c r="E146" t="s">
        <v>31</v>
      </c>
      <c r="G146" s="1">
        <f t="shared" si="8"/>
        <v>43217</v>
      </c>
      <c r="H146" s="5">
        <f t="shared" si="9"/>
        <v>201804</v>
      </c>
      <c r="I146" s="5">
        <f t="shared" si="10"/>
        <v>2018</v>
      </c>
      <c r="J146">
        <f t="shared" si="11"/>
        <v>101.55371900826447</v>
      </c>
    </row>
    <row r="147" spans="1:10">
      <c r="A147" t="s">
        <v>30</v>
      </c>
      <c r="B147">
        <v>6835500</v>
      </c>
      <c r="C147" s="1">
        <v>43218</v>
      </c>
      <c r="D147">
        <v>50.9</v>
      </c>
      <c r="E147" t="s">
        <v>31</v>
      </c>
      <c r="G147" s="1">
        <f t="shared" si="8"/>
        <v>43218</v>
      </c>
      <c r="H147" s="5">
        <f t="shared" si="9"/>
        <v>201804</v>
      </c>
      <c r="I147" s="5">
        <f t="shared" si="10"/>
        <v>2018</v>
      </c>
      <c r="J147">
        <f t="shared" si="11"/>
        <v>100.95867768595042</v>
      </c>
    </row>
    <row r="148" spans="1:10">
      <c r="A148" t="s">
        <v>30</v>
      </c>
      <c r="B148">
        <v>6835500</v>
      </c>
      <c r="C148" s="1">
        <v>43219</v>
      </c>
      <c r="D148">
        <v>50.6</v>
      </c>
      <c r="E148" t="s">
        <v>31</v>
      </c>
      <c r="G148" s="1">
        <f t="shared" si="8"/>
        <v>43219</v>
      </c>
      <c r="H148" s="5">
        <f t="shared" si="9"/>
        <v>201804</v>
      </c>
      <c r="I148" s="5">
        <f t="shared" si="10"/>
        <v>2018</v>
      </c>
      <c r="J148">
        <f t="shared" si="11"/>
        <v>100.36363636363636</v>
      </c>
    </row>
    <row r="149" spans="1:10">
      <c r="A149" t="s">
        <v>30</v>
      </c>
      <c r="B149">
        <v>6835500</v>
      </c>
      <c r="C149" s="1">
        <v>43220</v>
      </c>
      <c r="D149">
        <v>51</v>
      </c>
      <c r="E149" t="s">
        <v>31</v>
      </c>
      <c r="G149" s="1">
        <f t="shared" si="8"/>
        <v>43220</v>
      </c>
      <c r="H149" s="5">
        <f t="shared" si="9"/>
        <v>201804</v>
      </c>
      <c r="I149" s="5">
        <f t="shared" si="10"/>
        <v>2018</v>
      </c>
      <c r="J149">
        <f t="shared" si="11"/>
        <v>101.15702479338843</v>
      </c>
    </row>
    <row r="150" spans="1:10">
      <c r="A150" t="s">
        <v>30</v>
      </c>
      <c r="B150">
        <v>6835500</v>
      </c>
      <c r="C150" s="1">
        <v>43221</v>
      </c>
      <c r="D150">
        <v>45.1</v>
      </c>
      <c r="E150" t="s">
        <v>31</v>
      </c>
      <c r="G150" s="1">
        <f t="shared" si="8"/>
        <v>43221</v>
      </c>
      <c r="H150" s="5">
        <f t="shared" si="9"/>
        <v>201805</v>
      </c>
      <c r="I150" s="5">
        <f t="shared" si="10"/>
        <v>2018</v>
      </c>
      <c r="J150">
        <f t="shared" si="11"/>
        <v>89.454545454545453</v>
      </c>
    </row>
    <row r="151" spans="1:10">
      <c r="A151" t="s">
        <v>30</v>
      </c>
      <c r="B151">
        <v>6835500</v>
      </c>
      <c r="C151" s="1">
        <v>43222</v>
      </c>
      <c r="D151">
        <v>33.799999999999997</v>
      </c>
      <c r="E151" t="s">
        <v>31</v>
      </c>
      <c r="G151" s="1">
        <f t="shared" si="8"/>
        <v>43222</v>
      </c>
      <c r="H151" s="5">
        <f t="shared" si="9"/>
        <v>201805</v>
      </c>
      <c r="I151" s="5">
        <f t="shared" si="10"/>
        <v>2018</v>
      </c>
      <c r="J151">
        <f t="shared" si="11"/>
        <v>67.04132231404958</v>
      </c>
    </row>
    <row r="152" spans="1:10">
      <c r="A152" t="s">
        <v>30</v>
      </c>
      <c r="B152">
        <v>6835500</v>
      </c>
      <c r="C152" s="1">
        <v>43223</v>
      </c>
      <c r="D152">
        <v>30.4</v>
      </c>
      <c r="E152" t="s">
        <v>31</v>
      </c>
      <c r="G152" s="1">
        <f t="shared" si="8"/>
        <v>43223</v>
      </c>
      <c r="H152" s="5">
        <f t="shared" si="9"/>
        <v>201805</v>
      </c>
      <c r="I152" s="5">
        <f t="shared" si="10"/>
        <v>2018</v>
      </c>
      <c r="J152">
        <f t="shared" si="11"/>
        <v>60.297520661157023</v>
      </c>
    </row>
    <row r="153" spans="1:10">
      <c r="A153" t="s">
        <v>30</v>
      </c>
      <c r="B153">
        <v>6835500</v>
      </c>
      <c r="C153" s="1">
        <v>43224</v>
      </c>
      <c r="D153">
        <v>28.5</v>
      </c>
      <c r="E153" t="s">
        <v>31</v>
      </c>
      <c r="G153" s="1">
        <f t="shared" ref="G153:G215" si="12">IF(OR(C153&lt;=0,ISTEXT(C153)),"",C153)</f>
        <v>43224</v>
      </c>
      <c r="H153" s="5">
        <f t="shared" ref="H153:H215" si="13">IF(NOT(ISTEXT(G153)),YEAR(G153)*100+MONTH(G153),"")</f>
        <v>201805</v>
      </c>
      <c r="I153" s="5">
        <f t="shared" ref="I153:I215" si="14">IF(NOT(ISTEXT(G153)),YEAR(G153),"")</f>
        <v>2018</v>
      </c>
      <c r="J153">
        <f t="shared" ref="J153:J215" si="15">IF(AND(ISNUMBER(G153),ISNUMBER(D153)),D153*(640*24*3600)/(5280^2),"DataGap")</f>
        <v>56.528925619834709</v>
      </c>
    </row>
    <row r="154" spans="1:10">
      <c r="A154" t="s">
        <v>30</v>
      </c>
      <c r="B154">
        <v>6835500</v>
      </c>
      <c r="C154" s="1">
        <v>43225</v>
      </c>
      <c r="D154">
        <v>27.3</v>
      </c>
      <c r="E154" t="s">
        <v>31</v>
      </c>
      <c r="G154" s="1">
        <f t="shared" si="12"/>
        <v>43225</v>
      </c>
      <c r="H154" s="5">
        <f t="shared" si="13"/>
        <v>201805</v>
      </c>
      <c r="I154" s="5">
        <f t="shared" si="14"/>
        <v>2018</v>
      </c>
      <c r="J154">
        <f t="shared" si="15"/>
        <v>54.148760330578511</v>
      </c>
    </row>
    <row r="155" spans="1:10">
      <c r="A155" t="s">
        <v>30</v>
      </c>
      <c r="B155">
        <v>6835500</v>
      </c>
      <c r="C155" s="1">
        <v>43226</v>
      </c>
      <c r="D155">
        <v>26.3</v>
      </c>
      <c r="E155" t="s">
        <v>31</v>
      </c>
      <c r="G155" s="1">
        <f t="shared" si="12"/>
        <v>43226</v>
      </c>
      <c r="H155" s="5">
        <f t="shared" si="13"/>
        <v>201805</v>
      </c>
      <c r="I155" s="5">
        <f t="shared" si="14"/>
        <v>2018</v>
      </c>
      <c r="J155">
        <f t="shared" si="15"/>
        <v>52.165289256198349</v>
      </c>
    </row>
    <row r="156" spans="1:10">
      <c r="A156" t="s">
        <v>30</v>
      </c>
      <c r="B156">
        <v>6835500</v>
      </c>
      <c r="C156" s="1">
        <v>43227</v>
      </c>
      <c r="D156">
        <v>25.4</v>
      </c>
      <c r="E156" t="s">
        <v>31</v>
      </c>
      <c r="G156" s="1">
        <f t="shared" si="12"/>
        <v>43227</v>
      </c>
      <c r="H156" s="5">
        <f t="shared" si="13"/>
        <v>201805</v>
      </c>
      <c r="I156" s="5">
        <f t="shared" si="14"/>
        <v>2018</v>
      </c>
      <c r="J156">
        <f t="shared" si="15"/>
        <v>50.380165289256198</v>
      </c>
    </row>
    <row r="157" spans="1:10">
      <c r="A157" t="s">
        <v>30</v>
      </c>
      <c r="B157">
        <v>6835500</v>
      </c>
      <c r="C157" s="1">
        <v>43228</v>
      </c>
      <c r="D157">
        <v>24.6</v>
      </c>
      <c r="E157" t="s">
        <v>31</v>
      </c>
      <c r="G157" s="1">
        <f t="shared" si="12"/>
        <v>43228</v>
      </c>
      <c r="H157" s="5">
        <f t="shared" si="13"/>
        <v>201805</v>
      </c>
      <c r="I157" s="5">
        <f t="shared" si="14"/>
        <v>2018</v>
      </c>
      <c r="J157">
        <f t="shared" si="15"/>
        <v>48.793388429752063</v>
      </c>
    </row>
    <row r="158" spans="1:10">
      <c r="A158" t="s">
        <v>30</v>
      </c>
      <c r="B158">
        <v>6835500</v>
      </c>
      <c r="C158" s="1">
        <v>43229</v>
      </c>
      <c r="D158">
        <v>23.6</v>
      </c>
      <c r="E158" t="s">
        <v>31</v>
      </c>
      <c r="G158" s="1">
        <f t="shared" si="12"/>
        <v>43229</v>
      </c>
      <c r="H158" s="5">
        <f t="shared" si="13"/>
        <v>201805</v>
      </c>
      <c r="I158" s="5">
        <f t="shared" si="14"/>
        <v>2018</v>
      </c>
      <c r="J158">
        <f t="shared" si="15"/>
        <v>46.809917355371901</v>
      </c>
    </row>
    <row r="159" spans="1:10">
      <c r="A159" t="s">
        <v>30</v>
      </c>
      <c r="B159">
        <v>6835500</v>
      </c>
      <c r="C159" s="1">
        <v>43230</v>
      </c>
      <c r="D159">
        <v>23.1</v>
      </c>
      <c r="E159" t="s">
        <v>31</v>
      </c>
      <c r="G159" s="1">
        <f t="shared" si="12"/>
        <v>43230</v>
      </c>
      <c r="H159" s="5">
        <f t="shared" si="13"/>
        <v>201805</v>
      </c>
      <c r="I159" s="5">
        <f t="shared" si="14"/>
        <v>2018</v>
      </c>
      <c r="J159">
        <f t="shared" si="15"/>
        <v>45.81818181818182</v>
      </c>
    </row>
    <row r="160" spans="1:10">
      <c r="A160" t="s">
        <v>30</v>
      </c>
      <c r="B160">
        <v>6835500</v>
      </c>
      <c r="C160" s="1">
        <v>43231</v>
      </c>
      <c r="D160">
        <v>22.7</v>
      </c>
      <c r="E160" t="s">
        <v>31</v>
      </c>
      <c r="G160" s="1">
        <f t="shared" si="12"/>
        <v>43231</v>
      </c>
      <c r="H160" s="5">
        <f t="shared" si="13"/>
        <v>201805</v>
      </c>
      <c r="I160" s="5">
        <f t="shared" si="14"/>
        <v>2018</v>
      </c>
      <c r="J160">
        <f t="shared" si="15"/>
        <v>45.02479338842975</v>
      </c>
    </row>
    <row r="161" spans="1:10">
      <c r="A161" t="s">
        <v>30</v>
      </c>
      <c r="B161">
        <v>6835500</v>
      </c>
      <c r="C161" s="1">
        <v>43232</v>
      </c>
      <c r="D161">
        <v>22.1</v>
      </c>
      <c r="E161" t="s">
        <v>31</v>
      </c>
      <c r="G161" s="1">
        <f t="shared" si="12"/>
        <v>43232</v>
      </c>
      <c r="H161" s="5">
        <f t="shared" si="13"/>
        <v>201805</v>
      </c>
      <c r="I161" s="5">
        <f t="shared" si="14"/>
        <v>2018</v>
      </c>
      <c r="J161">
        <f t="shared" si="15"/>
        <v>43.834710743801651</v>
      </c>
    </row>
    <row r="162" spans="1:10">
      <c r="A162" t="s">
        <v>30</v>
      </c>
      <c r="B162">
        <v>6835500</v>
      </c>
      <c r="C162" s="1">
        <v>43233</v>
      </c>
      <c r="D162">
        <v>21.7</v>
      </c>
      <c r="E162" t="s">
        <v>31</v>
      </c>
      <c r="G162" s="1">
        <f t="shared" si="12"/>
        <v>43233</v>
      </c>
      <c r="H162" s="5">
        <f t="shared" si="13"/>
        <v>201805</v>
      </c>
      <c r="I162" s="5">
        <f t="shared" si="14"/>
        <v>2018</v>
      </c>
      <c r="J162">
        <f t="shared" si="15"/>
        <v>43.041322314049587</v>
      </c>
    </row>
    <row r="163" spans="1:10">
      <c r="A163" t="s">
        <v>30</v>
      </c>
      <c r="B163">
        <v>6835500</v>
      </c>
      <c r="C163" s="1">
        <v>43234</v>
      </c>
      <c r="D163">
        <v>21.9</v>
      </c>
      <c r="E163" t="s">
        <v>31</v>
      </c>
      <c r="G163" s="1">
        <f t="shared" si="12"/>
        <v>43234</v>
      </c>
      <c r="H163" s="5">
        <f t="shared" si="13"/>
        <v>201805</v>
      </c>
      <c r="I163" s="5">
        <f t="shared" si="14"/>
        <v>2018</v>
      </c>
      <c r="J163">
        <f t="shared" si="15"/>
        <v>43.438016528925623</v>
      </c>
    </row>
    <row r="164" spans="1:10">
      <c r="A164" t="s">
        <v>30</v>
      </c>
      <c r="B164">
        <v>6835500</v>
      </c>
      <c r="C164" s="1">
        <v>43235</v>
      </c>
      <c r="D164">
        <v>21.5</v>
      </c>
      <c r="E164" t="s">
        <v>31</v>
      </c>
      <c r="G164" s="1">
        <f t="shared" si="12"/>
        <v>43235</v>
      </c>
      <c r="H164" s="5">
        <f t="shared" si="13"/>
        <v>201805</v>
      </c>
      <c r="I164" s="5">
        <f t="shared" si="14"/>
        <v>2018</v>
      </c>
      <c r="J164">
        <f t="shared" si="15"/>
        <v>42.644628099173552</v>
      </c>
    </row>
    <row r="165" spans="1:10">
      <c r="A165" t="s">
        <v>30</v>
      </c>
      <c r="B165">
        <v>6835500</v>
      </c>
      <c r="C165" s="1">
        <v>43236</v>
      </c>
      <c r="D165">
        <v>21.7</v>
      </c>
      <c r="E165" t="s">
        <v>31</v>
      </c>
      <c r="G165" s="1">
        <f t="shared" si="12"/>
        <v>43236</v>
      </c>
      <c r="H165" s="5">
        <f t="shared" si="13"/>
        <v>201805</v>
      </c>
      <c r="I165" s="5">
        <f t="shared" si="14"/>
        <v>2018</v>
      </c>
      <c r="J165">
        <f t="shared" si="15"/>
        <v>43.041322314049587</v>
      </c>
    </row>
    <row r="166" spans="1:10">
      <c r="A166" t="s">
        <v>30</v>
      </c>
      <c r="B166">
        <v>6835500</v>
      </c>
      <c r="C166" s="1">
        <v>43237</v>
      </c>
      <c r="D166">
        <v>22.1</v>
      </c>
      <c r="E166" t="s">
        <v>31</v>
      </c>
      <c r="G166" s="1">
        <f t="shared" si="12"/>
        <v>43237</v>
      </c>
      <c r="H166" s="5">
        <f t="shared" si="13"/>
        <v>201805</v>
      </c>
      <c r="I166" s="5">
        <f t="shared" si="14"/>
        <v>2018</v>
      </c>
      <c r="J166">
        <f t="shared" si="15"/>
        <v>43.834710743801651</v>
      </c>
    </row>
    <row r="167" spans="1:10">
      <c r="A167" t="s">
        <v>30</v>
      </c>
      <c r="B167">
        <v>6835500</v>
      </c>
      <c r="C167" s="1">
        <v>43238</v>
      </c>
      <c r="D167">
        <v>22.1</v>
      </c>
      <c r="E167" t="s">
        <v>31</v>
      </c>
      <c r="G167" s="1">
        <f t="shared" si="12"/>
        <v>43238</v>
      </c>
      <c r="H167" s="5">
        <f t="shared" si="13"/>
        <v>201805</v>
      </c>
      <c r="I167" s="5">
        <f t="shared" si="14"/>
        <v>2018</v>
      </c>
      <c r="J167">
        <f t="shared" si="15"/>
        <v>43.834710743801651</v>
      </c>
    </row>
    <row r="168" spans="1:10">
      <c r="A168" t="s">
        <v>30</v>
      </c>
      <c r="B168">
        <v>6835500</v>
      </c>
      <c r="C168" s="1">
        <v>43239</v>
      </c>
      <c r="D168">
        <v>21.8</v>
      </c>
      <c r="E168" t="s">
        <v>31</v>
      </c>
      <c r="G168" s="1">
        <f t="shared" si="12"/>
        <v>43239</v>
      </c>
      <c r="H168" s="5">
        <f t="shared" si="13"/>
        <v>201805</v>
      </c>
      <c r="I168" s="5">
        <f t="shared" si="14"/>
        <v>2018</v>
      </c>
      <c r="J168">
        <f t="shared" si="15"/>
        <v>43.239669421487605</v>
      </c>
    </row>
    <row r="169" spans="1:10">
      <c r="A169" t="s">
        <v>30</v>
      </c>
      <c r="B169">
        <v>6835500</v>
      </c>
      <c r="C169" s="1">
        <v>43240</v>
      </c>
      <c r="D169">
        <v>21.1</v>
      </c>
      <c r="E169" t="s">
        <v>31</v>
      </c>
      <c r="G169" s="1">
        <f t="shared" si="12"/>
        <v>43240</v>
      </c>
      <c r="H169" s="5">
        <f t="shared" si="13"/>
        <v>201805</v>
      </c>
      <c r="I169" s="5">
        <f t="shared" si="14"/>
        <v>2018</v>
      </c>
      <c r="J169">
        <f t="shared" si="15"/>
        <v>41.851239669421489</v>
      </c>
    </row>
    <row r="170" spans="1:10">
      <c r="A170" t="s">
        <v>30</v>
      </c>
      <c r="B170">
        <v>6835500</v>
      </c>
      <c r="C170" s="1">
        <v>43241</v>
      </c>
      <c r="D170">
        <v>20.9</v>
      </c>
      <c r="E170" t="s">
        <v>31</v>
      </c>
      <c r="G170" s="1">
        <f t="shared" si="12"/>
        <v>43241</v>
      </c>
      <c r="H170" s="5">
        <f t="shared" si="13"/>
        <v>201805</v>
      </c>
      <c r="I170" s="5">
        <f t="shared" si="14"/>
        <v>2018</v>
      </c>
      <c r="J170">
        <f t="shared" si="15"/>
        <v>41.454545454545453</v>
      </c>
    </row>
    <row r="171" spans="1:10">
      <c r="A171" t="s">
        <v>30</v>
      </c>
      <c r="B171">
        <v>6835500</v>
      </c>
      <c r="C171" s="1">
        <v>43242</v>
      </c>
      <c r="D171">
        <v>21</v>
      </c>
      <c r="E171" t="s">
        <v>31</v>
      </c>
      <c r="G171" s="1">
        <f t="shared" si="12"/>
        <v>43242</v>
      </c>
      <c r="H171" s="5">
        <f t="shared" si="13"/>
        <v>201805</v>
      </c>
      <c r="I171" s="5">
        <f t="shared" si="14"/>
        <v>2018</v>
      </c>
      <c r="J171">
        <f t="shared" si="15"/>
        <v>41.652892561983471</v>
      </c>
    </row>
    <row r="172" spans="1:10">
      <c r="A172" t="s">
        <v>30</v>
      </c>
      <c r="B172">
        <v>6835500</v>
      </c>
      <c r="C172" s="1">
        <v>43243</v>
      </c>
      <c r="D172">
        <v>20.8</v>
      </c>
      <c r="E172" t="s">
        <v>31</v>
      </c>
      <c r="G172" s="1">
        <f t="shared" si="12"/>
        <v>43243</v>
      </c>
      <c r="H172" s="5">
        <f t="shared" si="13"/>
        <v>201805</v>
      </c>
      <c r="I172" s="5">
        <f t="shared" si="14"/>
        <v>2018</v>
      </c>
      <c r="J172">
        <f t="shared" si="15"/>
        <v>41.256198347107436</v>
      </c>
    </row>
    <row r="173" spans="1:10">
      <c r="A173" t="s">
        <v>30</v>
      </c>
      <c r="B173">
        <v>6835500</v>
      </c>
      <c r="C173" s="1">
        <v>43244</v>
      </c>
      <c r="D173">
        <v>20.5</v>
      </c>
      <c r="E173" t="s">
        <v>31</v>
      </c>
      <c r="G173" s="1">
        <f t="shared" si="12"/>
        <v>43244</v>
      </c>
      <c r="H173" s="5">
        <f t="shared" si="13"/>
        <v>201805</v>
      </c>
      <c r="I173" s="5">
        <f t="shared" si="14"/>
        <v>2018</v>
      </c>
      <c r="J173">
        <f t="shared" si="15"/>
        <v>40.66115702479339</v>
      </c>
    </row>
    <row r="174" spans="1:10">
      <c r="A174" t="s">
        <v>30</v>
      </c>
      <c r="B174">
        <v>6835500</v>
      </c>
      <c r="C174" s="1">
        <v>43245</v>
      </c>
      <c r="D174">
        <v>20</v>
      </c>
      <c r="E174" t="s">
        <v>31</v>
      </c>
      <c r="G174" s="1">
        <f t="shared" si="12"/>
        <v>43245</v>
      </c>
      <c r="H174" s="5">
        <f t="shared" si="13"/>
        <v>201805</v>
      </c>
      <c r="I174" s="5">
        <f t="shared" si="14"/>
        <v>2018</v>
      </c>
      <c r="J174">
        <f t="shared" si="15"/>
        <v>39.669421487603309</v>
      </c>
    </row>
    <row r="175" spans="1:10">
      <c r="A175" t="s">
        <v>30</v>
      </c>
      <c r="B175">
        <v>6835500</v>
      </c>
      <c r="C175" s="1">
        <v>43246</v>
      </c>
      <c r="D175">
        <v>19.7</v>
      </c>
      <c r="E175" t="s">
        <v>31</v>
      </c>
      <c r="G175" s="1">
        <f t="shared" si="12"/>
        <v>43246</v>
      </c>
      <c r="H175" s="5">
        <f t="shared" si="13"/>
        <v>201805</v>
      </c>
      <c r="I175" s="5">
        <f t="shared" si="14"/>
        <v>2018</v>
      </c>
      <c r="J175">
        <f t="shared" si="15"/>
        <v>39.074380165289256</v>
      </c>
    </row>
    <row r="176" spans="1:10">
      <c r="A176" t="s">
        <v>30</v>
      </c>
      <c r="B176">
        <v>6835500</v>
      </c>
      <c r="C176" s="1">
        <v>43247</v>
      </c>
      <c r="D176">
        <v>19.5</v>
      </c>
      <c r="E176" t="s">
        <v>31</v>
      </c>
      <c r="G176" s="1">
        <f t="shared" si="12"/>
        <v>43247</v>
      </c>
      <c r="H176" s="5">
        <f t="shared" si="13"/>
        <v>201805</v>
      </c>
      <c r="I176" s="5">
        <f t="shared" si="14"/>
        <v>2018</v>
      </c>
      <c r="J176">
        <f t="shared" si="15"/>
        <v>38.67768595041322</v>
      </c>
    </row>
    <row r="177" spans="1:10">
      <c r="A177" t="s">
        <v>30</v>
      </c>
      <c r="B177">
        <v>6835500</v>
      </c>
      <c r="C177" s="1">
        <v>43248</v>
      </c>
      <c r="D177">
        <v>21</v>
      </c>
      <c r="E177" t="s">
        <v>31</v>
      </c>
      <c r="G177" s="1">
        <f t="shared" si="12"/>
        <v>43248</v>
      </c>
      <c r="H177" s="5">
        <f t="shared" si="13"/>
        <v>201805</v>
      </c>
      <c r="I177" s="5">
        <f t="shared" si="14"/>
        <v>2018</v>
      </c>
      <c r="J177">
        <f t="shared" si="15"/>
        <v>41.652892561983471</v>
      </c>
    </row>
    <row r="178" spans="1:10">
      <c r="A178" t="s">
        <v>30</v>
      </c>
      <c r="B178">
        <v>6835500</v>
      </c>
      <c r="C178" s="1">
        <v>43249</v>
      </c>
      <c r="D178">
        <v>22.4</v>
      </c>
      <c r="E178" t="s">
        <v>31</v>
      </c>
      <c r="G178" s="1">
        <f t="shared" si="12"/>
        <v>43249</v>
      </c>
      <c r="H178" s="5">
        <f t="shared" si="13"/>
        <v>201805</v>
      </c>
      <c r="I178" s="5">
        <f t="shared" si="14"/>
        <v>2018</v>
      </c>
      <c r="J178">
        <f t="shared" si="15"/>
        <v>44.429752066115704</v>
      </c>
    </row>
    <row r="179" spans="1:10">
      <c r="A179" t="s">
        <v>30</v>
      </c>
      <c r="B179">
        <v>6835500</v>
      </c>
      <c r="C179" s="1">
        <v>43250</v>
      </c>
      <c r="D179">
        <v>21.7</v>
      </c>
      <c r="E179" t="s">
        <v>31</v>
      </c>
      <c r="G179" s="1">
        <f t="shared" si="12"/>
        <v>43250</v>
      </c>
      <c r="H179" s="5">
        <f t="shared" si="13"/>
        <v>201805</v>
      </c>
      <c r="I179" s="5">
        <f t="shared" si="14"/>
        <v>2018</v>
      </c>
      <c r="J179">
        <f t="shared" si="15"/>
        <v>43.041322314049587</v>
      </c>
    </row>
    <row r="180" spans="1:10">
      <c r="A180" t="s">
        <v>30</v>
      </c>
      <c r="B180">
        <v>6835500</v>
      </c>
      <c r="C180" s="1">
        <v>43251</v>
      </c>
      <c r="D180">
        <v>20.7</v>
      </c>
      <c r="E180" t="s">
        <v>31</v>
      </c>
      <c r="G180" s="1">
        <f t="shared" si="12"/>
        <v>43251</v>
      </c>
      <c r="H180" s="5">
        <f t="shared" si="13"/>
        <v>201805</v>
      </c>
      <c r="I180" s="5">
        <f t="shared" si="14"/>
        <v>2018</v>
      </c>
      <c r="J180">
        <f t="shared" si="15"/>
        <v>41.057851239669418</v>
      </c>
    </row>
    <row r="181" spans="1:10">
      <c r="A181" t="s">
        <v>30</v>
      </c>
      <c r="B181">
        <v>6835500</v>
      </c>
      <c r="C181" s="1">
        <v>43252</v>
      </c>
      <c r="D181">
        <v>20.399999999999999</v>
      </c>
      <c r="E181" t="s">
        <v>31</v>
      </c>
      <c r="G181" s="1">
        <f t="shared" si="12"/>
        <v>43252</v>
      </c>
      <c r="H181" s="5">
        <f t="shared" si="13"/>
        <v>201806</v>
      </c>
      <c r="I181" s="5">
        <f t="shared" si="14"/>
        <v>2018</v>
      </c>
      <c r="J181">
        <f t="shared" si="15"/>
        <v>40.462809917355372</v>
      </c>
    </row>
    <row r="182" spans="1:10">
      <c r="A182" t="s">
        <v>30</v>
      </c>
      <c r="B182">
        <v>6835500</v>
      </c>
      <c r="C182" s="1">
        <v>43253</v>
      </c>
      <c r="D182">
        <v>19.8</v>
      </c>
      <c r="E182" t="s">
        <v>31</v>
      </c>
      <c r="G182" s="1">
        <f t="shared" si="12"/>
        <v>43253</v>
      </c>
      <c r="H182" s="5">
        <f t="shared" si="13"/>
        <v>201806</v>
      </c>
      <c r="I182" s="5">
        <f t="shared" si="14"/>
        <v>2018</v>
      </c>
      <c r="J182">
        <f t="shared" si="15"/>
        <v>39.272727272727273</v>
      </c>
    </row>
    <row r="183" spans="1:10">
      <c r="A183" t="s">
        <v>30</v>
      </c>
      <c r="B183">
        <v>6835500</v>
      </c>
      <c r="C183" s="1">
        <v>43254</v>
      </c>
      <c r="D183">
        <v>19.5</v>
      </c>
      <c r="E183" t="s">
        <v>31</v>
      </c>
      <c r="G183" s="1">
        <f t="shared" si="12"/>
        <v>43254</v>
      </c>
      <c r="H183" s="5">
        <f t="shared" si="13"/>
        <v>201806</v>
      </c>
      <c r="I183" s="5">
        <f t="shared" si="14"/>
        <v>2018</v>
      </c>
      <c r="J183">
        <f t="shared" si="15"/>
        <v>38.67768595041322</v>
      </c>
    </row>
    <row r="184" spans="1:10">
      <c r="A184" t="s">
        <v>30</v>
      </c>
      <c r="B184">
        <v>6835500</v>
      </c>
      <c r="C184" s="1">
        <v>43255</v>
      </c>
      <c r="D184">
        <v>19.5</v>
      </c>
      <c r="E184" t="s">
        <v>31</v>
      </c>
      <c r="G184" s="1">
        <f t="shared" si="12"/>
        <v>43255</v>
      </c>
      <c r="H184" s="5">
        <f t="shared" si="13"/>
        <v>201806</v>
      </c>
      <c r="I184" s="5">
        <f t="shared" si="14"/>
        <v>2018</v>
      </c>
      <c r="J184">
        <f t="shared" si="15"/>
        <v>38.67768595041322</v>
      </c>
    </row>
    <row r="185" spans="1:10">
      <c r="A185" t="s">
        <v>30</v>
      </c>
      <c r="B185">
        <v>6835500</v>
      </c>
      <c r="C185" s="1">
        <v>43256</v>
      </c>
      <c r="D185">
        <v>19.600000000000001</v>
      </c>
      <c r="E185" t="s">
        <v>31</v>
      </c>
      <c r="G185" s="1">
        <f t="shared" si="12"/>
        <v>43256</v>
      </c>
      <c r="H185" s="5">
        <f t="shared" si="13"/>
        <v>201806</v>
      </c>
      <c r="I185" s="5">
        <f t="shared" si="14"/>
        <v>2018</v>
      </c>
      <c r="J185">
        <f t="shared" si="15"/>
        <v>38.876033057851238</v>
      </c>
    </row>
    <row r="186" spans="1:10">
      <c r="A186" t="s">
        <v>30</v>
      </c>
      <c r="B186">
        <v>6835500</v>
      </c>
      <c r="C186" s="1">
        <v>43257</v>
      </c>
      <c r="D186">
        <v>19.5</v>
      </c>
      <c r="E186" t="s">
        <v>31</v>
      </c>
      <c r="G186" s="1">
        <f t="shared" si="12"/>
        <v>43257</v>
      </c>
      <c r="H186" s="5">
        <f t="shared" si="13"/>
        <v>201806</v>
      </c>
      <c r="I186" s="5">
        <f t="shared" si="14"/>
        <v>2018</v>
      </c>
      <c r="J186">
        <f t="shared" si="15"/>
        <v>38.67768595041322</v>
      </c>
    </row>
    <row r="187" spans="1:10">
      <c r="A187" t="s">
        <v>30</v>
      </c>
      <c r="B187">
        <v>6835500</v>
      </c>
      <c r="C187" s="1">
        <v>43258</v>
      </c>
      <c r="D187">
        <v>20.3</v>
      </c>
      <c r="E187" t="s">
        <v>31</v>
      </c>
      <c r="G187" s="1">
        <f t="shared" si="12"/>
        <v>43258</v>
      </c>
      <c r="H187" s="5">
        <f t="shared" si="13"/>
        <v>201806</v>
      </c>
      <c r="I187" s="5">
        <f t="shared" si="14"/>
        <v>2018</v>
      </c>
      <c r="J187">
        <f t="shared" si="15"/>
        <v>40.264462809917354</v>
      </c>
    </row>
    <row r="188" spans="1:10">
      <c r="A188" t="s">
        <v>30</v>
      </c>
      <c r="B188">
        <v>6835500</v>
      </c>
      <c r="C188" s="1">
        <v>43259</v>
      </c>
      <c r="D188">
        <v>19.5</v>
      </c>
      <c r="E188" t="s">
        <v>31</v>
      </c>
      <c r="G188" s="1">
        <f t="shared" si="12"/>
        <v>43259</v>
      </c>
      <c r="H188" s="5">
        <f t="shared" si="13"/>
        <v>201806</v>
      </c>
      <c r="I188" s="5">
        <f t="shared" si="14"/>
        <v>2018</v>
      </c>
      <c r="J188">
        <f t="shared" si="15"/>
        <v>38.67768595041322</v>
      </c>
    </row>
    <row r="189" spans="1:10">
      <c r="A189" t="s">
        <v>30</v>
      </c>
      <c r="B189">
        <v>6835500</v>
      </c>
      <c r="C189" s="1">
        <v>43260</v>
      </c>
      <c r="D189">
        <v>19.100000000000001</v>
      </c>
      <c r="E189" t="s">
        <v>31</v>
      </c>
      <c r="G189" s="1">
        <f t="shared" si="12"/>
        <v>43260</v>
      </c>
      <c r="H189" s="5">
        <f t="shared" si="13"/>
        <v>201806</v>
      </c>
      <c r="I189" s="5">
        <f t="shared" si="14"/>
        <v>2018</v>
      </c>
      <c r="J189">
        <f t="shared" si="15"/>
        <v>37.884297520661164</v>
      </c>
    </row>
    <row r="190" spans="1:10">
      <c r="A190" t="s">
        <v>30</v>
      </c>
      <c r="B190">
        <v>6835500</v>
      </c>
      <c r="C190" s="1">
        <v>43261</v>
      </c>
      <c r="D190">
        <v>18.899999999999999</v>
      </c>
      <c r="E190" t="s">
        <v>31</v>
      </c>
      <c r="G190" s="1">
        <f t="shared" si="12"/>
        <v>43261</v>
      </c>
      <c r="H190" s="5">
        <f t="shared" si="13"/>
        <v>201806</v>
      </c>
      <c r="I190" s="5">
        <f t="shared" si="14"/>
        <v>2018</v>
      </c>
      <c r="J190">
        <f t="shared" si="15"/>
        <v>37.487603305785122</v>
      </c>
    </row>
    <row r="191" spans="1:10">
      <c r="A191" t="s">
        <v>30</v>
      </c>
      <c r="B191">
        <v>6835500</v>
      </c>
      <c r="C191" s="1">
        <v>43262</v>
      </c>
      <c r="D191">
        <v>18.600000000000001</v>
      </c>
      <c r="E191" t="s">
        <v>31</v>
      </c>
      <c r="G191" s="1">
        <f t="shared" si="12"/>
        <v>43262</v>
      </c>
      <c r="H191" s="5">
        <f t="shared" si="13"/>
        <v>201806</v>
      </c>
      <c r="I191" s="5">
        <f t="shared" si="14"/>
        <v>2018</v>
      </c>
      <c r="J191">
        <f t="shared" si="15"/>
        <v>36.892561983471076</v>
      </c>
    </row>
    <row r="192" spans="1:10">
      <c r="A192" t="s">
        <v>30</v>
      </c>
      <c r="B192">
        <v>6835500</v>
      </c>
      <c r="C192" s="1">
        <v>43263</v>
      </c>
      <c r="D192">
        <v>18.399999999999999</v>
      </c>
      <c r="E192" t="s">
        <v>31</v>
      </c>
      <c r="G192" s="1">
        <f t="shared" si="12"/>
        <v>43263</v>
      </c>
      <c r="H192" s="5">
        <f t="shared" si="13"/>
        <v>201806</v>
      </c>
      <c r="I192" s="5">
        <f t="shared" si="14"/>
        <v>2018</v>
      </c>
      <c r="J192">
        <f t="shared" si="15"/>
        <v>36.495867768595041</v>
      </c>
    </row>
    <row r="193" spans="1:10">
      <c r="A193" t="s">
        <v>30</v>
      </c>
      <c r="B193">
        <v>6835500</v>
      </c>
      <c r="C193" s="1">
        <v>43264</v>
      </c>
      <c r="D193">
        <v>18.3</v>
      </c>
      <c r="E193" t="s">
        <v>31</v>
      </c>
      <c r="G193" s="1">
        <f t="shared" si="12"/>
        <v>43264</v>
      </c>
      <c r="H193" s="5">
        <f t="shared" si="13"/>
        <v>201806</v>
      </c>
      <c r="I193" s="5">
        <f t="shared" si="14"/>
        <v>2018</v>
      </c>
      <c r="J193">
        <f t="shared" si="15"/>
        <v>36.297520661157023</v>
      </c>
    </row>
    <row r="194" spans="1:10">
      <c r="A194" t="s">
        <v>30</v>
      </c>
      <c r="B194">
        <v>6835500</v>
      </c>
      <c r="C194" s="1">
        <v>43265</v>
      </c>
      <c r="D194">
        <v>17.8</v>
      </c>
      <c r="E194" t="s">
        <v>31</v>
      </c>
      <c r="G194" s="1">
        <f t="shared" si="12"/>
        <v>43265</v>
      </c>
      <c r="H194" s="5">
        <f t="shared" si="13"/>
        <v>201806</v>
      </c>
      <c r="I194" s="5">
        <f t="shared" si="14"/>
        <v>2018</v>
      </c>
      <c r="J194">
        <f t="shared" si="15"/>
        <v>35.305785123966942</v>
      </c>
    </row>
    <row r="195" spans="1:10">
      <c r="A195" t="s">
        <v>30</v>
      </c>
      <c r="B195">
        <v>6835500</v>
      </c>
      <c r="C195" s="1">
        <v>43266</v>
      </c>
      <c r="D195">
        <v>17.5</v>
      </c>
      <c r="E195" t="s">
        <v>31</v>
      </c>
      <c r="G195" s="1">
        <f t="shared" si="12"/>
        <v>43266</v>
      </c>
      <c r="H195" s="5">
        <f t="shared" si="13"/>
        <v>201806</v>
      </c>
      <c r="I195" s="5">
        <f t="shared" si="14"/>
        <v>2018</v>
      </c>
      <c r="J195">
        <f t="shared" si="15"/>
        <v>34.710743801652896</v>
      </c>
    </row>
    <row r="196" spans="1:10">
      <c r="A196" t="s">
        <v>30</v>
      </c>
      <c r="B196">
        <v>6835500</v>
      </c>
      <c r="C196" s="1">
        <v>43267</v>
      </c>
      <c r="D196">
        <v>17.100000000000001</v>
      </c>
      <c r="E196" t="s">
        <v>31</v>
      </c>
      <c r="G196" s="1">
        <f t="shared" si="12"/>
        <v>43267</v>
      </c>
      <c r="H196" s="5">
        <f t="shared" si="13"/>
        <v>201806</v>
      </c>
      <c r="I196" s="5">
        <f t="shared" si="14"/>
        <v>2018</v>
      </c>
      <c r="J196">
        <f t="shared" si="15"/>
        <v>33.917355371900832</v>
      </c>
    </row>
    <row r="197" spans="1:10">
      <c r="A197" t="s">
        <v>30</v>
      </c>
      <c r="B197">
        <v>6835500</v>
      </c>
      <c r="C197" s="1">
        <v>43268</v>
      </c>
      <c r="D197">
        <v>16.7</v>
      </c>
      <c r="E197" t="s">
        <v>31</v>
      </c>
      <c r="G197" s="1">
        <f t="shared" si="12"/>
        <v>43268</v>
      </c>
      <c r="H197" s="5">
        <f t="shared" si="13"/>
        <v>201806</v>
      </c>
      <c r="I197" s="5">
        <f t="shared" si="14"/>
        <v>2018</v>
      </c>
      <c r="J197">
        <f t="shared" si="15"/>
        <v>33.123966942148762</v>
      </c>
    </row>
    <row r="198" spans="1:10">
      <c r="A198" t="s">
        <v>30</v>
      </c>
      <c r="B198">
        <v>6835500</v>
      </c>
      <c r="C198" s="1">
        <v>43269</v>
      </c>
      <c r="D198">
        <v>16.399999999999999</v>
      </c>
      <c r="E198" t="s">
        <v>31</v>
      </c>
      <c r="G198" s="1">
        <f t="shared" si="12"/>
        <v>43269</v>
      </c>
      <c r="H198" s="5">
        <f t="shared" si="13"/>
        <v>201806</v>
      </c>
      <c r="I198" s="5">
        <f t="shared" si="14"/>
        <v>2018</v>
      </c>
      <c r="J198">
        <f t="shared" si="15"/>
        <v>32.528925619834709</v>
      </c>
    </row>
    <row r="199" spans="1:10">
      <c r="A199" t="s">
        <v>30</v>
      </c>
      <c r="B199">
        <v>6835500</v>
      </c>
      <c r="C199" s="1">
        <v>43270</v>
      </c>
      <c r="D199">
        <v>20.9</v>
      </c>
      <c r="E199" t="s">
        <v>31</v>
      </c>
      <c r="G199" s="1">
        <f t="shared" si="12"/>
        <v>43270</v>
      </c>
      <c r="H199" s="5">
        <f t="shared" si="13"/>
        <v>201806</v>
      </c>
      <c r="I199" s="5">
        <f t="shared" si="14"/>
        <v>2018</v>
      </c>
      <c r="J199">
        <f t="shared" si="15"/>
        <v>41.454545454545453</v>
      </c>
    </row>
    <row r="200" spans="1:10">
      <c r="A200" t="s">
        <v>30</v>
      </c>
      <c r="B200">
        <v>6835500</v>
      </c>
      <c r="C200" s="1">
        <v>43271</v>
      </c>
      <c r="D200">
        <v>23.4</v>
      </c>
      <c r="E200" t="s">
        <v>31</v>
      </c>
      <c r="G200" s="1">
        <f t="shared" si="12"/>
        <v>43271</v>
      </c>
      <c r="H200" s="5">
        <f t="shared" si="13"/>
        <v>201806</v>
      </c>
      <c r="I200" s="5">
        <f t="shared" si="14"/>
        <v>2018</v>
      </c>
      <c r="J200">
        <f t="shared" si="15"/>
        <v>46.413223140495866</v>
      </c>
    </row>
    <row r="201" spans="1:10">
      <c r="A201" t="s">
        <v>30</v>
      </c>
      <c r="B201">
        <v>6835500</v>
      </c>
      <c r="C201" s="1">
        <v>43272</v>
      </c>
      <c r="D201">
        <v>17.600000000000001</v>
      </c>
      <c r="E201" t="s">
        <v>31</v>
      </c>
      <c r="G201" s="1">
        <f t="shared" si="12"/>
        <v>43272</v>
      </c>
      <c r="H201" s="5">
        <f t="shared" si="13"/>
        <v>201806</v>
      </c>
      <c r="I201" s="5">
        <f t="shared" si="14"/>
        <v>2018</v>
      </c>
      <c r="J201">
        <f t="shared" si="15"/>
        <v>34.909090909090914</v>
      </c>
    </row>
    <row r="202" spans="1:10">
      <c r="A202" t="s">
        <v>30</v>
      </c>
      <c r="B202">
        <v>6835500</v>
      </c>
      <c r="C202" s="1">
        <v>43273</v>
      </c>
      <c r="D202">
        <v>17.5</v>
      </c>
      <c r="E202" t="s">
        <v>31</v>
      </c>
      <c r="G202" s="1">
        <f t="shared" si="12"/>
        <v>43273</v>
      </c>
      <c r="H202" s="5">
        <f t="shared" si="13"/>
        <v>201806</v>
      </c>
      <c r="I202" s="5">
        <f t="shared" si="14"/>
        <v>2018</v>
      </c>
      <c r="J202">
        <f t="shared" si="15"/>
        <v>34.710743801652896</v>
      </c>
    </row>
    <row r="203" spans="1:10">
      <c r="A203" t="s">
        <v>30</v>
      </c>
      <c r="B203">
        <v>6835500</v>
      </c>
      <c r="C203" s="1">
        <v>43274</v>
      </c>
      <c r="D203">
        <v>17.600000000000001</v>
      </c>
      <c r="E203" t="s">
        <v>31</v>
      </c>
      <c r="G203" s="1">
        <f t="shared" si="12"/>
        <v>43274</v>
      </c>
      <c r="H203" s="5">
        <f t="shared" si="13"/>
        <v>201806</v>
      </c>
      <c r="I203" s="5">
        <f t="shared" si="14"/>
        <v>2018</v>
      </c>
      <c r="J203">
        <f t="shared" si="15"/>
        <v>34.909090909090914</v>
      </c>
    </row>
    <row r="204" spans="1:10">
      <c r="A204" t="s">
        <v>30</v>
      </c>
      <c r="B204">
        <v>6835500</v>
      </c>
      <c r="C204" s="1">
        <v>43275</v>
      </c>
      <c r="D204">
        <v>18.100000000000001</v>
      </c>
      <c r="E204" t="s">
        <v>31</v>
      </c>
      <c r="G204" s="1">
        <f t="shared" si="12"/>
        <v>43275</v>
      </c>
      <c r="H204" s="5">
        <f t="shared" si="13"/>
        <v>201806</v>
      </c>
      <c r="I204" s="5">
        <f t="shared" si="14"/>
        <v>2018</v>
      </c>
      <c r="J204">
        <f t="shared" si="15"/>
        <v>35.900826446280995</v>
      </c>
    </row>
    <row r="205" spans="1:10">
      <c r="A205" t="s">
        <v>30</v>
      </c>
      <c r="B205">
        <v>6835500</v>
      </c>
      <c r="C205" s="1">
        <v>43276</v>
      </c>
      <c r="D205">
        <v>19.399999999999999</v>
      </c>
      <c r="E205" t="s">
        <v>31</v>
      </c>
      <c r="G205" s="1">
        <f t="shared" si="12"/>
        <v>43276</v>
      </c>
      <c r="H205" s="5">
        <f t="shared" si="13"/>
        <v>201806</v>
      </c>
      <c r="I205" s="5">
        <f t="shared" si="14"/>
        <v>2018</v>
      </c>
      <c r="J205">
        <f t="shared" si="15"/>
        <v>38.479338842975203</v>
      </c>
    </row>
    <row r="206" spans="1:10">
      <c r="A206" t="s">
        <v>30</v>
      </c>
      <c r="B206">
        <v>6835500</v>
      </c>
      <c r="C206" s="1">
        <v>43277</v>
      </c>
      <c r="D206">
        <v>19.100000000000001</v>
      </c>
      <c r="E206" t="s">
        <v>31</v>
      </c>
      <c r="G206" s="1">
        <f t="shared" si="12"/>
        <v>43277</v>
      </c>
      <c r="H206" s="5">
        <f t="shared" si="13"/>
        <v>201806</v>
      </c>
      <c r="I206" s="5">
        <f t="shared" si="14"/>
        <v>2018</v>
      </c>
      <c r="J206">
        <f t="shared" si="15"/>
        <v>37.884297520661164</v>
      </c>
    </row>
    <row r="207" spans="1:10">
      <c r="A207" t="s">
        <v>30</v>
      </c>
      <c r="B207">
        <v>6835500</v>
      </c>
      <c r="C207" s="1">
        <v>43278</v>
      </c>
      <c r="D207">
        <v>18.5</v>
      </c>
      <c r="E207" t="s">
        <v>31</v>
      </c>
      <c r="G207" s="1">
        <f t="shared" si="12"/>
        <v>43278</v>
      </c>
      <c r="H207" s="5">
        <f t="shared" si="13"/>
        <v>201806</v>
      </c>
      <c r="I207" s="5">
        <f t="shared" si="14"/>
        <v>2018</v>
      </c>
      <c r="J207">
        <f t="shared" si="15"/>
        <v>36.694214876033058</v>
      </c>
    </row>
    <row r="208" spans="1:10">
      <c r="A208" t="s">
        <v>30</v>
      </c>
      <c r="B208">
        <v>6835500</v>
      </c>
      <c r="C208" s="1">
        <v>43279</v>
      </c>
      <c r="D208">
        <v>18.2</v>
      </c>
      <c r="E208" t="s">
        <v>31</v>
      </c>
      <c r="G208" s="1">
        <f t="shared" si="12"/>
        <v>43279</v>
      </c>
      <c r="H208" s="5">
        <f t="shared" si="13"/>
        <v>201806</v>
      </c>
      <c r="I208" s="5">
        <f t="shared" si="14"/>
        <v>2018</v>
      </c>
      <c r="J208">
        <f t="shared" si="15"/>
        <v>36.099173553719005</v>
      </c>
    </row>
    <row r="209" spans="1:10">
      <c r="A209" t="s">
        <v>30</v>
      </c>
      <c r="B209">
        <v>6835500</v>
      </c>
      <c r="C209" s="1">
        <v>43280</v>
      </c>
      <c r="D209">
        <v>18</v>
      </c>
      <c r="E209" t="s">
        <v>31</v>
      </c>
      <c r="G209" s="1">
        <f t="shared" si="12"/>
        <v>43280</v>
      </c>
      <c r="H209" s="5">
        <f t="shared" si="13"/>
        <v>201806</v>
      </c>
      <c r="I209" s="5">
        <f t="shared" si="14"/>
        <v>2018</v>
      </c>
      <c r="J209">
        <f t="shared" si="15"/>
        <v>35.702479338842977</v>
      </c>
    </row>
    <row r="210" spans="1:10">
      <c r="A210" t="s">
        <v>30</v>
      </c>
      <c r="B210">
        <v>6835500</v>
      </c>
      <c r="C210" s="1">
        <v>43281</v>
      </c>
      <c r="D210">
        <v>17.899999999999999</v>
      </c>
      <c r="E210" t="s">
        <v>31</v>
      </c>
      <c r="G210" s="1">
        <f t="shared" si="12"/>
        <v>43281</v>
      </c>
      <c r="H210" s="5">
        <f t="shared" si="13"/>
        <v>201806</v>
      </c>
      <c r="I210" s="5">
        <f t="shared" si="14"/>
        <v>2018</v>
      </c>
      <c r="J210">
        <f t="shared" si="15"/>
        <v>35.504132231404952</v>
      </c>
    </row>
    <row r="211" spans="1:10">
      <c r="A211" t="s">
        <v>30</v>
      </c>
      <c r="B211">
        <v>6835500</v>
      </c>
      <c r="C211" s="1">
        <v>43282</v>
      </c>
      <c r="D211">
        <v>17.8</v>
      </c>
      <c r="E211" t="s">
        <v>31</v>
      </c>
      <c r="G211" s="1">
        <f t="shared" si="12"/>
        <v>43282</v>
      </c>
      <c r="H211" s="5">
        <f t="shared" si="13"/>
        <v>201807</v>
      </c>
      <c r="I211" s="5">
        <f t="shared" si="14"/>
        <v>2018</v>
      </c>
      <c r="J211">
        <f t="shared" si="15"/>
        <v>35.305785123966942</v>
      </c>
    </row>
    <row r="212" spans="1:10">
      <c r="A212" t="s">
        <v>30</v>
      </c>
      <c r="B212">
        <v>6835500</v>
      </c>
      <c r="C212" s="1">
        <v>43283</v>
      </c>
      <c r="D212">
        <v>17.7</v>
      </c>
      <c r="E212" t="s">
        <v>31</v>
      </c>
      <c r="G212" s="1">
        <f t="shared" si="12"/>
        <v>43283</v>
      </c>
      <c r="H212" s="5">
        <f t="shared" si="13"/>
        <v>201807</v>
      </c>
      <c r="I212" s="5">
        <f t="shared" si="14"/>
        <v>2018</v>
      </c>
      <c r="J212">
        <f t="shared" si="15"/>
        <v>35.107438016528924</v>
      </c>
    </row>
    <row r="213" spans="1:10">
      <c r="A213" t="s">
        <v>30</v>
      </c>
      <c r="B213">
        <v>6835500</v>
      </c>
      <c r="C213" s="1">
        <v>43284</v>
      </c>
      <c r="D213">
        <v>17.600000000000001</v>
      </c>
      <c r="E213" t="s">
        <v>31</v>
      </c>
      <c r="G213" s="1">
        <f t="shared" si="12"/>
        <v>43284</v>
      </c>
      <c r="H213" s="5">
        <f t="shared" si="13"/>
        <v>201807</v>
      </c>
      <c r="I213" s="5">
        <f t="shared" si="14"/>
        <v>2018</v>
      </c>
      <c r="J213">
        <f t="shared" si="15"/>
        <v>34.909090909090914</v>
      </c>
    </row>
    <row r="214" spans="1:10">
      <c r="A214" t="s">
        <v>30</v>
      </c>
      <c r="B214">
        <v>6835500</v>
      </c>
      <c r="C214" s="1">
        <v>43285</v>
      </c>
      <c r="D214">
        <v>16.7</v>
      </c>
      <c r="E214" t="s">
        <v>31</v>
      </c>
      <c r="G214" s="1">
        <f t="shared" si="12"/>
        <v>43285</v>
      </c>
      <c r="H214" s="5">
        <f t="shared" si="13"/>
        <v>201807</v>
      </c>
      <c r="I214" s="5">
        <f t="shared" si="14"/>
        <v>2018</v>
      </c>
      <c r="J214">
        <f t="shared" si="15"/>
        <v>33.123966942148762</v>
      </c>
    </row>
    <row r="215" spans="1:10">
      <c r="A215" t="s">
        <v>30</v>
      </c>
      <c r="B215">
        <v>6835500</v>
      </c>
      <c r="C215" s="1">
        <v>43286</v>
      </c>
      <c r="D215">
        <v>15.4</v>
      </c>
      <c r="E215" t="s">
        <v>31</v>
      </c>
      <c r="G215" s="1">
        <f t="shared" si="12"/>
        <v>43286</v>
      </c>
      <c r="H215" s="5">
        <f t="shared" si="13"/>
        <v>201807</v>
      </c>
      <c r="I215" s="5">
        <f t="shared" si="14"/>
        <v>2018</v>
      </c>
      <c r="J215">
        <f t="shared" si="15"/>
        <v>30.545454545454547</v>
      </c>
    </row>
    <row r="216" spans="1:10">
      <c r="A216" t="s">
        <v>30</v>
      </c>
      <c r="B216">
        <v>6835500</v>
      </c>
      <c r="C216" s="1">
        <v>43287</v>
      </c>
      <c r="D216">
        <v>14.9</v>
      </c>
      <c r="E216" t="s">
        <v>31</v>
      </c>
      <c r="G216" s="1">
        <f t="shared" ref="G216:G248" si="16">IF(OR(C216&lt;=0,ISTEXT(C216)),"",C216)</f>
        <v>43287</v>
      </c>
      <c r="H216" s="5">
        <f t="shared" ref="H216:H248" si="17">IF(NOT(ISTEXT(G216)),YEAR(G216)*100+MONTH(G216),"")</f>
        <v>201807</v>
      </c>
      <c r="I216" s="5">
        <f t="shared" ref="I216:I248" si="18">IF(NOT(ISTEXT(G216)),YEAR(G216),"")</f>
        <v>2018</v>
      </c>
      <c r="J216">
        <f t="shared" ref="J216:J248" si="19">IF(AND(ISNUMBER(G216),ISNUMBER(D216)),D216*(640*24*3600)/(5280^2),"DataGap")</f>
        <v>29.553719008264462</v>
      </c>
    </row>
    <row r="217" spans="1:10">
      <c r="A217" t="s">
        <v>30</v>
      </c>
      <c r="B217">
        <v>6835500</v>
      </c>
      <c r="C217" s="1">
        <v>43288</v>
      </c>
      <c r="D217">
        <v>14.5</v>
      </c>
      <c r="E217" t="s">
        <v>31</v>
      </c>
      <c r="G217" s="1">
        <f t="shared" si="16"/>
        <v>43288</v>
      </c>
      <c r="H217" s="5">
        <f t="shared" si="17"/>
        <v>201807</v>
      </c>
      <c r="I217" s="5">
        <f t="shared" si="18"/>
        <v>2018</v>
      </c>
      <c r="J217">
        <f t="shared" si="19"/>
        <v>28.760330578512395</v>
      </c>
    </row>
    <row r="218" spans="1:10">
      <c r="A218" t="s">
        <v>30</v>
      </c>
      <c r="B218">
        <v>6835500</v>
      </c>
      <c r="C218" s="1">
        <v>43289</v>
      </c>
      <c r="D218">
        <v>14</v>
      </c>
      <c r="E218" t="s">
        <v>31</v>
      </c>
      <c r="G218" s="1">
        <f t="shared" si="16"/>
        <v>43289</v>
      </c>
      <c r="H218" s="5">
        <f t="shared" si="17"/>
        <v>201807</v>
      </c>
      <c r="I218" s="5">
        <f t="shared" si="18"/>
        <v>2018</v>
      </c>
      <c r="J218">
        <f t="shared" si="19"/>
        <v>27.768595041322314</v>
      </c>
    </row>
    <row r="219" spans="1:10">
      <c r="A219" t="s">
        <v>30</v>
      </c>
      <c r="B219">
        <v>6835500</v>
      </c>
      <c r="C219" s="1">
        <v>43290</v>
      </c>
      <c r="D219">
        <v>13.5</v>
      </c>
      <c r="E219" t="s">
        <v>31</v>
      </c>
      <c r="G219" s="1">
        <f t="shared" si="16"/>
        <v>43290</v>
      </c>
      <c r="H219" s="5">
        <f t="shared" si="17"/>
        <v>201807</v>
      </c>
      <c r="I219" s="5">
        <f t="shared" si="18"/>
        <v>2018</v>
      </c>
      <c r="J219">
        <f t="shared" si="19"/>
        <v>26.776859504132233</v>
      </c>
    </row>
    <row r="220" spans="1:10">
      <c r="A220" t="s">
        <v>30</v>
      </c>
      <c r="B220">
        <v>6835500</v>
      </c>
      <c r="C220" s="1">
        <v>43291</v>
      </c>
      <c r="D220">
        <v>12.9</v>
      </c>
      <c r="E220" t="s">
        <v>31</v>
      </c>
      <c r="G220" s="1">
        <f t="shared" si="16"/>
        <v>43291</v>
      </c>
      <c r="H220" s="5">
        <f t="shared" si="17"/>
        <v>201807</v>
      </c>
      <c r="I220" s="5">
        <f t="shared" si="18"/>
        <v>2018</v>
      </c>
      <c r="J220">
        <f t="shared" si="19"/>
        <v>25.58677685950413</v>
      </c>
    </row>
    <row r="221" spans="1:10">
      <c r="A221" t="s">
        <v>30</v>
      </c>
      <c r="B221">
        <v>6835500</v>
      </c>
      <c r="C221" s="1">
        <v>43292</v>
      </c>
      <c r="D221">
        <v>12.4</v>
      </c>
      <c r="E221" t="s">
        <v>31</v>
      </c>
      <c r="G221" s="1">
        <f t="shared" si="16"/>
        <v>43292</v>
      </c>
      <c r="H221" s="5">
        <f t="shared" si="17"/>
        <v>201807</v>
      </c>
      <c r="I221" s="5">
        <f t="shared" si="18"/>
        <v>2018</v>
      </c>
      <c r="J221">
        <f t="shared" si="19"/>
        <v>24.595041322314049</v>
      </c>
    </row>
    <row r="222" spans="1:10">
      <c r="A222" t="s">
        <v>30</v>
      </c>
      <c r="B222">
        <v>6835500</v>
      </c>
      <c r="C222" s="1">
        <v>43293</v>
      </c>
      <c r="D222">
        <v>11.3</v>
      </c>
      <c r="E222" t="s">
        <v>31</v>
      </c>
      <c r="G222" s="1">
        <f t="shared" si="16"/>
        <v>43293</v>
      </c>
      <c r="H222" s="5">
        <f t="shared" si="17"/>
        <v>201807</v>
      </c>
      <c r="I222" s="5">
        <f t="shared" si="18"/>
        <v>2018</v>
      </c>
      <c r="J222">
        <f t="shared" si="19"/>
        <v>22.41322314049587</v>
      </c>
    </row>
    <row r="223" spans="1:10">
      <c r="A223" t="s">
        <v>30</v>
      </c>
      <c r="B223">
        <v>6835500</v>
      </c>
      <c r="C223" s="1">
        <v>43294</v>
      </c>
      <c r="D223">
        <v>10.4</v>
      </c>
      <c r="E223" t="s">
        <v>31</v>
      </c>
      <c r="G223" s="1">
        <f t="shared" si="16"/>
        <v>43294</v>
      </c>
      <c r="H223" s="5">
        <f t="shared" si="17"/>
        <v>201807</v>
      </c>
      <c r="I223" s="5">
        <f t="shared" si="18"/>
        <v>2018</v>
      </c>
      <c r="J223">
        <f t="shared" si="19"/>
        <v>20.628099173553718</v>
      </c>
    </row>
    <row r="224" spans="1:10">
      <c r="A224" t="s">
        <v>30</v>
      </c>
      <c r="B224">
        <v>6835500</v>
      </c>
      <c r="C224" s="1">
        <v>43295</v>
      </c>
      <c r="D224">
        <v>10.199999999999999</v>
      </c>
      <c r="E224" t="s">
        <v>31</v>
      </c>
      <c r="G224" s="1">
        <f t="shared" si="16"/>
        <v>43295</v>
      </c>
      <c r="H224" s="5">
        <f t="shared" si="17"/>
        <v>201807</v>
      </c>
      <c r="I224" s="5">
        <f t="shared" si="18"/>
        <v>2018</v>
      </c>
      <c r="J224">
        <f t="shared" si="19"/>
        <v>20.231404958677686</v>
      </c>
    </row>
    <row r="225" spans="1:10">
      <c r="A225" t="s">
        <v>30</v>
      </c>
      <c r="B225">
        <v>6835500</v>
      </c>
      <c r="C225" s="1">
        <v>43296</v>
      </c>
      <c r="D225">
        <v>9.99</v>
      </c>
      <c r="E225" t="s">
        <v>31</v>
      </c>
      <c r="G225" s="1">
        <f t="shared" si="16"/>
        <v>43296</v>
      </c>
      <c r="H225" s="5">
        <f t="shared" si="17"/>
        <v>201807</v>
      </c>
      <c r="I225" s="5">
        <f t="shared" si="18"/>
        <v>2018</v>
      </c>
      <c r="J225">
        <f t="shared" si="19"/>
        <v>19.81487603305785</v>
      </c>
    </row>
    <row r="226" spans="1:10">
      <c r="A226" t="s">
        <v>30</v>
      </c>
      <c r="B226">
        <v>6835500</v>
      </c>
      <c r="C226" s="1">
        <v>43297</v>
      </c>
      <c r="D226">
        <v>10.3</v>
      </c>
      <c r="E226" t="s">
        <v>31</v>
      </c>
      <c r="G226" s="1">
        <f t="shared" si="16"/>
        <v>43297</v>
      </c>
      <c r="H226" s="5">
        <f t="shared" si="17"/>
        <v>201807</v>
      </c>
      <c r="I226" s="5">
        <f t="shared" si="18"/>
        <v>2018</v>
      </c>
      <c r="J226">
        <f t="shared" si="19"/>
        <v>20.429752066115704</v>
      </c>
    </row>
    <row r="227" spans="1:10">
      <c r="A227" t="s">
        <v>30</v>
      </c>
      <c r="B227">
        <v>6835500</v>
      </c>
      <c r="C227" s="1">
        <v>43298</v>
      </c>
      <c r="D227">
        <v>236</v>
      </c>
      <c r="E227" t="s">
        <v>31</v>
      </c>
      <c r="G227" s="1">
        <f t="shared" si="16"/>
        <v>43298</v>
      </c>
      <c r="H227" s="5">
        <f t="shared" si="17"/>
        <v>201807</v>
      </c>
      <c r="I227" s="5">
        <f t="shared" si="18"/>
        <v>2018</v>
      </c>
      <c r="J227">
        <f t="shared" si="19"/>
        <v>468.09917355371903</v>
      </c>
    </row>
    <row r="228" spans="1:10">
      <c r="A228" t="s">
        <v>30</v>
      </c>
      <c r="B228">
        <v>6835500</v>
      </c>
      <c r="C228" s="1">
        <v>43299</v>
      </c>
      <c r="D228">
        <v>115</v>
      </c>
      <c r="E228" t="s">
        <v>31</v>
      </c>
      <c r="G228" s="1">
        <f t="shared" si="16"/>
        <v>43299</v>
      </c>
      <c r="H228" s="5">
        <f t="shared" si="17"/>
        <v>201807</v>
      </c>
      <c r="I228" s="5">
        <f t="shared" si="18"/>
        <v>2018</v>
      </c>
      <c r="J228">
        <f t="shared" si="19"/>
        <v>228.099173553719</v>
      </c>
    </row>
    <row r="229" spans="1:10">
      <c r="A229" t="s">
        <v>30</v>
      </c>
      <c r="B229">
        <v>6835500</v>
      </c>
      <c r="C229" s="1">
        <v>43300</v>
      </c>
      <c r="D229">
        <v>54.1</v>
      </c>
      <c r="E229" t="s">
        <v>31</v>
      </c>
      <c r="G229" s="1">
        <f t="shared" si="16"/>
        <v>43300</v>
      </c>
      <c r="H229" s="5">
        <f t="shared" si="17"/>
        <v>201807</v>
      </c>
      <c r="I229" s="5">
        <f t="shared" si="18"/>
        <v>2018</v>
      </c>
      <c r="J229">
        <f t="shared" si="19"/>
        <v>107.30578512396694</v>
      </c>
    </row>
    <row r="230" spans="1:10">
      <c r="A230" t="s">
        <v>30</v>
      </c>
      <c r="B230">
        <v>6835500</v>
      </c>
      <c r="C230" s="1">
        <v>43301</v>
      </c>
      <c r="D230">
        <v>21</v>
      </c>
      <c r="E230" t="s">
        <v>31</v>
      </c>
      <c r="G230" s="1">
        <f t="shared" si="16"/>
        <v>43301</v>
      </c>
      <c r="H230" s="5">
        <f t="shared" si="17"/>
        <v>201807</v>
      </c>
      <c r="I230" s="5">
        <f t="shared" si="18"/>
        <v>2018</v>
      </c>
      <c r="J230">
        <f t="shared" si="19"/>
        <v>41.652892561983471</v>
      </c>
    </row>
    <row r="231" spans="1:10">
      <c r="A231" t="s">
        <v>30</v>
      </c>
      <c r="B231">
        <v>6835500</v>
      </c>
      <c r="C231" s="1">
        <v>43302</v>
      </c>
      <c r="D231">
        <v>18</v>
      </c>
      <c r="E231" t="s">
        <v>31</v>
      </c>
      <c r="G231" s="1">
        <f t="shared" si="16"/>
        <v>43302</v>
      </c>
      <c r="H231" s="5">
        <f t="shared" si="17"/>
        <v>201807</v>
      </c>
      <c r="I231" s="5">
        <f t="shared" si="18"/>
        <v>2018</v>
      </c>
      <c r="J231">
        <f t="shared" si="19"/>
        <v>35.702479338842977</v>
      </c>
    </row>
    <row r="232" spans="1:10">
      <c r="A232" t="s">
        <v>30</v>
      </c>
      <c r="B232">
        <v>6835500</v>
      </c>
      <c r="C232" s="1">
        <v>43303</v>
      </c>
      <c r="D232">
        <v>17.2</v>
      </c>
      <c r="E232" t="s">
        <v>31</v>
      </c>
      <c r="G232" s="1">
        <f t="shared" si="16"/>
        <v>43303</v>
      </c>
      <c r="H232" s="5">
        <f t="shared" si="17"/>
        <v>201807</v>
      </c>
      <c r="I232" s="5">
        <f t="shared" si="18"/>
        <v>2018</v>
      </c>
      <c r="J232">
        <f t="shared" si="19"/>
        <v>34.115702479338843</v>
      </c>
    </row>
    <row r="233" spans="1:10">
      <c r="A233" t="s">
        <v>30</v>
      </c>
      <c r="B233">
        <v>6835500</v>
      </c>
      <c r="C233" s="1">
        <v>43304</v>
      </c>
      <c r="D233">
        <v>17</v>
      </c>
      <c r="E233" t="s">
        <v>31</v>
      </c>
      <c r="G233" s="1">
        <f t="shared" si="16"/>
        <v>43304</v>
      </c>
      <c r="H233" s="5">
        <f t="shared" si="17"/>
        <v>201807</v>
      </c>
      <c r="I233" s="5">
        <f t="shared" si="18"/>
        <v>2018</v>
      </c>
      <c r="J233">
        <f t="shared" si="19"/>
        <v>33.719008264462808</v>
      </c>
    </row>
    <row r="234" spans="1:10">
      <c r="A234" t="s">
        <v>30</v>
      </c>
      <c r="B234">
        <v>6835500</v>
      </c>
      <c r="C234" s="1">
        <v>43305</v>
      </c>
      <c r="D234">
        <v>16.600000000000001</v>
      </c>
      <c r="E234" t="s">
        <v>31</v>
      </c>
      <c r="G234" s="1">
        <f t="shared" si="16"/>
        <v>43305</v>
      </c>
      <c r="H234" s="5">
        <f t="shared" si="17"/>
        <v>201807</v>
      </c>
      <c r="I234" s="5">
        <f t="shared" si="18"/>
        <v>2018</v>
      </c>
      <c r="J234">
        <f t="shared" si="19"/>
        <v>32.925619834710751</v>
      </c>
    </row>
    <row r="235" spans="1:10">
      <c r="A235" t="s">
        <v>30</v>
      </c>
      <c r="B235">
        <v>6835500</v>
      </c>
      <c r="C235" s="1">
        <v>43306</v>
      </c>
      <c r="D235">
        <v>16.3</v>
      </c>
      <c r="E235" t="s">
        <v>31</v>
      </c>
      <c r="G235" s="1">
        <f t="shared" si="16"/>
        <v>43306</v>
      </c>
      <c r="H235" s="5">
        <f t="shared" si="17"/>
        <v>201807</v>
      </c>
      <c r="I235" s="5">
        <f t="shared" si="18"/>
        <v>2018</v>
      </c>
      <c r="J235">
        <f t="shared" si="19"/>
        <v>32.330578512396691</v>
      </c>
    </row>
    <row r="236" spans="1:10">
      <c r="A236" t="s">
        <v>30</v>
      </c>
      <c r="B236">
        <v>6835500</v>
      </c>
      <c r="C236" s="1">
        <v>43307</v>
      </c>
      <c r="D236">
        <v>17.899999999999999</v>
      </c>
      <c r="E236" t="s">
        <v>31</v>
      </c>
      <c r="G236" s="1">
        <f t="shared" si="16"/>
        <v>43307</v>
      </c>
      <c r="H236" s="5">
        <f t="shared" si="17"/>
        <v>201807</v>
      </c>
      <c r="I236" s="5">
        <f t="shared" si="18"/>
        <v>2018</v>
      </c>
      <c r="J236">
        <f t="shared" si="19"/>
        <v>35.504132231404952</v>
      </c>
    </row>
    <row r="237" spans="1:10">
      <c r="A237" t="s">
        <v>30</v>
      </c>
      <c r="B237">
        <v>6835500</v>
      </c>
      <c r="C237" s="1">
        <v>43308</v>
      </c>
      <c r="D237">
        <v>15.3</v>
      </c>
      <c r="E237" t="s">
        <v>31</v>
      </c>
      <c r="G237" s="1">
        <f t="shared" si="16"/>
        <v>43308</v>
      </c>
      <c r="H237" s="5">
        <f t="shared" si="17"/>
        <v>201807</v>
      </c>
      <c r="I237" s="5">
        <f t="shared" si="18"/>
        <v>2018</v>
      </c>
      <c r="J237">
        <f t="shared" si="19"/>
        <v>30.347107438016529</v>
      </c>
    </row>
    <row r="238" spans="1:10">
      <c r="A238" t="s">
        <v>30</v>
      </c>
      <c r="B238">
        <v>6835500</v>
      </c>
      <c r="C238" s="1">
        <v>43309</v>
      </c>
      <c r="D238">
        <v>18.399999999999999</v>
      </c>
      <c r="E238" t="s">
        <v>31</v>
      </c>
      <c r="G238" s="1">
        <f t="shared" si="16"/>
        <v>43309</v>
      </c>
      <c r="H238" s="5">
        <f t="shared" si="17"/>
        <v>201807</v>
      </c>
      <c r="I238" s="5">
        <f t="shared" si="18"/>
        <v>2018</v>
      </c>
      <c r="J238">
        <f t="shared" si="19"/>
        <v>36.495867768595041</v>
      </c>
    </row>
    <row r="239" spans="1:10">
      <c r="A239" t="s">
        <v>30</v>
      </c>
      <c r="B239">
        <v>6835500</v>
      </c>
      <c r="C239" s="1">
        <v>43310</v>
      </c>
      <c r="D239">
        <v>389</v>
      </c>
      <c r="E239" t="s">
        <v>31</v>
      </c>
      <c r="G239" s="1">
        <f t="shared" si="16"/>
        <v>43310</v>
      </c>
      <c r="H239" s="5">
        <f t="shared" si="17"/>
        <v>201807</v>
      </c>
      <c r="I239" s="5">
        <f t="shared" si="18"/>
        <v>2018</v>
      </c>
      <c r="J239">
        <f t="shared" si="19"/>
        <v>771.57024793388427</v>
      </c>
    </row>
    <row r="240" spans="1:10">
      <c r="A240" t="s">
        <v>30</v>
      </c>
      <c r="B240">
        <v>6835500</v>
      </c>
      <c r="C240" s="1">
        <v>43311</v>
      </c>
      <c r="D240">
        <v>220</v>
      </c>
      <c r="E240" t="s">
        <v>31</v>
      </c>
      <c r="G240" s="1">
        <f t="shared" si="16"/>
        <v>43311</v>
      </c>
      <c r="H240" s="5">
        <f t="shared" si="17"/>
        <v>201807</v>
      </c>
      <c r="I240" s="5">
        <f t="shared" si="18"/>
        <v>2018</v>
      </c>
      <c r="J240">
        <f t="shared" si="19"/>
        <v>436.36363636363637</v>
      </c>
    </row>
    <row r="241" spans="1:10">
      <c r="A241" t="s">
        <v>30</v>
      </c>
      <c r="B241">
        <v>6835500</v>
      </c>
      <c r="C241" s="1">
        <v>43312</v>
      </c>
      <c r="D241">
        <v>213</v>
      </c>
      <c r="E241" t="s">
        <v>31</v>
      </c>
      <c r="G241" s="1">
        <f t="shared" si="16"/>
        <v>43312</v>
      </c>
      <c r="H241" s="5">
        <f t="shared" si="17"/>
        <v>201807</v>
      </c>
      <c r="I241" s="5">
        <f t="shared" si="18"/>
        <v>2018</v>
      </c>
      <c r="J241">
        <f t="shared" si="19"/>
        <v>422.47933884297521</v>
      </c>
    </row>
    <row r="242" spans="1:10">
      <c r="A242" t="s">
        <v>30</v>
      </c>
      <c r="B242">
        <v>6835500</v>
      </c>
      <c r="C242" s="1">
        <v>43313</v>
      </c>
      <c r="D242">
        <v>135</v>
      </c>
      <c r="E242" t="s">
        <v>31</v>
      </c>
      <c r="G242" s="1">
        <f t="shared" si="16"/>
        <v>43313</v>
      </c>
      <c r="H242" s="5">
        <f t="shared" si="17"/>
        <v>201808</v>
      </c>
      <c r="I242" s="5">
        <f t="shared" si="18"/>
        <v>2018</v>
      </c>
      <c r="J242">
        <f t="shared" si="19"/>
        <v>267.76859504132233</v>
      </c>
    </row>
    <row r="243" spans="1:10">
      <c r="A243" t="s">
        <v>30</v>
      </c>
      <c r="B243">
        <v>6835500</v>
      </c>
      <c r="C243" s="1">
        <v>43314</v>
      </c>
      <c r="D243">
        <v>58.8</v>
      </c>
      <c r="E243" t="s">
        <v>31</v>
      </c>
      <c r="G243" s="1">
        <f t="shared" si="16"/>
        <v>43314</v>
      </c>
      <c r="H243" s="5">
        <f t="shared" si="17"/>
        <v>201808</v>
      </c>
      <c r="I243" s="5">
        <f t="shared" si="18"/>
        <v>2018</v>
      </c>
      <c r="J243">
        <f t="shared" si="19"/>
        <v>116.62809917355372</v>
      </c>
    </row>
    <row r="244" spans="1:10">
      <c r="A244" t="s">
        <v>30</v>
      </c>
      <c r="B244">
        <v>6835500</v>
      </c>
      <c r="C244" s="1">
        <v>43315</v>
      </c>
      <c r="D244">
        <v>45.9</v>
      </c>
      <c r="E244" t="s">
        <v>31</v>
      </c>
      <c r="G244" s="1">
        <f t="shared" si="16"/>
        <v>43315</v>
      </c>
      <c r="H244" s="5">
        <f t="shared" si="17"/>
        <v>201808</v>
      </c>
      <c r="I244" s="5">
        <f t="shared" si="18"/>
        <v>2018</v>
      </c>
      <c r="J244">
        <f t="shared" si="19"/>
        <v>91.04132231404958</v>
      </c>
    </row>
    <row r="245" spans="1:10">
      <c r="A245" t="s">
        <v>30</v>
      </c>
      <c r="B245">
        <v>6835500</v>
      </c>
      <c r="C245" s="1">
        <v>43316</v>
      </c>
      <c r="D245">
        <v>40.4</v>
      </c>
      <c r="E245" t="s">
        <v>31</v>
      </c>
      <c r="G245" s="1">
        <f t="shared" si="16"/>
        <v>43316</v>
      </c>
      <c r="H245" s="5">
        <f t="shared" si="17"/>
        <v>201808</v>
      </c>
      <c r="I245" s="5">
        <f t="shared" si="18"/>
        <v>2018</v>
      </c>
      <c r="J245">
        <f t="shared" si="19"/>
        <v>80.132231404958674</v>
      </c>
    </row>
    <row r="246" spans="1:10">
      <c r="A246" t="s">
        <v>30</v>
      </c>
      <c r="B246">
        <v>6835500</v>
      </c>
      <c r="C246" s="1">
        <v>43317</v>
      </c>
      <c r="D246">
        <v>59.1</v>
      </c>
      <c r="E246" t="s">
        <v>31</v>
      </c>
      <c r="G246" s="1">
        <f t="shared" si="16"/>
        <v>43317</v>
      </c>
      <c r="H246" s="5">
        <f t="shared" si="17"/>
        <v>201808</v>
      </c>
      <c r="I246" s="5">
        <f t="shared" si="18"/>
        <v>2018</v>
      </c>
      <c r="J246">
        <f t="shared" si="19"/>
        <v>117.22314049586777</v>
      </c>
    </row>
    <row r="247" spans="1:10">
      <c r="A247" t="s">
        <v>30</v>
      </c>
      <c r="B247">
        <v>6835500</v>
      </c>
      <c r="C247" s="1">
        <v>43318</v>
      </c>
      <c r="D247">
        <v>61.1</v>
      </c>
      <c r="E247" t="s">
        <v>31</v>
      </c>
      <c r="G247" s="1">
        <f t="shared" si="16"/>
        <v>43318</v>
      </c>
      <c r="H247" s="5">
        <f t="shared" si="17"/>
        <v>201808</v>
      </c>
      <c r="I247" s="5">
        <f t="shared" si="18"/>
        <v>2018</v>
      </c>
      <c r="J247">
        <f t="shared" si="19"/>
        <v>121.19008264462811</v>
      </c>
    </row>
    <row r="248" spans="1:10">
      <c r="A248" t="s">
        <v>30</v>
      </c>
      <c r="B248">
        <v>6835500</v>
      </c>
      <c r="C248" s="1">
        <v>43319</v>
      </c>
      <c r="D248">
        <v>37.9</v>
      </c>
      <c r="E248" t="s">
        <v>31</v>
      </c>
      <c r="G248" s="1">
        <f t="shared" si="16"/>
        <v>43319</v>
      </c>
      <c r="H248" s="5">
        <f t="shared" si="17"/>
        <v>201808</v>
      </c>
      <c r="I248" s="5">
        <f t="shared" si="18"/>
        <v>2018</v>
      </c>
      <c r="J248">
        <f t="shared" si="19"/>
        <v>75.173553719008268</v>
      </c>
    </row>
    <row r="249" spans="1:10">
      <c r="A249" t="s">
        <v>30</v>
      </c>
      <c r="B249">
        <v>6835500</v>
      </c>
      <c r="C249" s="1">
        <v>43320</v>
      </c>
      <c r="D249">
        <v>33.5</v>
      </c>
      <c r="E249" t="s">
        <v>31</v>
      </c>
      <c r="G249" s="1">
        <f t="shared" ref="G249:G261" si="20">IF(OR(C249&lt;=0,ISTEXT(C249)),"",C249)</f>
        <v>43320</v>
      </c>
      <c r="H249" s="5">
        <f t="shared" ref="H249:H261" si="21">IF(NOT(ISTEXT(G249)),YEAR(G249)*100+MONTH(G249),"")</f>
        <v>201808</v>
      </c>
      <c r="I249" s="5">
        <f t="shared" ref="I249:I261" si="22">IF(NOT(ISTEXT(G249)),YEAR(G249),"")</f>
        <v>2018</v>
      </c>
      <c r="J249">
        <f t="shared" ref="J249:J261" si="23">IF(AND(ISNUMBER(G249),ISNUMBER(D249)),D249*(640*24*3600)/(5280^2),"DataGap")</f>
        <v>66.446280991735534</v>
      </c>
    </row>
    <row r="250" spans="1:10">
      <c r="A250" t="s">
        <v>30</v>
      </c>
      <c r="B250">
        <v>6835500</v>
      </c>
      <c r="C250" s="1">
        <v>43321</v>
      </c>
      <c r="D250">
        <v>30.5</v>
      </c>
      <c r="E250" t="s">
        <v>31</v>
      </c>
      <c r="G250" s="1">
        <f t="shared" si="20"/>
        <v>43321</v>
      </c>
      <c r="H250" s="5">
        <f t="shared" si="21"/>
        <v>201808</v>
      </c>
      <c r="I250" s="5">
        <f t="shared" si="22"/>
        <v>2018</v>
      </c>
      <c r="J250">
        <f t="shared" si="23"/>
        <v>60.495867768595041</v>
      </c>
    </row>
    <row r="251" spans="1:10">
      <c r="A251" t="s">
        <v>30</v>
      </c>
      <c r="B251">
        <v>6835500</v>
      </c>
      <c r="C251" s="1">
        <v>43322</v>
      </c>
      <c r="D251">
        <v>28.1</v>
      </c>
      <c r="E251" t="s">
        <v>31</v>
      </c>
      <c r="G251" s="1">
        <f t="shared" si="20"/>
        <v>43322</v>
      </c>
      <c r="H251" s="5">
        <f t="shared" si="21"/>
        <v>201808</v>
      </c>
      <c r="I251" s="5">
        <f t="shared" si="22"/>
        <v>2018</v>
      </c>
      <c r="J251">
        <f t="shared" si="23"/>
        <v>55.735537190082646</v>
      </c>
    </row>
    <row r="252" spans="1:10">
      <c r="A252" t="s">
        <v>30</v>
      </c>
      <c r="B252">
        <v>6835500</v>
      </c>
      <c r="C252" s="1">
        <v>43323</v>
      </c>
      <c r="D252">
        <v>26.5</v>
      </c>
      <c r="E252" t="s">
        <v>31</v>
      </c>
      <c r="G252" s="1">
        <f t="shared" si="20"/>
        <v>43323</v>
      </c>
      <c r="H252" s="5">
        <f t="shared" si="21"/>
        <v>201808</v>
      </c>
      <c r="I252" s="5">
        <f t="shared" si="22"/>
        <v>2018</v>
      </c>
      <c r="J252">
        <f t="shared" si="23"/>
        <v>52.561983471074377</v>
      </c>
    </row>
    <row r="253" spans="1:10">
      <c r="A253" t="s">
        <v>30</v>
      </c>
      <c r="B253">
        <v>6835500</v>
      </c>
      <c r="C253" s="1">
        <v>43324</v>
      </c>
      <c r="D253">
        <v>24.1</v>
      </c>
      <c r="E253" t="s">
        <v>31</v>
      </c>
      <c r="G253" s="1">
        <f t="shared" si="20"/>
        <v>43324</v>
      </c>
      <c r="H253" s="5">
        <f t="shared" si="21"/>
        <v>201808</v>
      </c>
      <c r="I253" s="5">
        <f t="shared" si="22"/>
        <v>2018</v>
      </c>
      <c r="J253">
        <f t="shared" si="23"/>
        <v>47.801652892561982</v>
      </c>
    </row>
    <row r="254" spans="1:10">
      <c r="A254" t="s">
        <v>30</v>
      </c>
      <c r="B254">
        <v>6835500</v>
      </c>
      <c r="C254" s="1">
        <v>43325</v>
      </c>
      <c r="D254">
        <v>22.7</v>
      </c>
      <c r="E254" t="s">
        <v>31</v>
      </c>
      <c r="G254" s="1">
        <f t="shared" si="20"/>
        <v>43325</v>
      </c>
      <c r="H254" s="5">
        <f t="shared" si="21"/>
        <v>201808</v>
      </c>
      <c r="I254" s="5">
        <f t="shared" si="22"/>
        <v>2018</v>
      </c>
      <c r="J254">
        <f t="shared" si="23"/>
        <v>45.02479338842975</v>
      </c>
    </row>
    <row r="255" spans="1:10">
      <c r="A255" t="s">
        <v>30</v>
      </c>
      <c r="B255">
        <v>6835500</v>
      </c>
      <c r="C255" s="1">
        <v>43326</v>
      </c>
      <c r="D255">
        <v>21.8</v>
      </c>
      <c r="E255" t="s">
        <v>31</v>
      </c>
      <c r="G255" s="1">
        <f t="shared" si="20"/>
        <v>43326</v>
      </c>
      <c r="H255" s="5">
        <f t="shared" si="21"/>
        <v>201808</v>
      </c>
      <c r="I255" s="5">
        <f t="shared" si="22"/>
        <v>2018</v>
      </c>
      <c r="J255">
        <f t="shared" si="23"/>
        <v>43.239669421487605</v>
      </c>
    </row>
    <row r="256" spans="1:10">
      <c r="A256" t="s">
        <v>30</v>
      </c>
      <c r="B256">
        <v>6835500</v>
      </c>
      <c r="C256" s="1">
        <v>43327</v>
      </c>
      <c r="D256">
        <v>20.8</v>
      </c>
      <c r="E256" t="s">
        <v>31</v>
      </c>
      <c r="G256" s="1">
        <f t="shared" si="20"/>
        <v>43327</v>
      </c>
      <c r="H256" s="5">
        <f t="shared" si="21"/>
        <v>201808</v>
      </c>
      <c r="I256" s="5">
        <f t="shared" si="22"/>
        <v>2018</v>
      </c>
      <c r="J256">
        <f t="shared" si="23"/>
        <v>41.256198347107436</v>
      </c>
    </row>
    <row r="257" spans="1:10">
      <c r="A257" t="s">
        <v>30</v>
      </c>
      <c r="B257">
        <v>6835500</v>
      </c>
      <c r="C257" s="1">
        <v>43328</v>
      </c>
      <c r="D257">
        <v>19.600000000000001</v>
      </c>
      <c r="E257" t="s">
        <v>31</v>
      </c>
      <c r="G257" s="1">
        <f t="shared" si="20"/>
        <v>43328</v>
      </c>
      <c r="H257" s="5">
        <f t="shared" si="21"/>
        <v>201808</v>
      </c>
      <c r="I257" s="5">
        <f t="shared" si="22"/>
        <v>2018</v>
      </c>
      <c r="J257">
        <f t="shared" si="23"/>
        <v>38.876033057851238</v>
      </c>
    </row>
    <row r="258" spans="1:10">
      <c r="A258" t="s">
        <v>30</v>
      </c>
      <c r="B258">
        <v>6835500</v>
      </c>
      <c r="C258" s="1">
        <v>43329</v>
      </c>
      <c r="D258">
        <v>18.8</v>
      </c>
      <c r="E258" t="s">
        <v>31</v>
      </c>
      <c r="G258" s="1">
        <f t="shared" si="20"/>
        <v>43329</v>
      </c>
      <c r="H258" s="5">
        <f t="shared" si="21"/>
        <v>201808</v>
      </c>
      <c r="I258" s="5">
        <f t="shared" si="22"/>
        <v>2018</v>
      </c>
      <c r="J258">
        <f t="shared" si="23"/>
        <v>37.289256198347104</v>
      </c>
    </row>
    <row r="259" spans="1:10">
      <c r="A259" t="s">
        <v>30</v>
      </c>
      <c r="B259">
        <v>6835500</v>
      </c>
      <c r="C259" s="1">
        <v>43330</v>
      </c>
      <c r="D259">
        <v>18</v>
      </c>
      <c r="E259" t="s">
        <v>31</v>
      </c>
      <c r="G259" s="1">
        <f t="shared" si="20"/>
        <v>43330</v>
      </c>
      <c r="H259" s="5">
        <f t="shared" si="21"/>
        <v>201808</v>
      </c>
      <c r="I259" s="5">
        <f t="shared" si="22"/>
        <v>2018</v>
      </c>
      <c r="J259">
        <f t="shared" si="23"/>
        <v>35.702479338842977</v>
      </c>
    </row>
    <row r="260" spans="1:10">
      <c r="A260" t="s">
        <v>30</v>
      </c>
      <c r="B260">
        <v>6835500</v>
      </c>
      <c r="C260" s="1">
        <v>43331</v>
      </c>
      <c r="D260">
        <v>17.7</v>
      </c>
      <c r="E260" t="s">
        <v>31</v>
      </c>
      <c r="G260" s="1">
        <f t="shared" si="20"/>
        <v>43331</v>
      </c>
      <c r="H260" s="5">
        <f t="shared" si="21"/>
        <v>201808</v>
      </c>
      <c r="I260" s="5">
        <f t="shared" si="22"/>
        <v>2018</v>
      </c>
      <c r="J260">
        <f t="shared" si="23"/>
        <v>35.107438016528924</v>
      </c>
    </row>
    <row r="261" spans="1:10">
      <c r="A261" t="s">
        <v>30</v>
      </c>
      <c r="B261">
        <v>6835500</v>
      </c>
      <c r="C261" s="1">
        <v>43332</v>
      </c>
      <c r="D261">
        <v>17</v>
      </c>
      <c r="E261" t="s">
        <v>31</v>
      </c>
      <c r="G261" s="1">
        <f t="shared" si="20"/>
        <v>43332</v>
      </c>
      <c r="H261" s="5">
        <f t="shared" si="21"/>
        <v>201808</v>
      </c>
      <c r="I261" s="5">
        <f t="shared" si="22"/>
        <v>2018</v>
      </c>
      <c r="J261">
        <f t="shared" si="23"/>
        <v>33.719008264462808</v>
      </c>
    </row>
    <row r="262" spans="1:10">
      <c r="A262" t="s">
        <v>30</v>
      </c>
      <c r="B262">
        <v>6835500</v>
      </c>
      <c r="C262" s="1">
        <v>43333</v>
      </c>
      <c r="D262">
        <v>16.600000000000001</v>
      </c>
      <c r="E262" t="s">
        <v>31</v>
      </c>
      <c r="G262" s="1">
        <f t="shared" ref="G262:G276" si="24">IF(OR(C262&lt;=0,ISTEXT(C262)),"",C262)</f>
        <v>43333</v>
      </c>
      <c r="H262" s="5">
        <f t="shared" ref="H262:H276" si="25">IF(NOT(ISTEXT(G262)),YEAR(G262)*100+MONTH(G262),"")</f>
        <v>201808</v>
      </c>
      <c r="I262" s="5">
        <f t="shared" ref="I262:I276" si="26">IF(NOT(ISTEXT(G262)),YEAR(G262),"")</f>
        <v>2018</v>
      </c>
      <c r="J262">
        <f t="shared" ref="J262:J276" si="27">IF(AND(ISNUMBER(G262),ISNUMBER(D262)),D262*(640*24*3600)/(5280^2),"DataGap")</f>
        <v>32.925619834710751</v>
      </c>
    </row>
    <row r="263" spans="1:10">
      <c r="A263" t="s">
        <v>30</v>
      </c>
      <c r="B263">
        <v>6835500</v>
      </c>
      <c r="C263" s="1">
        <v>43334</v>
      </c>
      <c r="D263">
        <v>16.7</v>
      </c>
      <c r="E263" t="s">
        <v>31</v>
      </c>
      <c r="G263" s="1">
        <f t="shared" si="24"/>
        <v>43334</v>
      </c>
      <c r="H263" s="5">
        <f t="shared" si="25"/>
        <v>201808</v>
      </c>
      <c r="I263" s="5">
        <f t="shared" si="26"/>
        <v>2018</v>
      </c>
      <c r="J263">
        <f t="shared" si="27"/>
        <v>33.123966942148762</v>
      </c>
    </row>
    <row r="264" spans="1:10">
      <c r="A264" t="s">
        <v>30</v>
      </c>
      <c r="B264">
        <v>6835500</v>
      </c>
      <c r="C264" s="1">
        <v>43335</v>
      </c>
      <c r="D264">
        <v>16.600000000000001</v>
      </c>
      <c r="E264" t="s">
        <v>31</v>
      </c>
      <c r="G264" s="1">
        <f t="shared" si="24"/>
        <v>43335</v>
      </c>
      <c r="H264" s="5">
        <f t="shared" si="25"/>
        <v>201808</v>
      </c>
      <c r="I264" s="5">
        <f t="shared" si="26"/>
        <v>2018</v>
      </c>
      <c r="J264">
        <f t="shared" si="27"/>
        <v>32.925619834710751</v>
      </c>
    </row>
    <row r="265" spans="1:10">
      <c r="A265" t="s">
        <v>30</v>
      </c>
      <c r="B265">
        <v>6835500</v>
      </c>
      <c r="C265" s="1">
        <v>43336</v>
      </c>
      <c r="D265">
        <v>16.2</v>
      </c>
      <c r="E265" t="s">
        <v>31</v>
      </c>
      <c r="G265" s="1">
        <f t="shared" si="24"/>
        <v>43336</v>
      </c>
      <c r="H265" s="5">
        <f t="shared" si="25"/>
        <v>201808</v>
      </c>
      <c r="I265" s="5">
        <f t="shared" si="26"/>
        <v>2018</v>
      </c>
      <c r="J265">
        <f t="shared" si="27"/>
        <v>32.132231404958681</v>
      </c>
    </row>
    <row r="266" spans="1:10">
      <c r="A266" t="s">
        <v>30</v>
      </c>
      <c r="B266">
        <v>6835500</v>
      </c>
      <c r="C266" s="1">
        <v>43337</v>
      </c>
      <c r="D266">
        <v>15.7</v>
      </c>
      <c r="E266" t="s">
        <v>31</v>
      </c>
      <c r="G266" s="1">
        <f t="shared" si="24"/>
        <v>43337</v>
      </c>
      <c r="H266" s="5">
        <f t="shared" si="25"/>
        <v>201808</v>
      </c>
      <c r="I266" s="5">
        <f t="shared" si="26"/>
        <v>2018</v>
      </c>
      <c r="J266">
        <f t="shared" si="27"/>
        <v>31.140495867768596</v>
      </c>
    </row>
    <row r="267" spans="1:10">
      <c r="A267" t="s">
        <v>30</v>
      </c>
      <c r="B267">
        <v>6835500</v>
      </c>
      <c r="C267" s="1">
        <v>43338</v>
      </c>
      <c r="D267">
        <v>15.2</v>
      </c>
      <c r="E267" t="s">
        <v>31</v>
      </c>
      <c r="G267" s="1">
        <f t="shared" si="24"/>
        <v>43338</v>
      </c>
      <c r="H267" s="5">
        <f t="shared" si="25"/>
        <v>201808</v>
      </c>
      <c r="I267" s="5">
        <f t="shared" si="26"/>
        <v>2018</v>
      </c>
      <c r="J267">
        <f t="shared" si="27"/>
        <v>30.148760330578511</v>
      </c>
    </row>
    <row r="268" spans="1:10">
      <c r="A268" t="s">
        <v>30</v>
      </c>
      <c r="B268">
        <v>6835500</v>
      </c>
      <c r="C268" s="1">
        <v>43339</v>
      </c>
      <c r="D268">
        <v>14.6</v>
      </c>
      <c r="E268" t="s">
        <v>31</v>
      </c>
      <c r="G268" s="1">
        <f t="shared" si="24"/>
        <v>43339</v>
      </c>
      <c r="H268" s="5">
        <f t="shared" si="25"/>
        <v>201808</v>
      </c>
      <c r="I268" s="5">
        <f t="shared" si="26"/>
        <v>2018</v>
      </c>
      <c r="J268">
        <f t="shared" si="27"/>
        <v>28.958677685950413</v>
      </c>
    </row>
    <row r="269" spans="1:10">
      <c r="A269" t="s">
        <v>30</v>
      </c>
      <c r="B269">
        <v>6835500</v>
      </c>
      <c r="C269" s="1">
        <v>43340</v>
      </c>
      <c r="D269">
        <v>13.5</v>
      </c>
      <c r="E269" t="s">
        <v>31</v>
      </c>
      <c r="G269" s="1">
        <f t="shared" si="24"/>
        <v>43340</v>
      </c>
      <c r="H269" s="5">
        <f t="shared" si="25"/>
        <v>201808</v>
      </c>
      <c r="I269" s="5">
        <f t="shared" si="26"/>
        <v>2018</v>
      </c>
      <c r="J269">
        <f t="shared" si="27"/>
        <v>26.776859504132233</v>
      </c>
    </row>
    <row r="270" spans="1:10">
      <c r="A270" t="s">
        <v>30</v>
      </c>
      <c r="B270">
        <v>6835500</v>
      </c>
      <c r="C270" s="1">
        <v>43341</v>
      </c>
      <c r="D270">
        <v>13.3</v>
      </c>
      <c r="E270" t="s">
        <v>31</v>
      </c>
      <c r="G270" s="1">
        <f t="shared" si="24"/>
        <v>43341</v>
      </c>
      <c r="H270" s="5">
        <f t="shared" si="25"/>
        <v>201808</v>
      </c>
      <c r="I270" s="5">
        <f t="shared" si="26"/>
        <v>2018</v>
      </c>
      <c r="J270">
        <f t="shared" si="27"/>
        <v>26.380165289256198</v>
      </c>
    </row>
    <row r="271" spans="1:10">
      <c r="A271" t="s">
        <v>30</v>
      </c>
      <c r="B271">
        <v>6835500</v>
      </c>
      <c r="C271" s="1">
        <v>43342</v>
      </c>
      <c r="D271">
        <v>13.3</v>
      </c>
      <c r="E271" t="s">
        <v>31</v>
      </c>
      <c r="G271" s="1">
        <f t="shared" si="24"/>
        <v>43342</v>
      </c>
      <c r="H271" s="5">
        <f t="shared" si="25"/>
        <v>201808</v>
      </c>
      <c r="I271" s="5">
        <f t="shared" si="26"/>
        <v>2018</v>
      </c>
      <c r="J271">
        <f t="shared" si="27"/>
        <v>26.380165289256198</v>
      </c>
    </row>
    <row r="272" spans="1:10">
      <c r="A272" t="s">
        <v>30</v>
      </c>
      <c r="B272">
        <v>6835500</v>
      </c>
      <c r="C272" s="1">
        <v>43343</v>
      </c>
      <c r="D272">
        <v>12.9</v>
      </c>
      <c r="E272" t="s">
        <v>31</v>
      </c>
      <c r="G272" s="1">
        <f t="shared" si="24"/>
        <v>43343</v>
      </c>
      <c r="H272" s="5">
        <f t="shared" si="25"/>
        <v>201808</v>
      </c>
      <c r="I272" s="5">
        <f t="shared" si="26"/>
        <v>2018</v>
      </c>
      <c r="J272">
        <f t="shared" si="27"/>
        <v>25.58677685950413</v>
      </c>
    </row>
    <row r="273" spans="1:10">
      <c r="A273" t="s">
        <v>30</v>
      </c>
      <c r="B273">
        <v>6835500</v>
      </c>
      <c r="C273" s="1">
        <v>43344</v>
      </c>
      <c r="D273">
        <v>12.4</v>
      </c>
      <c r="E273" t="s">
        <v>31</v>
      </c>
      <c r="G273" s="1">
        <f t="shared" si="24"/>
        <v>43344</v>
      </c>
      <c r="H273" s="5">
        <f t="shared" si="25"/>
        <v>201809</v>
      </c>
      <c r="I273" s="5">
        <f t="shared" si="26"/>
        <v>2018</v>
      </c>
      <c r="J273">
        <f t="shared" si="27"/>
        <v>24.595041322314049</v>
      </c>
    </row>
    <row r="274" spans="1:10">
      <c r="A274" t="s">
        <v>30</v>
      </c>
      <c r="B274">
        <v>6835500</v>
      </c>
      <c r="C274" s="1">
        <v>43345</v>
      </c>
      <c r="D274">
        <v>12.2</v>
      </c>
      <c r="E274" t="s">
        <v>31</v>
      </c>
      <c r="G274" s="1">
        <f t="shared" si="24"/>
        <v>43345</v>
      </c>
      <c r="H274" s="5">
        <f t="shared" si="25"/>
        <v>201809</v>
      </c>
      <c r="I274" s="5">
        <f t="shared" si="26"/>
        <v>2018</v>
      </c>
      <c r="J274">
        <f t="shared" si="27"/>
        <v>24.198347107438018</v>
      </c>
    </row>
    <row r="275" spans="1:10">
      <c r="A275" t="s">
        <v>30</v>
      </c>
      <c r="B275">
        <v>6835500</v>
      </c>
      <c r="C275" s="1">
        <v>43346</v>
      </c>
      <c r="D275">
        <v>12.2</v>
      </c>
      <c r="E275" t="s">
        <v>31</v>
      </c>
      <c r="G275" s="1">
        <f t="shared" si="24"/>
        <v>43346</v>
      </c>
      <c r="H275" s="5">
        <f t="shared" si="25"/>
        <v>201809</v>
      </c>
      <c r="I275" s="5">
        <f t="shared" si="26"/>
        <v>2018</v>
      </c>
      <c r="J275">
        <f t="shared" si="27"/>
        <v>24.198347107438018</v>
      </c>
    </row>
    <row r="276" spans="1:10">
      <c r="A276" t="s">
        <v>30</v>
      </c>
      <c r="B276">
        <v>6835500</v>
      </c>
      <c r="C276" s="1">
        <v>43347</v>
      </c>
      <c r="D276">
        <v>12.7</v>
      </c>
      <c r="E276" t="s">
        <v>31</v>
      </c>
      <c r="G276" s="1">
        <f t="shared" si="24"/>
        <v>43347</v>
      </c>
      <c r="H276" s="5">
        <f t="shared" si="25"/>
        <v>201809</v>
      </c>
      <c r="I276" s="5">
        <f t="shared" si="26"/>
        <v>2018</v>
      </c>
      <c r="J276">
        <f t="shared" si="27"/>
        <v>25.190082644628099</v>
      </c>
    </row>
    <row r="277" spans="1:10">
      <c r="A277" t="s">
        <v>30</v>
      </c>
      <c r="B277">
        <v>6835500</v>
      </c>
      <c r="C277" s="1">
        <v>43348</v>
      </c>
      <c r="D277">
        <v>12.8</v>
      </c>
      <c r="E277" t="s">
        <v>31</v>
      </c>
      <c r="G277" s="1">
        <f t="shared" ref="G277:G283" si="28">IF(OR(C277&lt;=0,ISTEXT(C277)),"",C277)</f>
        <v>43348</v>
      </c>
      <c r="H277" s="5">
        <f t="shared" ref="H277:H283" si="29">IF(NOT(ISTEXT(G277)),YEAR(G277)*100+MONTH(G277),"")</f>
        <v>201809</v>
      </c>
      <c r="I277" s="5">
        <f t="shared" ref="I277:I283" si="30">IF(NOT(ISTEXT(G277)),YEAR(G277),"")</f>
        <v>2018</v>
      </c>
      <c r="J277">
        <f t="shared" ref="J277:J283" si="31">IF(AND(ISNUMBER(G277),ISNUMBER(D277)),D277*(640*24*3600)/(5280^2),"DataGap")</f>
        <v>25.388429752066116</v>
      </c>
    </row>
    <row r="278" spans="1:10">
      <c r="A278" t="s">
        <v>30</v>
      </c>
      <c r="B278">
        <v>6835500</v>
      </c>
      <c r="C278" s="1">
        <v>43349</v>
      </c>
      <c r="D278">
        <v>13.2</v>
      </c>
      <c r="E278" t="s">
        <v>31</v>
      </c>
      <c r="G278" s="1">
        <f t="shared" si="28"/>
        <v>43349</v>
      </c>
      <c r="H278" s="5">
        <f t="shared" si="29"/>
        <v>201809</v>
      </c>
      <c r="I278" s="5">
        <f t="shared" si="30"/>
        <v>2018</v>
      </c>
      <c r="J278">
        <f t="shared" si="31"/>
        <v>26.181818181818183</v>
      </c>
    </row>
    <row r="279" spans="1:10">
      <c r="A279" t="s">
        <v>30</v>
      </c>
      <c r="B279">
        <v>6835500</v>
      </c>
      <c r="C279" s="1">
        <v>43350</v>
      </c>
      <c r="D279">
        <v>12.8</v>
      </c>
      <c r="E279" t="s">
        <v>31</v>
      </c>
      <c r="G279" s="1">
        <f t="shared" si="28"/>
        <v>43350</v>
      </c>
      <c r="H279" s="5">
        <f t="shared" si="29"/>
        <v>201809</v>
      </c>
      <c r="I279" s="5">
        <f t="shared" si="30"/>
        <v>2018</v>
      </c>
      <c r="J279">
        <f t="shared" si="31"/>
        <v>25.388429752066116</v>
      </c>
    </row>
    <row r="280" spans="1:10">
      <c r="A280" t="s">
        <v>30</v>
      </c>
      <c r="B280">
        <v>6835500</v>
      </c>
      <c r="C280" s="1">
        <v>43351</v>
      </c>
      <c r="D280">
        <v>12.9</v>
      </c>
      <c r="E280" t="s">
        <v>31</v>
      </c>
      <c r="G280" s="1">
        <f t="shared" si="28"/>
        <v>43351</v>
      </c>
      <c r="H280" s="5">
        <f t="shared" si="29"/>
        <v>201809</v>
      </c>
      <c r="I280" s="5">
        <f t="shared" si="30"/>
        <v>2018</v>
      </c>
      <c r="J280">
        <f t="shared" si="31"/>
        <v>25.58677685950413</v>
      </c>
    </row>
    <row r="281" spans="1:10">
      <c r="A281" t="s">
        <v>30</v>
      </c>
      <c r="B281">
        <v>6835500</v>
      </c>
      <c r="C281" s="1">
        <v>43352</v>
      </c>
      <c r="D281">
        <v>13</v>
      </c>
      <c r="E281" t="s">
        <v>31</v>
      </c>
      <c r="G281" s="1">
        <f t="shared" si="28"/>
        <v>43352</v>
      </c>
      <c r="H281" s="5">
        <f t="shared" si="29"/>
        <v>201809</v>
      </c>
      <c r="I281" s="5">
        <f t="shared" si="30"/>
        <v>2018</v>
      </c>
      <c r="J281">
        <f t="shared" si="31"/>
        <v>25.785123966942148</v>
      </c>
    </row>
    <row r="282" spans="1:10">
      <c r="A282" t="s">
        <v>30</v>
      </c>
      <c r="B282">
        <v>6835500</v>
      </c>
      <c r="C282" s="1">
        <v>43353</v>
      </c>
      <c r="D282">
        <v>13.4</v>
      </c>
      <c r="E282" t="s">
        <v>31</v>
      </c>
      <c r="G282" s="1">
        <f t="shared" si="28"/>
        <v>43353</v>
      </c>
      <c r="H282" s="5">
        <f t="shared" si="29"/>
        <v>201809</v>
      </c>
      <c r="I282" s="5">
        <f t="shared" si="30"/>
        <v>2018</v>
      </c>
      <c r="J282">
        <f t="shared" si="31"/>
        <v>26.578512396694215</v>
      </c>
    </row>
    <row r="283" spans="1:10">
      <c r="A283" t="s">
        <v>30</v>
      </c>
      <c r="B283">
        <v>6835500</v>
      </c>
      <c r="C283" s="1">
        <v>43354</v>
      </c>
      <c r="D283">
        <v>12.9</v>
      </c>
      <c r="E283" t="s">
        <v>31</v>
      </c>
      <c r="G283" s="1">
        <f t="shared" si="28"/>
        <v>43354</v>
      </c>
      <c r="H283" s="5">
        <f t="shared" si="29"/>
        <v>201809</v>
      </c>
      <c r="I283" s="5">
        <f t="shared" si="30"/>
        <v>2018</v>
      </c>
      <c r="J283">
        <f t="shared" si="31"/>
        <v>25.58677685950413</v>
      </c>
    </row>
    <row r="284" spans="1:10">
      <c r="A284" t="s">
        <v>30</v>
      </c>
      <c r="B284">
        <v>6835500</v>
      </c>
      <c r="C284" s="1">
        <v>43355</v>
      </c>
      <c r="D284">
        <v>12.7</v>
      </c>
      <c r="E284" t="s">
        <v>31</v>
      </c>
      <c r="G284" s="1">
        <f t="shared" ref="G284:G347" si="32">IF(OR(C284&lt;=0,ISTEXT(C284)),"",C284)</f>
        <v>43355</v>
      </c>
      <c r="H284" s="5">
        <f t="shared" ref="H284:H347" si="33">IF(NOT(ISTEXT(G284)),YEAR(G284)*100+MONTH(G284),"")</f>
        <v>201809</v>
      </c>
      <c r="I284" s="5">
        <f t="shared" ref="I284:I347" si="34">IF(NOT(ISTEXT(G284)),YEAR(G284),"")</f>
        <v>2018</v>
      </c>
      <c r="J284">
        <f t="shared" ref="J284:J347" si="35">IF(AND(ISNUMBER(G284),ISNUMBER(D284)),D284*(640*24*3600)/(5280^2),"DataGap")</f>
        <v>25.190082644628099</v>
      </c>
    </row>
    <row r="285" spans="1:10">
      <c r="A285" t="s">
        <v>30</v>
      </c>
      <c r="B285">
        <v>6835500</v>
      </c>
      <c r="C285" s="1">
        <v>43356</v>
      </c>
      <c r="D285">
        <v>12.6</v>
      </c>
      <c r="E285" t="s">
        <v>31</v>
      </c>
      <c r="G285" s="1">
        <f t="shared" si="32"/>
        <v>43356</v>
      </c>
      <c r="H285" s="5">
        <f t="shared" si="33"/>
        <v>201809</v>
      </c>
      <c r="I285" s="5">
        <f t="shared" si="34"/>
        <v>2018</v>
      </c>
      <c r="J285">
        <f t="shared" si="35"/>
        <v>24.991735537190081</v>
      </c>
    </row>
    <row r="286" spans="1:10">
      <c r="A286" t="s">
        <v>30</v>
      </c>
      <c r="B286">
        <v>6835500</v>
      </c>
      <c r="C286" s="1">
        <v>43357</v>
      </c>
      <c r="D286">
        <v>12.6</v>
      </c>
      <c r="E286" t="s">
        <v>31</v>
      </c>
      <c r="G286" s="1">
        <f t="shared" si="32"/>
        <v>43357</v>
      </c>
      <c r="H286" s="5">
        <f t="shared" si="33"/>
        <v>201809</v>
      </c>
      <c r="I286" s="5">
        <f t="shared" si="34"/>
        <v>2018</v>
      </c>
      <c r="J286">
        <f t="shared" si="35"/>
        <v>24.991735537190081</v>
      </c>
    </row>
    <row r="287" spans="1:10">
      <c r="A287" t="s">
        <v>30</v>
      </c>
      <c r="B287">
        <v>6835500</v>
      </c>
      <c r="C287" s="1">
        <v>43358</v>
      </c>
      <c r="D287">
        <v>12.5</v>
      </c>
      <c r="E287" t="s">
        <v>31</v>
      </c>
      <c r="G287" s="1">
        <f t="shared" si="32"/>
        <v>43358</v>
      </c>
      <c r="H287" s="5">
        <f t="shared" si="33"/>
        <v>201809</v>
      </c>
      <c r="I287" s="5">
        <f t="shared" si="34"/>
        <v>2018</v>
      </c>
      <c r="J287">
        <f t="shared" si="35"/>
        <v>24.793388429752067</v>
      </c>
    </row>
    <row r="288" spans="1:10">
      <c r="A288" t="s">
        <v>30</v>
      </c>
      <c r="B288">
        <v>6835500</v>
      </c>
      <c r="C288" s="1">
        <v>43359</v>
      </c>
      <c r="D288">
        <v>12.5</v>
      </c>
      <c r="E288" t="s">
        <v>31</v>
      </c>
      <c r="G288" s="1">
        <f t="shared" si="32"/>
        <v>43359</v>
      </c>
      <c r="H288" s="5">
        <f t="shared" si="33"/>
        <v>201809</v>
      </c>
      <c r="I288" s="5">
        <f t="shared" si="34"/>
        <v>2018</v>
      </c>
      <c r="J288">
        <f t="shared" si="35"/>
        <v>24.793388429752067</v>
      </c>
    </row>
    <row r="289" spans="1:10">
      <c r="A289" t="s">
        <v>30</v>
      </c>
      <c r="B289">
        <v>6835500</v>
      </c>
      <c r="C289" s="1">
        <v>43360</v>
      </c>
      <c r="D289">
        <v>12.5</v>
      </c>
      <c r="E289" t="s">
        <v>31</v>
      </c>
      <c r="G289" s="1">
        <f t="shared" si="32"/>
        <v>43360</v>
      </c>
      <c r="H289" s="5">
        <f t="shared" si="33"/>
        <v>201809</v>
      </c>
      <c r="I289" s="5">
        <f t="shared" si="34"/>
        <v>2018</v>
      </c>
      <c r="J289">
        <f t="shared" si="35"/>
        <v>24.793388429752067</v>
      </c>
    </row>
    <row r="290" spans="1:10">
      <c r="A290" t="s">
        <v>30</v>
      </c>
      <c r="B290">
        <v>6835500</v>
      </c>
      <c r="C290" s="1">
        <v>43361</v>
      </c>
      <c r="D290">
        <v>12.6</v>
      </c>
      <c r="E290" t="s">
        <v>31</v>
      </c>
      <c r="G290" s="1">
        <f t="shared" si="32"/>
        <v>43361</v>
      </c>
      <c r="H290" s="5">
        <f t="shared" si="33"/>
        <v>201809</v>
      </c>
      <c r="I290" s="5">
        <f t="shared" si="34"/>
        <v>2018</v>
      </c>
      <c r="J290">
        <f t="shared" si="35"/>
        <v>24.991735537190081</v>
      </c>
    </row>
    <row r="291" spans="1:10">
      <c r="A291" t="s">
        <v>30</v>
      </c>
      <c r="B291">
        <v>6835500</v>
      </c>
      <c r="C291" s="1">
        <v>43362</v>
      </c>
      <c r="D291">
        <v>12.7</v>
      </c>
      <c r="E291" t="s">
        <v>31</v>
      </c>
      <c r="G291" s="1">
        <f t="shared" si="32"/>
        <v>43362</v>
      </c>
      <c r="H291" s="5">
        <f t="shared" si="33"/>
        <v>201809</v>
      </c>
      <c r="I291" s="5">
        <f t="shared" si="34"/>
        <v>2018</v>
      </c>
      <c r="J291">
        <f t="shared" si="35"/>
        <v>25.190082644628099</v>
      </c>
    </row>
    <row r="292" spans="1:10">
      <c r="A292" t="s">
        <v>30</v>
      </c>
      <c r="B292">
        <v>6835500</v>
      </c>
      <c r="C292" s="1">
        <v>43363</v>
      </c>
      <c r="D292">
        <v>13.1</v>
      </c>
      <c r="E292" t="s">
        <v>31</v>
      </c>
      <c r="G292" s="1">
        <f t="shared" si="32"/>
        <v>43363</v>
      </c>
      <c r="H292" s="5">
        <f t="shared" si="33"/>
        <v>201809</v>
      </c>
      <c r="I292" s="5">
        <f t="shared" si="34"/>
        <v>2018</v>
      </c>
      <c r="J292">
        <f t="shared" si="35"/>
        <v>25.983471074380166</v>
      </c>
    </row>
    <row r="293" spans="1:10">
      <c r="A293" t="s">
        <v>30</v>
      </c>
      <c r="B293">
        <v>6835500</v>
      </c>
      <c r="C293" s="1">
        <v>43364</v>
      </c>
      <c r="D293">
        <v>13</v>
      </c>
      <c r="E293" t="s">
        <v>31</v>
      </c>
      <c r="G293" s="1">
        <f t="shared" si="32"/>
        <v>43364</v>
      </c>
      <c r="H293" s="5">
        <f t="shared" si="33"/>
        <v>201809</v>
      </c>
      <c r="I293" s="5">
        <f t="shared" si="34"/>
        <v>2018</v>
      </c>
      <c r="J293">
        <f t="shared" si="35"/>
        <v>25.785123966942148</v>
      </c>
    </row>
    <row r="294" spans="1:10">
      <c r="A294" t="s">
        <v>30</v>
      </c>
      <c r="B294">
        <v>6835500</v>
      </c>
      <c r="C294" s="1">
        <v>43365</v>
      </c>
      <c r="D294">
        <v>12.9</v>
      </c>
      <c r="E294" t="s">
        <v>31</v>
      </c>
      <c r="G294" s="1">
        <f t="shared" si="32"/>
        <v>43365</v>
      </c>
      <c r="H294" s="5">
        <f t="shared" si="33"/>
        <v>201809</v>
      </c>
      <c r="I294" s="5">
        <f t="shared" si="34"/>
        <v>2018</v>
      </c>
      <c r="J294">
        <f t="shared" si="35"/>
        <v>25.58677685950413</v>
      </c>
    </row>
    <row r="295" spans="1:10">
      <c r="A295" t="s">
        <v>30</v>
      </c>
      <c r="B295">
        <v>6835500</v>
      </c>
      <c r="C295" s="1">
        <v>43366</v>
      </c>
      <c r="D295">
        <v>12.8</v>
      </c>
      <c r="E295" t="s">
        <v>31</v>
      </c>
      <c r="G295" s="1">
        <f t="shared" si="32"/>
        <v>43366</v>
      </c>
      <c r="H295" s="5">
        <f t="shared" si="33"/>
        <v>201809</v>
      </c>
      <c r="I295" s="5">
        <f t="shared" si="34"/>
        <v>2018</v>
      </c>
      <c r="J295">
        <f t="shared" si="35"/>
        <v>25.388429752066116</v>
      </c>
    </row>
    <row r="296" spans="1:10">
      <c r="A296" t="s">
        <v>30</v>
      </c>
      <c r="B296">
        <v>6835500</v>
      </c>
      <c r="C296" s="1">
        <v>43367</v>
      </c>
      <c r="D296">
        <v>12.8</v>
      </c>
      <c r="E296" t="s">
        <v>31</v>
      </c>
      <c r="G296" s="1">
        <f t="shared" si="32"/>
        <v>43367</v>
      </c>
      <c r="H296" s="5">
        <f t="shared" si="33"/>
        <v>201809</v>
      </c>
      <c r="I296" s="5">
        <f t="shared" si="34"/>
        <v>2018</v>
      </c>
      <c r="J296">
        <f t="shared" si="35"/>
        <v>25.388429752066116</v>
      </c>
    </row>
    <row r="297" spans="1:10">
      <c r="A297" t="s">
        <v>30</v>
      </c>
      <c r="B297">
        <v>6835500</v>
      </c>
      <c r="C297" s="1">
        <v>43368</v>
      </c>
      <c r="D297">
        <v>12.7</v>
      </c>
      <c r="E297" t="s">
        <v>31</v>
      </c>
      <c r="G297" s="1">
        <f t="shared" si="32"/>
        <v>43368</v>
      </c>
      <c r="H297" s="5">
        <f t="shared" si="33"/>
        <v>201809</v>
      </c>
      <c r="I297" s="5">
        <f t="shared" si="34"/>
        <v>2018</v>
      </c>
      <c r="J297">
        <f t="shared" si="35"/>
        <v>25.190082644628099</v>
      </c>
    </row>
    <row r="298" spans="1:10">
      <c r="A298" t="s">
        <v>30</v>
      </c>
      <c r="B298">
        <v>6835500</v>
      </c>
      <c r="C298" s="1">
        <v>43369</v>
      </c>
      <c r="D298">
        <v>12.6</v>
      </c>
      <c r="E298" t="s">
        <v>31</v>
      </c>
      <c r="G298" s="1">
        <f t="shared" si="32"/>
        <v>43369</v>
      </c>
      <c r="H298" s="5">
        <f t="shared" si="33"/>
        <v>201809</v>
      </c>
      <c r="I298" s="5">
        <f t="shared" si="34"/>
        <v>2018</v>
      </c>
      <c r="J298">
        <f t="shared" si="35"/>
        <v>24.991735537190081</v>
      </c>
    </row>
    <row r="299" spans="1:10">
      <c r="A299" t="s">
        <v>30</v>
      </c>
      <c r="B299">
        <v>6835500</v>
      </c>
      <c r="C299" s="1">
        <v>43370</v>
      </c>
      <c r="D299">
        <v>12.6</v>
      </c>
      <c r="E299" t="s">
        <v>31</v>
      </c>
      <c r="G299" s="1">
        <f t="shared" si="32"/>
        <v>43370</v>
      </c>
      <c r="H299" s="5">
        <f t="shared" si="33"/>
        <v>201809</v>
      </c>
      <c r="I299" s="5">
        <f t="shared" si="34"/>
        <v>2018</v>
      </c>
      <c r="J299">
        <f t="shared" si="35"/>
        <v>24.991735537190081</v>
      </c>
    </row>
    <row r="300" spans="1:10">
      <c r="A300" t="s">
        <v>30</v>
      </c>
      <c r="B300">
        <v>6835500</v>
      </c>
      <c r="C300" s="1">
        <v>43371</v>
      </c>
      <c r="D300">
        <v>12.6</v>
      </c>
      <c r="E300" t="s">
        <v>31</v>
      </c>
      <c r="G300" s="1">
        <f t="shared" si="32"/>
        <v>43371</v>
      </c>
      <c r="H300" s="5">
        <f t="shared" si="33"/>
        <v>201809</v>
      </c>
      <c r="I300" s="5">
        <f t="shared" si="34"/>
        <v>2018</v>
      </c>
      <c r="J300">
        <f t="shared" si="35"/>
        <v>24.991735537190081</v>
      </c>
    </row>
    <row r="301" spans="1:10">
      <c r="A301" t="s">
        <v>30</v>
      </c>
      <c r="B301">
        <v>6835500</v>
      </c>
      <c r="C301" s="1">
        <v>43372</v>
      </c>
      <c r="D301">
        <v>12.6</v>
      </c>
      <c r="E301" t="s">
        <v>31</v>
      </c>
      <c r="G301" s="1">
        <f t="shared" si="32"/>
        <v>43372</v>
      </c>
      <c r="H301" s="5">
        <f t="shared" si="33"/>
        <v>201809</v>
      </c>
      <c r="I301" s="5">
        <f t="shared" si="34"/>
        <v>2018</v>
      </c>
      <c r="J301">
        <f t="shared" si="35"/>
        <v>24.991735537190081</v>
      </c>
    </row>
    <row r="302" spans="1:10">
      <c r="A302" t="s">
        <v>30</v>
      </c>
      <c r="B302">
        <v>6835500</v>
      </c>
      <c r="C302" s="1">
        <v>43373</v>
      </c>
      <c r="D302">
        <v>12.9</v>
      </c>
      <c r="E302" t="s">
        <v>31</v>
      </c>
      <c r="G302" s="1">
        <f t="shared" si="32"/>
        <v>43373</v>
      </c>
      <c r="H302" s="5">
        <f t="shared" si="33"/>
        <v>201809</v>
      </c>
      <c r="I302" s="5">
        <f t="shared" si="34"/>
        <v>2018</v>
      </c>
      <c r="J302">
        <f t="shared" si="35"/>
        <v>25.58677685950413</v>
      </c>
    </row>
    <row r="303" spans="1:10">
      <c r="A303" t="s">
        <v>30</v>
      </c>
      <c r="B303">
        <v>6835500</v>
      </c>
      <c r="C303" s="1">
        <v>43374</v>
      </c>
      <c r="D303">
        <v>13.1</v>
      </c>
      <c r="E303" t="s">
        <v>31</v>
      </c>
      <c r="G303" s="1">
        <f t="shared" si="32"/>
        <v>43374</v>
      </c>
      <c r="H303" s="5">
        <f t="shared" si="33"/>
        <v>201810</v>
      </c>
      <c r="I303" s="5">
        <f t="shared" si="34"/>
        <v>2018</v>
      </c>
      <c r="J303">
        <f t="shared" si="35"/>
        <v>25.983471074380166</v>
      </c>
    </row>
    <row r="304" spans="1:10">
      <c r="A304" t="s">
        <v>30</v>
      </c>
      <c r="B304">
        <v>6835500</v>
      </c>
      <c r="C304" s="1">
        <v>43375</v>
      </c>
      <c r="D304">
        <v>13.2</v>
      </c>
      <c r="E304" t="s">
        <v>31</v>
      </c>
      <c r="G304" s="1">
        <f t="shared" si="32"/>
        <v>43375</v>
      </c>
      <c r="H304" s="5">
        <f t="shared" si="33"/>
        <v>201810</v>
      </c>
      <c r="I304" s="5">
        <f t="shared" si="34"/>
        <v>2018</v>
      </c>
      <c r="J304">
        <f t="shared" si="35"/>
        <v>26.181818181818183</v>
      </c>
    </row>
    <row r="305" spans="1:10">
      <c r="A305" t="s">
        <v>30</v>
      </c>
      <c r="B305">
        <v>6835500</v>
      </c>
      <c r="C305" s="1">
        <v>43376</v>
      </c>
      <c r="D305">
        <v>13.5</v>
      </c>
      <c r="E305" t="s">
        <v>31</v>
      </c>
      <c r="G305" s="1">
        <f t="shared" si="32"/>
        <v>43376</v>
      </c>
      <c r="H305" s="5">
        <f t="shared" si="33"/>
        <v>201810</v>
      </c>
      <c r="I305" s="5">
        <f t="shared" si="34"/>
        <v>2018</v>
      </c>
      <c r="J305">
        <f t="shared" si="35"/>
        <v>26.776859504132233</v>
      </c>
    </row>
    <row r="306" spans="1:10">
      <c r="A306" t="s">
        <v>30</v>
      </c>
      <c r="B306">
        <v>6835500</v>
      </c>
      <c r="C306" s="1">
        <v>43377</v>
      </c>
      <c r="D306">
        <v>20.399999999999999</v>
      </c>
      <c r="E306" t="s">
        <v>31</v>
      </c>
      <c r="G306" s="1">
        <f t="shared" si="32"/>
        <v>43377</v>
      </c>
      <c r="H306" s="5">
        <f t="shared" si="33"/>
        <v>201810</v>
      </c>
      <c r="I306" s="5">
        <f t="shared" si="34"/>
        <v>2018</v>
      </c>
      <c r="J306">
        <f t="shared" si="35"/>
        <v>40.462809917355372</v>
      </c>
    </row>
    <row r="307" spans="1:10">
      <c r="A307" t="s">
        <v>30</v>
      </c>
      <c r="B307">
        <v>6835500</v>
      </c>
      <c r="C307" s="1">
        <v>43378</v>
      </c>
      <c r="D307">
        <v>23.2</v>
      </c>
      <c r="E307" t="s">
        <v>31</v>
      </c>
      <c r="G307" s="1">
        <f t="shared" si="32"/>
        <v>43378</v>
      </c>
      <c r="H307" s="5">
        <f t="shared" si="33"/>
        <v>201810</v>
      </c>
      <c r="I307" s="5">
        <f t="shared" si="34"/>
        <v>2018</v>
      </c>
      <c r="J307">
        <f t="shared" si="35"/>
        <v>46.016528925619838</v>
      </c>
    </row>
    <row r="308" spans="1:10">
      <c r="A308" t="s">
        <v>30</v>
      </c>
      <c r="B308">
        <v>6835500</v>
      </c>
      <c r="C308" s="1">
        <v>43379</v>
      </c>
      <c r="D308">
        <v>23.9</v>
      </c>
      <c r="E308" t="s">
        <v>31</v>
      </c>
      <c r="G308" s="1">
        <f t="shared" si="32"/>
        <v>43379</v>
      </c>
      <c r="H308" s="5">
        <f t="shared" si="33"/>
        <v>201810</v>
      </c>
      <c r="I308" s="5">
        <f t="shared" si="34"/>
        <v>2018</v>
      </c>
      <c r="J308">
        <f t="shared" si="35"/>
        <v>47.404958677685947</v>
      </c>
    </row>
    <row r="309" spans="1:10">
      <c r="A309" t="s">
        <v>30</v>
      </c>
      <c r="B309">
        <v>6835500</v>
      </c>
      <c r="C309" s="1">
        <v>43380</v>
      </c>
      <c r="D309">
        <v>24.1</v>
      </c>
      <c r="E309" t="s">
        <v>31</v>
      </c>
      <c r="G309" s="1">
        <f t="shared" si="32"/>
        <v>43380</v>
      </c>
      <c r="H309" s="5">
        <f t="shared" si="33"/>
        <v>201810</v>
      </c>
      <c r="I309" s="5">
        <f t="shared" si="34"/>
        <v>2018</v>
      </c>
      <c r="J309">
        <f t="shared" si="35"/>
        <v>47.801652892561982</v>
      </c>
    </row>
    <row r="310" spans="1:10">
      <c r="A310" t="s">
        <v>30</v>
      </c>
      <c r="B310">
        <v>6835500</v>
      </c>
      <c r="C310" s="1">
        <v>43381</v>
      </c>
      <c r="D310">
        <v>27.8</v>
      </c>
      <c r="E310" t="s">
        <v>31</v>
      </c>
      <c r="G310" s="1">
        <f t="shared" si="32"/>
        <v>43381</v>
      </c>
      <c r="H310" s="5">
        <f t="shared" si="33"/>
        <v>201810</v>
      </c>
      <c r="I310" s="5">
        <f t="shared" si="34"/>
        <v>2018</v>
      </c>
      <c r="J310">
        <f t="shared" si="35"/>
        <v>55.140495867768593</v>
      </c>
    </row>
    <row r="311" spans="1:10">
      <c r="A311" t="s">
        <v>30</v>
      </c>
      <c r="B311">
        <v>6835500</v>
      </c>
      <c r="C311" s="1">
        <v>43382</v>
      </c>
      <c r="D311">
        <v>29.5</v>
      </c>
      <c r="E311" t="s">
        <v>31</v>
      </c>
      <c r="G311" s="1">
        <f t="shared" si="32"/>
        <v>43382</v>
      </c>
      <c r="H311" s="5">
        <f t="shared" si="33"/>
        <v>201810</v>
      </c>
      <c r="I311" s="5">
        <f t="shared" si="34"/>
        <v>2018</v>
      </c>
      <c r="J311">
        <f t="shared" si="35"/>
        <v>58.512396694214878</v>
      </c>
    </row>
    <row r="312" spans="1:10">
      <c r="A312" t="s">
        <v>30</v>
      </c>
      <c r="B312">
        <v>6835500</v>
      </c>
      <c r="C312" s="1">
        <v>43383</v>
      </c>
      <c r="D312">
        <v>30.9</v>
      </c>
      <c r="E312" t="s">
        <v>31</v>
      </c>
      <c r="G312" s="1">
        <f t="shared" si="32"/>
        <v>43383</v>
      </c>
      <c r="H312" s="5">
        <f t="shared" si="33"/>
        <v>201810</v>
      </c>
      <c r="I312" s="5">
        <f t="shared" si="34"/>
        <v>2018</v>
      </c>
      <c r="J312">
        <f t="shared" si="35"/>
        <v>61.289256198347104</v>
      </c>
    </row>
    <row r="313" spans="1:10">
      <c r="A313" t="s">
        <v>30</v>
      </c>
      <c r="B313">
        <v>6835500</v>
      </c>
      <c r="C313" s="1">
        <v>43384</v>
      </c>
      <c r="D313">
        <v>30.4</v>
      </c>
      <c r="E313" t="s">
        <v>31</v>
      </c>
      <c r="G313" s="1">
        <f t="shared" si="32"/>
        <v>43384</v>
      </c>
      <c r="H313" s="5">
        <f t="shared" si="33"/>
        <v>201810</v>
      </c>
      <c r="I313" s="5">
        <f t="shared" si="34"/>
        <v>2018</v>
      </c>
      <c r="J313">
        <f t="shared" si="35"/>
        <v>60.297520661157023</v>
      </c>
    </row>
    <row r="314" spans="1:10">
      <c r="A314" t="s">
        <v>30</v>
      </c>
      <c r="B314">
        <v>6835500</v>
      </c>
      <c r="C314" s="1">
        <v>43385</v>
      </c>
      <c r="D314">
        <v>29.7</v>
      </c>
      <c r="E314" t="s">
        <v>31</v>
      </c>
      <c r="G314" s="1">
        <f t="shared" si="32"/>
        <v>43385</v>
      </c>
      <c r="H314" s="5">
        <f t="shared" si="33"/>
        <v>201810</v>
      </c>
      <c r="I314" s="5">
        <f t="shared" si="34"/>
        <v>2018</v>
      </c>
      <c r="J314">
        <f t="shared" si="35"/>
        <v>58.909090909090907</v>
      </c>
    </row>
    <row r="315" spans="1:10">
      <c r="A315" t="s">
        <v>30</v>
      </c>
      <c r="B315">
        <v>6835500</v>
      </c>
      <c r="C315" s="1">
        <v>43386</v>
      </c>
      <c r="D315">
        <v>30</v>
      </c>
      <c r="E315" t="s">
        <v>31</v>
      </c>
      <c r="G315" s="1">
        <f t="shared" si="32"/>
        <v>43386</v>
      </c>
      <c r="H315" s="5">
        <f t="shared" si="33"/>
        <v>201810</v>
      </c>
      <c r="I315" s="5">
        <f t="shared" si="34"/>
        <v>2018</v>
      </c>
      <c r="J315">
        <f t="shared" si="35"/>
        <v>59.504132231404959</v>
      </c>
    </row>
    <row r="316" spans="1:10">
      <c r="A316" t="s">
        <v>30</v>
      </c>
      <c r="B316">
        <v>6835500</v>
      </c>
      <c r="C316" s="1">
        <v>43387</v>
      </c>
      <c r="D316">
        <v>29.9</v>
      </c>
      <c r="E316" t="s">
        <v>31</v>
      </c>
      <c r="G316" s="1">
        <f t="shared" si="32"/>
        <v>43387</v>
      </c>
      <c r="H316" s="5">
        <f t="shared" si="33"/>
        <v>201810</v>
      </c>
      <c r="I316" s="5">
        <f t="shared" si="34"/>
        <v>2018</v>
      </c>
      <c r="J316">
        <f t="shared" si="35"/>
        <v>59.305785123966942</v>
      </c>
    </row>
    <row r="317" spans="1:10">
      <c r="A317" t="s">
        <v>30</v>
      </c>
      <c r="B317">
        <v>6835500</v>
      </c>
      <c r="C317" s="1">
        <v>43388</v>
      </c>
      <c r="D317">
        <v>30.3</v>
      </c>
      <c r="E317" t="s">
        <v>31</v>
      </c>
      <c r="G317" s="1">
        <f t="shared" si="32"/>
        <v>43388</v>
      </c>
      <c r="H317" s="5">
        <f t="shared" si="33"/>
        <v>201810</v>
      </c>
      <c r="I317" s="5">
        <f t="shared" si="34"/>
        <v>2018</v>
      </c>
      <c r="J317">
        <f t="shared" si="35"/>
        <v>60.099173553719005</v>
      </c>
    </row>
    <row r="318" spans="1:10">
      <c r="A318" t="s">
        <v>30</v>
      </c>
      <c r="B318">
        <v>6835500</v>
      </c>
      <c r="C318" s="1">
        <v>43389</v>
      </c>
      <c r="D318">
        <v>30.4</v>
      </c>
      <c r="E318" t="s">
        <v>31</v>
      </c>
      <c r="G318" s="1">
        <f t="shared" si="32"/>
        <v>43389</v>
      </c>
      <c r="H318" s="5">
        <f t="shared" si="33"/>
        <v>201810</v>
      </c>
      <c r="I318" s="5">
        <f t="shared" si="34"/>
        <v>2018</v>
      </c>
      <c r="J318">
        <f t="shared" si="35"/>
        <v>60.297520661157023</v>
      </c>
    </row>
    <row r="319" spans="1:10">
      <c r="A319" t="s">
        <v>30</v>
      </c>
      <c r="B319">
        <v>6835500</v>
      </c>
      <c r="C319" s="1">
        <v>43390</v>
      </c>
      <c r="D319">
        <v>30.7</v>
      </c>
      <c r="E319" t="s">
        <v>31</v>
      </c>
      <c r="G319" s="1">
        <f t="shared" si="32"/>
        <v>43390</v>
      </c>
      <c r="H319" s="5">
        <f t="shared" si="33"/>
        <v>201810</v>
      </c>
      <c r="I319" s="5">
        <f t="shared" si="34"/>
        <v>2018</v>
      </c>
      <c r="J319">
        <f t="shared" si="35"/>
        <v>60.892561983471076</v>
      </c>
    </row>
    <row r="320" spans="1:10">
      <c r="A320" t="s">
        <v>30</v>
      </c>
      <c r="B320">
        <v>6835500</v>
      </c>
      <c r="C320" s="1">
        <v>43391</v>
      </c>
      <c r="D320">
        <v>31.3</v>
      </c>
      <c r="E320" t="s">
        <v>31</v>
      </c>
      <c r="G320" s="1">
        <f t="shared" si="32"/>
        <v>43391</v>
      </c>
      <c r="H320" s="5">
        <f t="shared" si="33"/>
        <v>201810</v>
      </c>
      <c r="I320" s="5">
        <f t="shared" si="34"/>
        <v>2018</v>
      </c>
      <c r="J320">
        <f t="shared" si="35"/>
        <v>62.082644628099175</v>
      </c>
    </row>
    <row r="321" spans="1:10">
      <c r="A321" t="s">
        <v>30</v>
      </c>
      <c r="B321">
        <v>6835500</v>
      </c>
      <c r="C321" s="1">
        <v>43392</v>
      </c>
      <c r="D321">
        <v>31.6</v>
      </c>
      <c r="E321" t="s">
        <v>31</v>
      </c>
      <c r="G321" s="1">
        <f t="shared" si="32"/>
        <v>43392</v>
      </c>
      <c r="H321" s="5">
        <f t="shared" si="33"/>
        <v>201810</v>
      </c>
      <c r="I321" s="5">
        <f t="shared" si="34"/>
        <v>2018</v>
      </c>
      <c r="J321">
        <f t="shared" si="35"/>
        <v>62.67768595041322</v>
      </c>
    </row>
    <row r="322" spans="1:10">
      <c r="A322" t="s">
        <v>30</v>
      </c>
      <c r="B322">
        <v>6835500</v>
      </c>
      <c r="C322" s="1">
        <v>43393</v>
      </c>
      <c r="D322">
        <v>31.8</v>
      </c>
      <c r="E322" t="s">
        <v>31</v>
      </c>
      <c r="G322" s="1">
        <f t="shared" si="32"/>
        <v>43393</v>
      </c>
      <c r="H322" s="5">
        <f t="shared" si="33"/>
        <v>201810</v>
      </c>
      <c r="I322" s="5">
        <f t="shared" si="34"/>
        <v>2018</v>
      </c>
      <c r="J322">
        <f t="shared" si="35"/>
        <v>63.074380165289256</v>
      </c>
    </row>
    <row r="323" spans="1:10">
      <c r="A323" t="s">
        <v>30</v>
      </c>
      <c r="B323">
        <v>6835500</v>
      </c>
      <c r="C323" s="1">
        <v>43394</v>
      </c>
      <c r="D323">
        <v>32.200000000000003</v>
      </c>
      <c r="E323" t="s">
        <v>31</v>
      </c>
      <c r="G323" s="1">
        <f t="shared" si="32"/>
        <v>43394</v>
      </c>
      <c r="H323" s="5">
        <f t="shared" si="33"/>
        <v>201810</v>
      </c>
      <c r="I323" s="5">
        <f t="shared" si="34"/>
        <v>2018</v>
      </c>
      <c r="J323">
        <f t="shared" si="35"/>
        <v>63.867768595041333</v>
      </c>
    </row>
    <row r="324" spans="1:10">
      <c r="A324" t="s">
        <v>30</v>
      </c>
      <c r="B324">
        <v>6835500</v>
      </c>
      <c r="C324" s="1">
        <v>43395</v>
      </c>
      <c r="D324">
        <v>32.6</v>
      </c>
      <c r="E324" t="s">
        <v>31</v>
      </c>
      <c r="G324" s="1">
        <f t="shared" si="32"/>
        <v>43395</v>
      </c>
      <c r="H324" s="5">
        <f t="shared" si="33"/>
        <v>201810</v>
      </c>
      <c r="I324" s="5">
        <f t="shared" si="34"/>
        <v>2018</v>
      </c>
      <c r="J324">
        <f t="shared" si="35"/>
        <v>64.661157024793383</v>
      </c>
    </row>
    <row r="325" spans="1:10">
      <c r="A325" t="s">
        <v>30</v>
      </c>
      <c r="B325">
        <v>6835500</v>
      </c>
      <c r="C325" s="1">
        <v>43396</v>
      </c>
      <c r="D325">
        <v>32.9</v>
      </c>
      <c r="E325" t="s">
        <v>31</v>
      </c>
      <c r="G325" s="1">
        <f t="shared" si="32"/>
        <v>43396</v>
      </c>
      <c r="H325" s="5">
        <f t="shared" si="33"/>
        <v>201810</v>
      </c>
      <c r="I325" s="5">
        <f t="shared" si="34"/>
        <v>2018</v>
      </c>
      <c r="J325">
        <f t="shared" si="35"/>
        <v>65.256198347107443</v>
      </c>
    </row>
    <row r="326" spans="1:10">
      <c r="A326" t="s">
        <v>30</v>
      </c>
      <c r="B326">
        <v>6835500</v>
      </c>
      <c r="C326" s="1">
        <v>43397</v>
      </c>
      <c r="D326">
        <v>33.1</v>
      </c>
      <c r="E326" t="s">
        <v>31</v>
      </c>
      <c r="G326" s="1">
        <f t="shared" si="32"/>
        <v>43397</v>
      </c>
      <c r="H326" s="5">
        <f t="shared" si="33"/>
        <v>201810</v>
      </c>
      <c r="I326" s="5">
        <f t="shared" si="34"/>
        <v>2018</v>
      </c>
      <c r="J326">
        <f t="shared" si="35"/>
        <v>65.652892561983478</v>
      </c>
    </row>
    <row r="327" spans="1:10">
      <c r="A327" t="s">
        <v>30</v>
      </c>
      <c r="B327">
        <v>6835500</v>
      </c>
      <c r="C327" s="1">
        <v>43398</v>
      </c>
      <c r="D327">
        <v>34.1</v>
      </c>
      <c r="E327" t="s">
        <v>31</v>
      </c>
      <c r="G327" s="1">
        <f t="shared" si="32"/>
        <v>43398</v>
      </c>
      <c r="H327" s="5">
        <f t="shared" si="33"/>
        <v>201810</v>
      </c>
      <c r="I327" s="5">
        <f t="shared" si="34"/>
        <v>2018</v>
      </c>
      <c r="J327">
        <f t="shared" si="35"/>
        <v>67.63636363636364</v>
      </c>
    </row>
    <row r="328" spans="1:10">
      <c r="A328" t="s">
        <v>30</v>
      </c>
      <c r="B328">
        <v>6835500</v>
      </c>
      <c r="C328" s="1">
        <v>43399</v>
      </c>
      <c r="D328">
        <v>34.4</v>
      </c>
      <c r="E328" t="s">
        <v>31</v>
      </c>
      <c r="G328" s="1">
        <f t="shared" si="32"/>
        <v>43399</v>
      </c>
      <c r="H328" s="5">
        <f t="shared" si="33"/>
        <v>201810</v>
      </c>
      <c r="I328" s="5">
        <f t="shared" si="34"/>
        <v>2018</v>
      </c>
      <c r="J328">
        <f t="shared" si="35"/>
        <v>68.231404958677686</v>
      </c>
    </row>
    <row r="329" spans="1:10">
      <c r="A329" t="s">
        <v>30</v>
      </c>
      <c r="B329">
        <v>6835500</v>
      </c>
      <c r="C329" s="1">
        <v>43400</v>
      </c>
      <c r="D329">
        <v>34.6</v>
      </c>
      <c r="E329" t="s">
        <v>31</v>
      </c>
      <c r="G329" s="1">
        <f t="shared" si="32"/>
        <v>43400</v>
      </c>
      <c r="H329" s="5">
        <f t="shared" si="33"/>
        <v>201810</v>
      </c>
      <c r="I329" s="5">
        <f t="shared" si="34"/>
        <v>2018</v>
      </c>
      <c r="J329">
        <f t="shared" si="35"/>
        <v>68.628099173553721</v>
      </c>
    </row>
    <row r="330" spans="1:10">
      <c r="A330" t="s">
        <v>30</v>
      </c>
      <c r="B330">
        <v>6835500</v>
      </c>
      <c r="C330" s="1">
        <v>43401</v>
      </c>
      <c r="D330">
        <v>34.6</v>
      </c>
      <c r="E330" t="s">
        <v>31</v>
      </c>
      <c r="G330" s="1">
        <f t="shared" si="32"/>
        <v>43401</v>
      </c>
      <c r="H330" s="5">
        <f t="shared" si="33"/>
        <v>201810</v>
      </c>
      <c r="I330" s="5">
        <f t="shared" si="34"/>
        <v>2018</v>
      </c>
      <c r="J330">
        <f t="shared" si="35"/>
        <v>68.628099173553721</v>
      </c>
    </row>
    <row r="331" spans="1:10">
      <c r="A331" t="s">
        <v>30</v>
      </c>
      <c r="B331">
        <v>6835500</v>
      </c>
      <c r="C331" s="1">
        <v>43402</v>
      </c>
      <c r="D331">
        <v>34.799999999999997</v>
      </c>
      <c r="E331" t="s">
        <v>31</v>
      </c>
      <c r="G331" s="1">
        <f t="shared" si="32"/>
        <v>43402</v>
      </c>
      <c r="H331" s="5">
        <f t="shared" si="33"/>
        <v>201810</v>
      </c>
      <c r="I331" s="5">
        <f t="shared" si="34"/>
        <v>2018</v>
      </c>
      <c r="J331">
        <f t="shared" si="35"/>
        <v>69.024793388429742</v>
      </c>
    </row>
    <row r="332" spans="1:10">
      <c r="A332" t="s">
        <v>30</v>
      </c>
      <c r="B332">
        <v>6835500</v>
      </c>
      <c r="C332" s="1">
        <v>43403</v>
      </c>
      <c r="D332">
        <v>35.299999999999997</v>
      </c>
      <c r="E332" t="s">
        <v>31</v>
      </c>
      <c r="G332" s="1">
        <f t="shared" si="32"/>
        <v>43403</v>
      </c>
      <c r="H332" s="5">
        <f t="shared" si="33"/>
        <v>201810</v>
      </c>
      <c r="I332" s="5">
        <f t="shared" si="34"/>
        <v>2018</v>
      </c>
      <c r="J332">
        <f t="shared" si="35"/>
        <v>70.016528925619824</v>
      </c>
    </row>
    <row r="333" spans="1:10">
      <c r="A333" t="s">
        <v>30</v>
      </c>
      <c r="B333">
        <v>6835500</v>
      </c>
      <c r="C333" s="1">
        <v>43404</v>
      </c>
      <c r="D333">
        <v>35.6</v>
      </c>
      <c r="E333" t="s">
        <v>31</v>
      </c>
      <c r="G333" s="1">
        <f t="shared" si="32"/>
        <v>43404</v>
      </c>
      <c r="H333" s="5">
        <f t="shared" si="33"/>
        <v>201810</v>
      </c>
      <c r="I333" s="5">
        <f t="shared" si="34"/>
        <v>2018</v>
      </c>
      <c r="J333">
        <f t="shared" si="35"/>
        <v>70.611570247933884</v>
      </c>
    </row>
    <row r="334" spans="1:10">
      <c r="A334" t="s">
        <v>30</v>
      </c>
      <c r="B334">
        <v>6835500</v>
      </c>
      <c r="C334" s="1">
        <v>43405</v>
      </c>
      <c r="D334">
        <v>35.9</v>
      </c>
      <c r="E334" t="s">
        <v>31</v>
      </c>
      <c r="G334" s="1">
        <f t="shared" si="32"/>
        <v>43405</v>
      </c>
      <c r="H334" s="5">
        <f t="shared" si="33"/>
        <v>201811</v>
      </c>
      <c r="I334" s="5">
        <f t="shared" si="34"/>
        <v>2018</v>
      </c>
      <c r="J334">
        <f t="shared" si="35"/>
        <v>71.206611570247929</v>
      </c>
    </row>
    <row r="335" spans="1:10">
      <c r="A335" t="s">
        <v>30</v>
      </c>
      <c r="B335">
        <v>6835500</v>
      </c>
      <c r="C335" s="1">
        <v>43406</v>
      </c>
      <c r="D335">
        <v>36</v>
      </c>
      <c r="E335" t="s">
        <v>31</v>
      </c>
      <c r="G335" s="1">
        <f t="shared" si="32"/>
        <v>43406</v>
      </c>
      <c r="H335" s="5">
        <f t="shared" si="33"/>
        <v>201811</v>
      </c>
      <c r="I335" s="5">
        <f t="shared" si="34"/>
        <v>2018</v>
      </c>
      <c r="J335">
        <f t="shared" si="35"/>
        <v>71.404958677685954</v>
      </c>
    </row>
    <row r="336" spans="1:10">
      <c r="A336" t="s">
        <v>30</v>
      </c>
      <c r="B336">
        <v>6835500</v>
      </c>
      <c r="C336" s="1">
        <v>43407</v>
      </c>
      <c r="D336">
        <v>36.299999999999997</v>
      </c>
      <c r="E336" t="s">
        <v>31</v>
      </c>
      <c r="G336" s="1">
        <f t="shared" si="32"/>
        <v>43407</v>
      </c>
      <c r="H336" s="5">
        <f t="shared" si="33"/>
        <v>201811</v>
      </c>
      <c r="I336" s="5">
        <f t="shared" si="34"/>
        <v>2018</v>
      </c>
      <c r="J336">
        <f t="shared" si="35"/>
        <v>71.999999999999986</v>
      </c>
    </row>
    <row r="337" spans="1:10">
      <c r="A337" t="s">
        <v>30</v>
      </c>
      <c r="B337">
        <v>6835500</v>
      </c>
      <c r="C337" s="1">
        <v>43408</v>
      </c>
      <c r="D337">
        <v>36.5</v>
      </c>
      <c r="E337" t="s">
        <v>31</v>
      </c>
      <c r="G337" s="1">
        <f t="shared" si="32"/>
        <v>43408</v>
      </c>
      <c r="H337" s="5">
        <f t="shared" si="33"/>
        <v>201811</v>
      </c>
      <c r="I337" s="5">
        <f t="shared" si="34"/>
        <v>2018</v>
      </c>
      <c r="J337">
        <f t="shared" si="35"/>
        <v>72.396694214876035</v>
      </c>
    </row>
    <row r="338" spans="1:10">
      <c r="A338" t="s">
        <v>30</v>
      </c>
      <c r="B338">
        <v>6835500</v>
      </c>
      <c r="C338" s="1">
        <v>43409</v>
      </c>
      <c r="D338">
        <v>36.799999999999997</v>
      </c>
      <c r="E338" t="s">
        <v>31</v>
      </c>
      <c r="G338" s="1">
        <f t="shared" si="32"/>
        <v>43409</v>
      </c>
      <c r="H338" s="5">
        <f t="shared" si="33"/>
        <v>201811</v>
      </c>
      <c r="I338" s="5">
        <f t="shared" si="34"/>
        <v>2018</v>
      </c>
      <c r="J338">
        <f t="shared" si="35"/>
        <v>72.991735537190081</v>
      </c>
    </row>
    <row r="339" spans="1:10">
      <c r="A339" t="s">
        <v>30</v>
      </c>
      <c r="B339">
        <v>6835500</v>
      </c>
      <c r="C339" s="1">
        <v>43410</v>
      </c>
      <c r="D339">
        <v>37</v>
      </c>
      <c r="E339" t="s">
        <v>31</v>
      </c>
      <c r="G339" s="1">
        <f t="shared" si="32"/>
        <v>43410</v>
      </c>
      <c r="H339" s="5">
        <f t="shared" si="33"/>
        <v>201811</v>
      </c>
      <c r="I339" s="5">
        <f t="shared" si="34"/>
        <v>2018</v>
      </c>
      <c r="J339">
        <f t="shared" si="35"/>
        <v>73.388429752066116</v>
      </c>
    </row>
    <row r="340" spans="1:10">
      <c r="A340" t="s">
        <v>30</v>
      </c>
      <c r="B340">
        <v>6835500</v>
      </c>
      <c r="C340" s="1">
        <v>43411</v>
      </c>
      <c r="D340">
        <v>37.1</v>
      </c>
      <c r="E340" t="s">
        <v>31</v>
      </c>
      <c r="G340" s="1">
        <f t="shared" si="32"/>
        <v>43411</v>
      </c>
      <c r="H340" s="5">
        <f t="shared" si="33"/>
        <v>201811</v>
      </c>
      <c r="I340" s="5">
        <f t="shared" si="34"/>
        <v>2018</v>
      </c>
      <c r="J340">
        <f t="shared" si="35"/>
        <v>73.586776859504127</v>
      </c>
    </row>
    <row r="341" spans="1:10">
      <c r="A341" t="s">
        <v>30</v>
      </c>
      <c r="B341">
        <v>6835500</v>
      </c>
      <c r="C341" s="1">
        <v>43412</v>
      </c>
      <c r="D341">
        <v>38.1</v>
      </c>
      <c r="E341" t="s">
        <v>31</v>
      </c>
      <c r="G341" s="1">
        <f t="shared" si="32"/>
        <v>43412</v>
      </c>
      <c r="H341" s="5">
        <f t="shared" si="33"/>
        <v>201811</v>
      </c>
      <c r="I341" s="5">
        <f t="shared" si="34"/>
        <v>2018</v>
      </c>
      <c r="J341">
        <f t="shared" si="35"/>
        <v>75.570247933884303</v>
      </c>
    </row>
    <row r="342" spans="1:10">
      <c r="A342" t="s">
        <v>30</v>
      </c>
      <c r="B342">
        <v>6835500</v>
      </c>
      <c r="C342" s="1">
        <v>43413</v>
      </c>
      <c r="D342">
        <v>38.1</v>
      </c>
      <c r="E342" t="s">
        <v>31</v>
      </c>
      <c r="G342" s="1">
        <f t="shared" si="32"/>
        <v>43413</v>
      </c>
      <c r="H342" s="5">
        <f t="shared" si="33"/>
        <v>201811</v>
      </c>
      <c r="I342" s="5">
        <f t="shared" si="34"/>
        <v>2018</v>
      </c>
      <c r="J342">
        <f t="shared" si="35"/>
        <v>75.570247933884303</v>
      </c>
    </row>
    <row r="343" spans="1:10">
      <c r="A343" t="s">
        <v>30</v>
      </c>
      <c r="B343">
        <v>6835500</v>
      </c>
      <c r="C343" s="1">
        <v>43414</v>
      </c>
      <c r="D343">
        <v>38</v>
      </c>
      <c r="E343" t="s">
        <v>31</v>
      </c>
      <c r="G343" s="1">
        <f t="shared" si="32"/>
        <v>43414</v>
      </c>
      <c r="H343" s="5">
        <f t="shared" si="33"/>
        <v>201811</v>
      </c>
      <c r="I343" s="5">
        <f t="shared" si="34"/>
        <v>2018</v>
      </c>
      <c r="J343">
        <f t="shared" si="35"/>
        <v>75.371900826446279</v>
      </c>
    </row>
    <row r="344" spans="1:10">
      <c r="A344" t="s">
        <v>30</v>
      </c>
      <c r="B344">
        <v>6835500</v>
      </c>
      <c r="C344" s="1">
        <v>43415</v>
      </c>
      <c r="D344">
        <v>38.4</v>
      </c>
      <c r="E344" t="s">
        <v>31</v>
      </c>
      <c r="G344" s="1">
        <f t="shared" si="32"/>
        <v>43415</v>
      </c>
      <c r="H344" s="5">
        <f t="shared" si="33"/>
        <v>201811</v>
      </c>
      <c r="I344" s="5">
        <f t="shared" si="34"/>
        <v>2018</v>
      </c>
      <c r="J344">
        <f t="shared" si="35"/>
        <v>76.165289256198349</v>
      </c>
    </row>
    <row r="345" spans="1:10">
      <c r="A345" t="s">
        <v>30</v>
      </c>
      <c r="B345">
        <v>6835500</v>
      </c>
      <c r="C345" s="1">
        <v>43416</v>
      </c>
      <c r="D345">
        <v>38.799999999999997</v>
      </c>
      <c r="E345" t="s">
        <v>31</v>
      </c>
      <c r="G345" s="1">
        <f t="shared" si="32"/>
        <v>43416</v>
      </c>
      <c r="H345" s="5">
        <f t="shared" si="33"/>
        <v>201811</v>
      </c>
      <c r="I345" s="5">
        <f t="shared" si="34"/>
        <v>2018</v>
      </c>
      <c r="J345">
        <f t="shared" si="35"/>
        <v>76.958677685950406</v>
      </c>
    </row>
    <row r="346" spans="1:10">
      <c r="A346" t="s">
        <v>30</v>
      </c>
      <c r="B346">
        <v>6835500</v>
      </c>
      <c r="C346" s="1">
        <v>43417</v>
      </c>
      <c r="D346">
        <v>38.5</v>
      </c>
      <c r="E346" t="s">
        <v>31</v>
      </c>
      <c r="G346" s="1">
        <f t="shared" si="32"/>
        <v>43417</v>
      </c>
      <c r="H346" s="5">
        <f t="shared" si="33"/>
        <v>201811</v>
      </c>
      <c r="I346" s="5">
        <f t="shared" si="34"/>
        <v>2018</v>
      </c>
      <c r="J346">
        <f t="shared" si="35"/>
        <v>76.36363636363636</v>
      </c>
    </row>
    <row r="347" spans="1:10">
      <c r="A347" t="s">
        <v>30</v>
      </c>
      <c r="B347">
        <v>6835500</v>
      </c>
      <c r="C347" s="1">
        <v>43418</v>
      </c>
      <c r="D347">
        <v>39.799999999999997</v>
      </c>
      <c r="E347" t="s">
        <v>31</v>
      </c>
      <c r="G347" s="1">
        <f t="shared" si="32"/>
        <v>43418</v>
      </c>
      <c r="H347" s="5">
        <f t="shared" si="33"/>
        <v>201811</v>
      </c>
      <c r="I347" s="5">
        <f t="shared" si="34"/>
        <v>2018</v>
      </c>
      <c r="J347">
        <f t="shared" si="35"/>
        <v>78.942148760330582</v>
      </c>
    </row>
    <row r="348" spans="1:10">
      <c r="A348" t="s">
        <v>30</v>
      </c>
      <c r="B348">
        <v>6835500</v>
      </c>
      <c r="C348" s="1">
        <v>43419</v>
      </c>
      <c r="D348">
        <v>40.9</v>
      </c>
      <c r="E348" t="s">
        <v>31</v>
      </c>
      <c r="G348" s="1">
        <f t="shared" ref="G348:G389" si="36">IF(OR(C348&lt;=0,ISTEXT(C348)),"",C348)</f>
        <v>43419</v>
      </c>
      <c r="H348" s="5">
        <f t="shared" ref="H348:H411" si="37">IF(NOT(ISTEXT(G348)),YEAR(G348)*100+MONTH(G348),"")</f>
        <v>201811</v>
      </c>
      <c r="I348" s="5">
        <f t="shared" ref="I348:I411" si="38">IF(NOT(ISTEXT(G348)),YEAR(G348),"")</f>
        <v>2018</v>
      </c>
      <c r="J348">
        <f t="shared" ref="J348:J389" si="39">IF(AND(ISNUMBER(G348),ISNUMBER(D348)),D348*(640*24*3600)/(5280^2),"DataGap")</f>
        <v>81.123966942148755</v>
      </c>
    </row>
    <row r="349" spans="1:10">
      <c r="A349" t="s">
        <v>30</v>
      </c>
      <c r="B349">
        <v>6835500</v>
      </c>
      <c r="C349" s="1">
        <v>43420</v>
      </c>
      <c r="D349">
        <v>40.700000000000003</v>
      </c>
      <c r="E349" t="s">
        <v>31</v>
      </c>
      <c r="G349" s="1">
        <f t="shared" si="36"/>
        <v>43420</v>
      </c>
      <c r="H349" s="5">
        <f t="shared" si="37"/>
        <v>201811</v>
      </c>
      <c r="I349" s="5">
        <f t="shared" si="38"/>
        <v>2018</v>
      </c>
      <c r="J349">
        <f t="shared" si="39"/>
        <v>80.727272727272734</v>
      </c>
    </row>
    <row r="350" spans="1:10">
      <c r="A350" t="s">
        <v>30</v>
      </c>
      <c r="B350">
        <v>6835500</v>
      </c>
      <c r="C350" s="1">
        <v>43421</v>
      </c>
      <c r="D350">
        <v>40.299999999999997</v>
      </c>
      <c r="E350" t="s">
        <v>31</v>
      </c>
      <c r="G350" s="1">
        <f t="shared" si="36"/>
        <v>43421</v>
      </c>
      <c r="H350" s="5">
        <f t="shared" si="37"/>
        <v>201811</v>
      </c>
      <c r="I350" s="5">
        <f t="shared" si="38"/>
        <v>2018</v>
      </c>
      <c r="J350">
        <f t="shared" si="39"/>
        <v>79.933884297520663</v>
      </c>
    </row>
    <row r="351" spans="1:10">
      <c r="A351" t="s">
        <v>30</v>
      </c>
      <c r="B351">
        <v>6835500</v>
      </c>
      <c r="C351" s="1">
        <v>43422</v>
      </c>
      <c r="D351">
        <v>40.200000000000003</v>
      </c>
      <c r="E351" t="s">
        <v>31</v>
      </c>
      <c r="G351" s="1">
        <f t="shared" si="36"/>
        <v>43422</v>
      </c>
      <c r="H351" s="5">
        <f t="shared" si="37"/>
        <v>201811</v>
      </c>
      <c r="I351" s="5">
        <f t="shared" si="38"/>
        <v>2018</v>
      </c>
      <c r="J351">
        <f t="shared" si="39"/>
        <v>79.735537190082638</v>
      </c>
    </row>
    <row r="352" spans="1:10">
      <c r="A352" t="s">
        <v>30</v>
      </c>
      <c r="B352">
        <v>6835500</v>
      </c>
      <c r="C352" s="1">
        <v>43423</v>
      </c>
      <c r="D352">
        <v>40.299999999999997</v>
      </c>
      <c r="E352" t="s">
        <v>31</v>
      </c>
      <c r="G352" s="1">
        <f t="shared" si="36"/>
        <v>43423</v>
      </c>
      <c r="H352" s="5">
        <f t="shared" si="37"/>
        <v>201811</v>
      </c>
      <c r="I352" s="5">
        <f t="shared" si="38"/>
        <v>2018</v>
      </c>
      <c r="J352">
        <f t="shared" si="39"/>
        <v>79.933884297520663</v>
      </c>
    </row>
    <row r="353" spans="1:10">
      <c r="A353" t="s">
        <v>30</v>
      </c>
      <c r="B353">
        <v>6835500</v>
      </c>
      <c r="C353" s="1">
        <v>43424</v>
      </c>
      <c r="D353">
        <v>40.700000000000003</v>
      </c>
      <c r="E353" t="s">
        <v>31</v>
      </c>
      <c r="G353" s="1">
        <f t="shared" si="36"/>
        <v>43424</v>
      </c>
      <c r="H353" s="5">
        <f t="shared" si="37"/>
        <v>201811</v>
      </c>
      <c r="I353" s="5">
        <f t="shared" si="38"/>
        <v>2018</v>
      </c>
      <c r="J353">
        <f t="shared" si="39"/>
        <v>80.727272727272734</v>
      </c>
    </row>
    <row r="354" spans="1:10">
      <c r="A354" t="s">
        <v>30</v>
      </c>
      <c r="B354">
        <v>6835500</v>
      </c>
      <c r="C354" s="1">
        <v>43425</v>
      </c>
      <c r="D354">
        <v>40.9</v>
      </c>
      <c r="E354" t="s">
        <v>31</v>
      </c>
      <c r="G354" s="1">
        <f t="shared" si="36"/>
        <v>43425</v>
      </c>
      <c r="H354" s="5">
        <f t="shared" si="37"/>
        <v>201811</v>
      </c>
      <c r="I354" s="5">
        <f t="shared" si="38"/>
        <v>2018</v>
      </c>
      <c r="J354">
        <f t="shared" si="39"/>
        <v>81.123966942148755</v>
      </c>
    </row>
    <row r="355" spans="1:10">
      <c r="A355" t="s">
        <v>30</v>
      </c>
      <c r="B355">
        <v>6835500</v>
      </c>
      <c r="C355" s="1">
        <v>43426</v>
      </c>
      <c r="D355">
        <v>41</v>
      </c>
      <c r="E355" t="s">
        <v>31</v>
      </c>
      <c r="G355" s="1">
        <f t="shared" si="36"/>
        <v>43426</v>
      </c>
      <c r="H355" s="5">
        <f t="shared" si="37"/>
        <v>201811</v>
      </c>
      <c r="I355" s="5">
        <f t="shared" si="38"/>
        <v>2018</v>
      </c>
      <c r="J355">
        <f t="shared" si="39"/>
        <v>81.32231404958678</v>
      </c>
    </row>
    <row r="356" spans="1:10">
      <c r="A356" t="s">
        <v>30</v>
      </c>
      <c r="B356">
        <v>6835500</v>
      </c>
      <c r="C356" s="1">
        <v>43427</v>
      </c>
      <c r="D356">
        <v>41.4</v>
      </c>
      <c r="E356" t="s">
        <v>31</v>
      </c>
      <c r="G356" s="1">
        <f t="shared" si="36"/>
        <v>43427</v>
      </c>
      <c r="H356" s="5">
        <f t="shared" si="37"/>
        <v>201811</v>
      </c>
      <c r="I356" s="5">
        <f t="shared" si="38"/>
        <v>2018</v>
      </c>
      <c r="J356">
        <f t="shared" si="39"/>
        <v>82.115702479338836</v>
      </c>
    </row>
    <row r="357" spans="1:10">
      <c r="A357" t="s">
        <v>30</v>
      </c>
      <c r="B357">
        <v>6835500</v>
      </c>
      <c r="C357" s="1">
        <v>43428</v>
      </c>
      <c r="D357">
        <v>41.5</v>
      </c>
      <c r="E357" t="s">
        <v>31</v>
      </c>
      <c r="G357" s="1">
        <f t="shared" si="36"/>
        <v>43428</v>
      </c>
      <c r="H357" s="5">
        <f t="shared" si="37"/>
        <v>201811</v>
      </c>
      <c r="I357" s="5">
        <f t="shared" si="38"/>
        <v>2018</v>
      </c>
      <c r="J357">
        <f t="shared" si="39"/>
        <v>82.314049586776861</v>
      </c>
    </row>
    <row r="358" spans="1:10">
      <c r="A358" t="s">
        <v>30</v>
      </c>
      <c r="B358">
        <v>6835500</v>
      </c>
      <c r="C358" s="1">
        <v>43429</v>
      </c>
      <c r="D358">
        <v>42.2</v>
      </c>
      <c r="E358" t="s">
        <v>31</v>
      </c>
      <c r="G358" s="1">
        <f t="shared" si="36"/>
        <v>43429</v>
      </c>
      <c r="H358" s="5">
        <f t="shared" si="37"/>
        <v>201811</v>
      </c>
      <c r="I358" s="5">
        <f t="shared" si="38"/>
        <v>2018</v>
      </c>
      <c r="J358">
        <f t="shared" si="39"/>
        <v>83.702479338842977</v>
      </c>
    </row>
    <row r="359" spans="1:10">
      <c r="A359" t="s">
        <v>30</v>
      </c>
      <c r="B359">
        <v>6835500</v>
      </c>
      <c r="C359" s="1">
        <v>43430</v>
      </c>
      <c r="D359">
        <v>41.9</v>
      </c>
      <c r="E359" t="s">
        <v>31</v>
      </c>
      <c r="G359" s="1">
        <f t="shared" si="36"/>
        <v>43430</v>
      </c>
      <c r="H359" s="5">
        <f t="shared" si="37"/>
        <v>201811</v>
      </c>
      <c r="I359" s="5">
        <f t="shared" si="38"/>
        <v>2018</v>
      </c>
      <c r="J359">
        <f t="shared" si="39"/>
        <v>83.107438016528931</v>
      </c>
    </row>
    <row r="360" spans="1:10">
      <c r="A360" t="s">
        <v>30</v>
      </c>
      <c r="B360">
        <v>6835500</v>
      </c>
      <c r="C360" s="1">
        <v>43431</v>
      </c>
      <c r="D360">
        <v>42.1</v>
      </c>
      <c r="E360" t="s">
        <v>31</v>
      </c>
      <c r="G360" s="1">
        <f t="shared" si="36"/>
        <v>43431</v>
      </c>
      <c r="H360" s="5">
        <f t="shared" si="37"/>
        <v>201811</v>
      </c>
      <c r="I360" s="5">
        <f t="shared" si="38"/>
        <v>2018</v>
      </c>
      <c r="J360">
        <f t="shared" si="39"/>
        <v>83.504132231404952</v>
      </c>
    </row>
    <row r="361" spans="1:10">
      <c r="A361" t="s">
        <v>30</v>
      </c>
      <c r="B361">
        <v>6835500</v>
      </c>
      <c r="C361" s="1">
        <v>43432</v>
      </c>
      <c r="D361">
        <v>42.8</v>
      </c>
      <c r="E361" t="s">
        <v>31</v>
      </c>
      <c r="G361" s="1">
        <f t="shared" si="36"/>
        <v>43432</v>
      </c>
      <c r="H361" s="5">
        <f t="shared" si="37"/>
        <v>201811</v>
      </c>
      <c r="I361" s="5">
        <f t="shared" si="38"/>
        <v>2018</v>
      </c>
      <c r="J361">
        <f t="shared" si="39"/>
        <v>84.892561983471069</v>
      </c>
    </row>
    <row r="362" spans="1:10">
      <c r="A362" t="s">
        <v>30</v>
      </c>
      <c r="B362">
        <v>6835500</v>
      </c>
      <c r="C362" s="1">
        <v>43433</v>
      </c>
      <c r="D362">
        <v>43.1</v>
      </c>
      <c r="E362" t="s">
        <v>31</v>
      </c>
      <c r="G362" s="1">
        <f t="shared" si="36"/>
        <v>43433</v>
      </c>
      <c r="H362" s="5">
        <f t="shared" si="37"/>
        <v>201811</v>
      </c>
      <c r="I362" s="5">
        <f t="shared" si="38"/>
        <v>2018</v>
      </c>
      <c r="J362">
        <f t="shared" si="39"/>
        <v>85.487603305785129</v>
      </c>
    </row>
    <row r="363" spans="1:10">
      <c r="A363" t="s">
        <v>30</v>
      </c>
      <c r="B363">
        <v>6835500</v>
      </c>
      <c r="C363" s="1">
        <v>43434</v>
      </c>
      <c r="D363">
        <v>43.8</v>
      </c>
      <c r="E363" t="s">
        <v>31</v>
      </c>
      <c r="G363" s="1">
        <f t="shared" si="36"/>
        <v>43434</v>
      </c>
      <c r="H363" s="5">
        <f t="shared" si="37"/>
        <v>201811</v>
      </c>
      <c r="I363" s="5">
        <f t="shared" si="38"/>
        <v>2018</v>
      </c>
      <c r="J363">
        <f t="shared" si="39"/>
        <v>86.876033057851245</v>
      </c>
    </row>
    <row r="364" spans="1:10">
      <c r="A364" t="s">
        <v>30</v>
      </c>
      <c r="B364">
        <v>6835500</v>
      </c>
      <c r="C364" s="1">
        <v>43435</v>
      </c>
      <c r="D364">
        <v>48.8</v>
      </c>
      <c r="E364" t="s">
        <v>31</v>
      </c>
      <c r="G364" s="1">
        <f t="shared" si="36"/>
        <v>43435</v>
      </c>
      <c r="H364" s="5">
        <f t="shared" si="37"/>
        <v>201812</v>
      </c>
      <c r="I364" s="5">
        <f t="shared" si="38"/>
        <v>2018</v>
      </c>
      <c r="J364">
        <f t="shared" si="39"/>
        <v>96.793388429752071</v>
      </c>
    </row>
    <row r="365" spans="1:10">
      <c r="A365" t="s">
        <v>30</v>
      </c>
      <c r="B365">
        <v>6835500</v>
      </c>
      <c r="C365" s="1">
        <v>43436</v>
      </c>
      <c r="D365">
        <v>49.7</v>
      </c>
      <c r="E365" t="s">
        <v>31</v>
      </c>
      <c r="G365" s="1">
        <f t="shared" si="36"/>
        <v>43436</v>
      </c>
      <c r="H365" s="5">
        <f t="shared" si="37"/>
        <v>201812</v>
      </c>
      <c r="I365" s="5">
        <f t="shared" si="38"/>
        <v>2018</v>
      </c>
      <c r="J365">
        <f t="shared" si="39"/>
        <v>98.578512396694208</v>
      </c>
    </row>
    <row r="366" spans="1:10">
      <c r="A366" t="s">
        <v>30</v>
      </c>
      <c r="B366">
        <v>6835500</v>
      </c>
      <c r="C366" s="1">
        <v>43437</v>
      </c>
      <c r="D366">
        <v>48.3</v>
      </c>
      <c r="E366" t="s">
        <v>31</v>
      </c>
      <c r="G366" s="1">
        <f t="shared" si="36"/>
        <v>43437</v>
      </c>
      <c r="H366" s="5">
        <f t="shared" si="37"/>
        <v>201812</v>
      </c>
      <c r="I366" s="5">
        <f t="shared" si="38"/>
        <v>2018</v>
      </c>
      <c r="J366">
        <f t="shared" si="39"/>
        <v>95.801652892561989</v>
      </c>
    </row>
    <row r="367" spans="1:10">
      <c r="A367" t="s">
        <v>30</v>
      </c>
      <c r="B367">
        <v>6835500</v>
      </c>
      <c r="C367" s="1">
        <v>43438</v>
      </c>
      <c r="D367">
        <v>48.3</v>
      </c>
      <c r="E367" t="s">
        <v>31</v>
      </c>
      <c r="G367" s="1">
        <f t="shared" si="36"/>
        <v>43438</v>
      </c>
      <c r="H367" s="5">
        <f t="shared" si="37"/>
        <v>201812</v>
      </c>
      <c r="I367" s="5">
        <f t="shared" si="38"/>
        <v>2018</v>
      </c>
      <c r="J367">
        <f t="shared" si="39"/>
        <v>95.801652892561989</v>
      </c>
    </row>
    <row r="368" spans="1:10">
      <c r="A368" t="s">
        <v>30</v>
      </c>
      <c r="B368">
        <v>6835500</v>
      </c>
      <c r="C368" s="1">
        <v>43439</v>
      </c>
      <c r="D368">
        <v>47.6</v>
      </c>
      <c r="E368" t="s">
        <v>31</v>
      </c>
      <c r="G368" s="1">
        <f t="shared" si="36"/>
        <v>43439</v>
      </c>
      <c r="H368" s="5">
        <f t="shared" si="37"/>
        <v>201812</v>
      </c>
      <c r="I368" s="5">
        <f t="shared" si="38"/>
        <v>2018</v>
      </c>
      <c r="J368">
        <f t="shared" si="39"/>
        <v>94.413223140495873</v>
      </c>
    </row>
    <row r="369" spans="1:10">
      <c r="A369" t="s">
        <v>30</v>
      </c>
      <c r="B369">
        <v>6835500</v>
      </c>
      <c r="C369" s="1">
        <v>43440</v>
      </c>
      <c r="D369">
        <v>47</v>
      </c>
      <c r="E369" t="s">
        <v>31</v>
      </c>
      <c r="G369" s="1">
        <f t="shared" si="36"/>
        <v>43440</v>
      </c>
      <c r="H369" s="5">
        <f t="shared" si="37"/>
        <v>201812</v>
      </c>
      <c r="I369" s="5">
        <f t="shared" si="38"/>
        <v>2018</v>
      </c>
      <c r="J369">
        <f t="shared" si="39"/>
        <v>93.223140495867767</v>
      </c>
    </row>
    <row r="370" spans="1:10">
      <c r="A370" t="s">
        <v>30</v>
      </c>
      <c r="B370">
        <v>6835500</v>
      </c>
      <c r="C370" s="1">
        <v>43441</v>
      </c>
      <c r="D370">
        <v>46.1</v>
      </c>
      <c r="E370" t="s">
        <v>39</v>
      </c>
      <c r="G370" s="1">
        <f t="shared" si="36"/>
        <v>43441</v>
      </c>
      <c r="H370" s="5">
        <f t="shared" si="37"/>
        <v>201812</v>
      </c>
      <c r="I370" s="5">
        <f t="shared" si="38"/>
        <v>2018</v>
      </c>
      <c r="J370">
        <f t="shared" si="39"/>
        <v>91.438016528925615</v>
      </c>
    </row>
    <row r="371" spans="1:10">
      <c r="A371" t="s">
        <v>30</v>
      </c>
      <c r="B371">
        <v>6835500</v>
      </c>
      <c r="C371" s="1">
        <v>43442</v>
      </c>
      <c r="D371">
        <v>42.1</v>
      </c>
      <c r="E371" t="s">
        <v>39</v>
      </c>
      <c r="G371" s="1">
        <f t="shared" si="36"/>
        <v>43442</v>
      </c>
      <c r="H371" s="5">
        <f t="shared" si="37"/>
        <v>201812</v>
      </c>
      <c r="I371" s="5">
        <f t="shared" si="38"/>
        <v>2018</v>
      </c>
      <c r="J371">
        <f t="shared" si="39"/>
        <v>83.504132231404952</v>
      </c>
    </row>
    <row r="372" spans="1:10">
      <c r="A372" t="s">
        <v>30</v>
      </c>
      <c r="B372">
        <v>6835500</v>
      </c>
      <c r="C372" s="1">
        <v>43443</v>
      </c>
      <c r="D372">
        <v>41.9</v>
      </c>
      <c r="E372" t="s">
        <v>39</v>
      </c>
      <c r="G372" s="1">
        <f t="shared" si="36"/>
        <v>43443</v>
      </c>
      <c r="H372" s="5">
        <f t="shared" si="37"/>
        <v>201812</v>
      </c>
      <c r="I372" s="5">
        <f t="shared" si="38"/>
        <v>2018</v>
      </c>
      <c r="J372">
        <f t="shared" si="39"/>
        <v>83.107438016528931</v>
      </c>
    </row>
    <row r="373" spans="1:10">
      <c r="A373" t="s">
        <v>30</v>
      </c>
      <c r="B373">
        <v>6835500</v>
      </c>
      <c r="C373" s="1">
        <v>43444</v>
      </c>
      <c r="D373">
        <v>43.4</v>
      </c>
      <c r="E373" t="s">
        <v>39</v>
      </c>
      <c r="G373" s="1">
        <f t="shared" si="36"/>
        <v>43444</v>
      </c>
      <c r="H373" s="5">
        <f t="shared" si="37"/>
        <v>201812</v>
      </c>
      <c r="I373" s="5">
        <f t="shared" si="38"/>
        <v>2018</v>
      </c>
      <c r="J373">
        <f t="shared" si="39"/>
        <v>86.082644628099175</v>
      </c>
    </row>
    <row r="374" spans="1:10">
      <c r="A374" t="s">
        <v>30</v>
      </c>
      <c r="B374">
        <v>6835500</v>
      </c>
      <c r="C374" s="1">
        <v>43445</v>
      </c>
      <c r="D374">
        <v>44.4</v>
      </c>
      <c r="E374" t="s">
        <v>39</v>
      </c>
      <c r="G374" s="1">
        <f t="shared" si="36"/>
        <v>43445</v>
      </c>
      <c r="H374" s="5">
        <f t="shared" si="37"/>
        <v>201812</v>
      </c>
      <c r="I374" s="5">
        <f t="shared" si="38"/>
        <v>2018</v>
      </c>
      <c r="J374">
        <f t="shared" si="39"/>
        <v>88.066115702479337</v>
      </c>
    </row>
    <row r="375" spans="1:10">
      <c r="A375" t="s">
        <v>30</v>
      </c>
      <c r="B375">
        <v>6835500</v>
      </c>
      <c r="C375" s="1">
        <v>43446</v>
      </c>
      <c r="D375">
        <v>46.7</v>
      </c>
      <c r="E375" t="s">
        <v>39</v>
      </c>
      <c r="G375" s="1">
        <f t="shared" si="36"/>
        <v>43446</v>
      </c>
      <c r="H375" s="5">
        <f t="shared" si="37"/>
        <v>201812</v>
      </c>
      <c r="I375" s="5">
        <f t="shared" si="38"/>
        <v>2018</v>
      </c>
      <c r="J375">
        <f t="shared" si="39"/>
        <v>92.628099173553721</v>
      </c>
    </row>
    <row r="376" spans="1:10">
      <c r="A376" t="s">
        <v>30</v>
      </c>
      <c r="B376">
        <v>6835500</v>
      </c>
      <c r="C376" s="1">
        <v>43447</v>
      </c>
      <c r="D376">
        <v>46.7</v>
      </c>
      <c r="E376" t="s">
        <v>39</v>
      </c>
      <c r="G376" s="1">
        <f t="shared" si="36"/>
        <v>43447</v>
      </c>
      <c r="H376" s="5">
        <f t="shared" si="37"/>
        <v>201812</v>
      </c>
      <c r="I376" s="5">
        <f t="shared" si="38"/>
        <v>2018</v>
      </c>
      <c r="J376">
        <f t="shared" si="39"/>
        <v>92.628099173553721</v>
      </c>
    </row>
    <row r="377" spans="1:10">
      <c r="A377" t="s">
        <v>30</v>
      </c>
      <c r="B377">
        <v>6835500</v>
      </c>
      <c r="C377" s="1">
        <v>43448</v>
      </c>
      <c r="D377">
        <v>46</v>
      </c>
      <c r="E377" t="s">
        <v>31</v>
      </c>
      <c r="G377" s="1">
        <f t="shared" si="36"/>
        <v>43448</v>
      </c>
      <c r="H377" s="5">
        <f t="shared" si="37"/>
        <v>201812</v>
      </c>
      <c r="I377" s="5">
        <f t="shared" si="38"/>
        <v>2018</v>
      </c>
      <c r="J377">
        <f t="shared" si="39"/>
        <v>91.239669421487605</v>
      </c>
    </row>
    <row r="378" spans="1:10">
      <c r="A378" t="s">
        <v>30</v>
      </c>
      <c r="B378">
        <v>6835500</v>
      </c>
      <c r="C378" s="1">
        <v>43449</v>
      </c>
      <c r="D378">
        <v>46</v>
      </c>
      <c r="E378" t="s">
        <v>31</v>
      </c>
      <c r="G378" s="1">
        <f t="shared" si="36"/>
        <v>43449</v>
      </c>
      <c r="H378" s="5">
        <f t="shared" si="37"/>
        <v>201812</v>
      </c>
      <c r="I378" s="5">
        <f t="shared" si="38"/>
        <v>2018</v>
      </c>
      <c r="J378">
        <f t="shared" si="39"/>
        <v>91.239669421487605</v>
      </c>
    </row>
    <row r="379" spans="1:10">
      <c r="A379" t="s">
        <v>30</v>
      </c>
      <c r="B379">
        <v>6835500</v>
      </c>
      <c r="C379" s="1">
        <v>43450</v>
      </c>
      <c r="D379">
        <v>45.9</v>
      </c>
      <c r="E379" t="s">
        <v>31</v>
      </c>
      <c r="G379" s="1">
        <f t="shared" si="36"/>
        <v>43450</v>
      </c>
      <c r="H379" s="5">
        <f t="shared" si="37"/>
        <v>201812</v>
      </c>
      <c r="I379" s="5">
        <f t="shared" si="38"/>
        <v>2018</v>
      </c>
      <c r="J379">
        <f t="shared" si="39"/>
        <v>91.04132231404958</v>
      </c>
    </row>
    <row r="380" spans="1:10">
      <c r="A380" t="s">
        <v>30</v>
      </c>
      <c r="B380">
        <v>6835500</v>
      </c>
      <c r="C380" s="1">
        <v>43451</v>
      </c>
      <c r="D380">
        <v>46.2</v>
      </c>
      <c r="E380" t="s">
        <v>31</v>
      </c>
      <c r="G380" s="1">
        <f t="shared" si="36"/>
        <v>43451</v>
      </c>
      <c r="H380" s="5">
        <f t="shared" si="37"/>
        <v>201812</v>
      </c>
      <c r="I380" s="5">
        <f t="shared" si="38"/>
        <v>2018</v>
      </c>
      <c r="J380">
        <f t="shared" si="39"/>
        <v>91.63636363636364</v>
      </c>
    </row>
    <row r="381" spans="1:10">
      <c r="A381" t="s">
        <v>30</v>
      </c>
      <c r="B381">
        <v>6835500</v>
      </c>
      <c r="C381" s="1">
        <v>43452</v>
      </c>
      <c r="D381">
        <v>46.5</v>
      </c>
      <c r="E381" t="s">
        <v>31</v>
      </c>
      <c r="G381" s="1">
        <f t="shared" si="36"/>
        <v>43452</v>
      </c>
      <c r="H381" s="5">
        <f t="shared" si="37"/>
        <v>201812</v>
      </c>
      <c r="I381" s="5">
        <f t="shared" si="38"/>
        <v>2018</v>
      </c>
      <c r="J381">
        <f t="shared" si="39"/>
        <v>92.231404958677686</v>
      </c>
    </row>
    <row r="382" spans="1:10">
      <c r="A382" t="s">
        <v>30</v>
      </c>
      <c r="B382">
        <v>6835500</v>
      </c>
      <c r="C382" s="1">
        <v>43453</v>
      </c>
      <c r="D382">
        <v>46.7</v>
      </c>
      <c r="E382" t="s">
        <v>31</v>
      </c>
      <c r="G382" s="1">
        <f t="shared" si="36"/>
        <v>43453</v>
      </c>
      <c r="H382" s="5">
        <f t="shared" si="37"/>
        <v>201812</v>
      </c>
      <c r="I382" s="5">
        <f t="shared" si="38"/>
        <v>2018</v>
      </c>
      <c r="J382">
        <f t="shared" si="39"/>
        <v>92.628099173553721</v>
      </c>
    </row>
    <row r="383" spans="1:10">
      <c r="A383" t="s">
        <v>30</v>
      </c>
      <c r="B383">
        <v>6835500</v>
      </c>
      <c r="C383" s="1">
        <v>43454</v>
      </c>
      <c r="D383">
        <v>46.4</v>
      </c>
      <c r="E383" t="s">
        <v>31</v>
      </c>
      <c r="G383" s="1">
        <f t="shared" si="36"/>
        <v>43454</v>
      </c>
      <c r="H383" s="5">
        <f t="shared" si="37"/>
        <v>201812</v>
      </c>
      <c r="I383" s="5">
        <f t="shared" si="38"/>
        <v>2018</v>
      </c>
      <c r="J383">
        <f t="shared" si="39"/>
        <v>92.033057851239676</v>
      </c>
    </row>
    <row r="384" spans="1:10">
      <c r="A384" t="s">
        <v>30</v>
      </c>
      <c r="B384">
        <v>6835500</v>
      </c>
      <c r="C384" s="1">
        <v>43455</v>
      </c>
      <c r="D384">
        <v>46.8</v>
      </c>
      <c r="E384" t="s">
        <v>31</v>
      </c>
      <c r="G384" s="1">
        <f t="shared" si="36"/>
        <v>43455</v>
      </c>
      <c r="H384" s="5">
        <f t="shared" si="37"/>
        <v>201812</v>
      </c>
      <c r="I384" s="5">
        <f t="shared" si="38"/>
        <v>2018</v>
      </c>
      <c r="J384">
        <f t="shared" si="39"/>
        <v>92.826446280991732</v>
      </c>
    </row>
    <row r="385" spans="1:10">
      <c r="A385" t="s">
        <v>30</v>
      </c>
      <c r="B385">
        <v>6835500</v>
      </c>
      <c r="C385" s="1">
        <v>43456</v>
      </c>
      <c r="D385">
        <v>46.9</v>
      </c>
      <c r="E385" t="s">
        <v>31</v>
      </c>
      <c r="G385" s="1">
        <f t="shared" si="36"/>
        <v>43456</v>
      </c>
      <c r="H385" s="5">
        <f t="shared" si="37"/>
        <v>201812</v>
      </c>
      <c r="I385" s="5">
        <f t="shared" si="38"/>
        <v>2018</v>
      </c>
      <c r="J385">
        <f t="shared" si="39"/>
        <v>93.024793388429757</v>
      </c>
    </row>
    <row r="386" spans="1:10">
      <c r="A386" t="s">
        <v>30</v>
      </c>
      <c r="B386">
        <v>6835500</v>
      </c>
      <c r="C386" s="1">
        <v>43457</v>
      </c>
      <c r="D386">
        <v>46.4</v>
      </c>
      <c r="E386" t="s">
        <v>31</v>
      </c>
      <c r="G386" s="1">
        <f t="shared" si="36"/>
        <v>43457</v>
      </c>
      <c r="H386" s="5">
        <f t="shared" si="37"/>
        <v>201812</v>
      </c>
      <c r="I386" s="5">
        <f t="shared" si="38"/>
        <v>2018</v>
      </c>
      <c r="J386">
        <f t="shared" si="39"/>
        <v>92.033057851239676</v>
      </c>
    </row>
    <row r="387" spans="1:10">
      <c r="A387" t="s">
        <v>30</v>
      </c>
      <c r="B387">
        <v>6835500</v>
      </c>
      <c r="C387" s="1">
        <v>43458</v>
      </c>
      <c r="D387">
        <v>46.9</v>
      </c>
      <c r="E387" t="s">
        <v>31</v>
      </c>
      <c r="G387" s="1">
        <f t="shared" si="36"/>
        <v>43458</v>
      </c>
      <c r="H387" s="5">
        <f t="shared" si="37"/>
        <v>201812</v>
      </c>
      <c r="I387" s="5">
        <f t="shared" si="38"/>
        <v>2018</v>
      </c>
      <c r="J387">
        <f t="shared" si="39"/>
        <v>93.024793388429757</v>
      </c>
    </row>
    <row r="388" spans="1:10">
      <c r="A388" t="s">
        <v>30</v>
      </c>
      <c r="B388">
        <v>6835500</v>
      </c>
      <c r="C388" s="1">
        <v>43459</v>
      </c>
      <c r="D388">
        <v>47</v>
      </c>
      <c r="E388" t="s">
        <v>31</v>
      </c>
      <c r="G388" s="1">
        <f t="shared" si="36"/>
        <v>43459</v>
      </c>
      <c r="H388" s="5">
        <f t="shared" si="37"/>
        <v>201812</v>
      </c>
      <c r="I388" s="5">
        <f t="shared" si="38"/>
        <v>2018</v>
      </c>
      <c r="J388">
        <f t="shared" si="39"/>
        <v>93.223140495867767</v>
      </c>
    </row>
    <row r="389" spans="1:10">
      <c r="A389" t="s">
        <v>30</v>
      </c>
      <c r="B389">
        <v>6835500</v>
      </c>
      <c r="C389" s="1">
        <v>43460</v>
      </c>
      <c r="D389">
        <v>47.7</v>
      </c>
      <c r="E389" t="s">
        <v>31</v>
      </c>
      <c r="G389" s="1">
        <f t="shared" si="36"/>
        <v>43460</v>
      </c>
      <c r="H389" s="5">
        <f t="shared" si="37"/>
        <v>201812</v>
      </c>
      <c r="I389" s="5">
        <f t="shared" si="38"/>
        <v>2018</v>
      </c>
      <c r="J389">
        <f t="shared" si="39"/>
        <v>94.611570247933884</v>
      </c>
    </row>
    <row r="390" spans="1:10">
      <c r="A390" t="s">
        <v>30</v>
      </c>
      <c r="B390">
        <v>6835500</v>
      </c>
      <c r="C390" s="1">
        <v>43461</v>
      </c>
      <c r="D390">
        <v>48.6</v>
      </c>
      <c r="E390" t="s">
        <v>31</v>
      </c>
      <c r="G390" s="1">
        <f t="shared" ref="G390:G394" si="40">IF(OR(C390&lt;=0,ISTEXT(C390)),"",C390)</f>
        <v>43461</v>
      </c>
      <c r="H390" s="5">
        <f t="shared" ref="H390:H394" si="41">IF(NOT(ISTEXT(G390)),YEAR(G390)*100+MONTH(G390),"")</f>
        <v>201812</v>
      </c>
      <c r="I390" s="5">
        <f t="shared" ref="I390:I394" si="42">IF(NOT(ISTEXT(G390)),YEAR(G390),"")</f>
        <v>2018</v>
      </c>
      <c r="J390">
        <f t="shared" ref="J390:J394" si="43">IF(AND(ISNUMBER(G390),ISNUMBER(D390)),D390*(640*24*3600)/(5280^2),"DataGap")</f>
        <v>96.396694214876035</v>
      </c>
    </row>
    <row r="391" spans="1:10">
      <c r="A391" t="s">
        <v>30</v>
      </c>
      <c r="B391">
        <v>6835500</v>
      </c>
      <c r="C391" s="1">
        <v>43462</v>
      </c>
      <c r="D391">
        <v>41</v>
      </c>
      <c r="E391" t="s">
        <v>39</v>
      </c>
      <c r="G391" s="1">
        <f t="shared" si="40"/>
        <v>43462</v>
      </c>
      <c r="H391" s="5">
        <f t="shared" si="41"/>
        <v>201812</v>
      </c>
      <c r="I391" s="5">
        <f t="shared" si="42"/>
        <v>2018</v>
      </c>
      <c r="J391">
        <f t="shared" si="43"/>
        <v>81.32231404958678</v>
      </c>
    </row>
    <row r="392" spans="1:10">
      <c r="A392" t="s">
        <v>30</v>
      </c>
      <c r="B392">
        <v>6835500</v>
      </c>
      <c r="C392" s="1">
        <v>43463</v>
      </c>
      <c r="D392">
        <v>31.1</v>
      </c>
      <c r="E392" t="s">
        <v>39</v>
      </c>
      <c r="G392" s="1">
        <f t="shared" si="40"/>
        <v>43463</v>
      </c>
      <c r="H392" s="5">
        <f t="shared" si="41"/>
        <v>201812</v>
      </c>
      <c r="I392" s="5">
        <f t="shared" si="42"/>
        <v>2018</v>
      </c>
      <c r="J392">
        <f t="shared" si="43"/>
        <v>61.685950413223139</v>
      </c>
    </row>
    <row r="393" spans="1:10">
      <c r="A393" t="s">
        <v>30</v>
      </c>
      <c r="B393">
        <v>6835500</v>
      </c>
      <c r="C393" s="1">
        <v>43464</v>
      </c>
      <c r="D393">
        <v>33.299999999999997</v>
      </c>
      <c r="E393" t="s">
        <v>39</v>
      </c>
      <c r="G393" s="1">
        <f t="shared" si="40"/>
        <v>43464</v>
      </c>
      <c r="H393" s="5">
        <f t="shared" si="41"/>
        <v>201812</v>
      </c>
      <c r="I393" s="5">
        <f t="shared" si="42"/>
        <v>2018</v>
      </c>
      <c r="J393">
        <f t="shared" si="43"/>
        <v>66.049586776859499</v>
      </c>
    </row>
    <row r="394" spans="1:10">
      <c r="A394" t="s">
        <v>30</v>
      </c>
      <c r="B394">
        <v>6835500</v>
      </c>
      <c r="C394" s="1">
        <v>43465</v>
      </c>
      <c r="D394">
        <v>37.1</v>
      </c>
      <c r="E394" t="s">
        <v>39</v>
      </c>
      <c r="G394" s="1">
        <f t="shared" si="40"/>
        <v>43465</v>
      </c>
      <c r="H394" s="5">
        <f t="shared" si="41"/>
        <v>201812</v>
      </c>
      <c r="I394" s="5">
        <f t="shared" si="42"/>
        <v>2018</v>
      </c>
      <c r="J394">
        <f t="shared" si="43"/>
        <v>73.586776859504127</v>
      </c>
    </row>
    <row r="395" spans="1:10">
      <c r="A395" t="s">
        <v>32</v>
      </c>
      <c r="C395" s="1"/>
      <c r="G395" s="1" t="str">
        <f t="shared" ref="G395:G414" si="44">IF(OR(C400&lt;=0,ISTEXT(C400)),"",C400)</f>
        <v/>
      </c>
      <c r="H395" s="5" t="str">
        <f t="shared" si="37"/>
        <v/>
      </c>
      <c r="I395" s="5" t="str">
        <f t="shared" si="38"/>
        <v/>
      </c>
    </row>
    <row r="396" spans="1:10">
      <c r="G396" s="1" t="str">
        <f t="shared" si="44"/>
        <v/>
      </c>
      <c r="H396" s="5" t="str">
        <f t="shared" si="37"/>
        <v/>
      </c>
      <c r="I396" s="5" t="str">
        <f t="shared" si="38"/>
        <v/>
      </c>
    </row>
    <row r="397" spans="1:10">
      <c r="G397" s="1" t="str">
        <f t="shared" si="44"/>
        <v/>
      </c>
      <c r="H397" s="5" t="str">
        <f t="shared" si="37"/>
        <v/>
      </c>
      <c r="I397" s="5" t="str">
        <f t="shared" si="38"/>
        <v/>
      </c>
    </row>
    <row r="398" spans="1:10">
      <c r="G398" s="1" t="str">
        <f t="shared" si="44"/>
        <v/>
      </c>
      <c r="H398" s="5" t="str">
        <f t="shared" si="37"/>
        <v/>
      </c>
      <c r="I398" s="5" t="str">
        <f t="shared" si="38"/>
        <v/>
      </c>
    </row>
    <row r="399" spans="1:10">
      <c r="G399" s="1" t="str">
        <f t="shared" si="44"/>
        <v/>
      </c>
      <c r="H399" s="5" t="str">
        <f t="shared" si="37"/>
        <v/>
      </c>
      <c r="I399" s="5" t="str">
        <f t="shared" si="38"/>
        <v/>
      </c>
    </row>
    <row r="400" spans="1:10">
      <c r="G400" s="1" t="str">
        <f t="shared" si="44"/>
        <v/>
      </c>
      <c r="H400" s="5" t="str">
        <f t="shared" si="37"/>
        <v/>
      </c>
      <c r="I400" s="5" t="str">
        <f t="shared" si="38"/>
        <v/>
      </c>
    </row>
    <row r="401" spans="7:9">
      <c r="G401" s="1" t="str">
        <f t="shared" si="44"/>
        <v/>
      </c>
      <c r="H401" s="5" t="str">
        <f t="shared" si="37"/>
        <v/>
      </c>
      <c r="I401" s="5" t="str">
        <f t="shared" si="38"/>
        <v/>
      </c>
    </row>
    <row r="402" spans="7:9">
      <c r="G402" s="1" t="str">
        <f t="shared" si="44"/>
        <v/>
      </c>
      <c r="H402" s="5" t="str">
        <f t="shared" si="37"/>
        <v/>
      </c>
      <c r="I402" s="5" t="str">
        <f t="shared" si="38"/>
        <v/>
      </c>
    </row>
    <row r="403" spans="7:9">
      <c r="G403" s="1" t="str">
        <f t="shared" si="44"/>
        <v/>
      </c>
      <c r="H403" s="5" t="str">
        <f t="shared" si="37"/>
        <v/>
      </c>
      <c r="I403" s="5" t="str">
        <f t="shared" si="38"/>
        <v/>
      </c>
    </row>
    <row r="404" spans="7:9">
      <c r="G404" s="1" t="str">
        <f t="shared" si="44"/>
        <v/>
      </c>
      <c r="H404" s="5" t="str">
        <f t="shared" si="37"/>
        <v/>
      </c>
      <c r="I404" s="5" t="str">
        <f t="shared" si="38"/>
        <v/>
      </c>
    </row>
    <row r="405" spans="7:9">
      <c r="G405" s="1" t="str">
        <f t="shared" si="44"/>
        <v/>
      </c>
      <c r="H405" s="5" t="str">
        <f t="shared" si="37"/>
        <v/>
      </c>
      <c r="I405" s="5" t="str">
        <f t="shared" si="38"/>
        <v/>
      </c>
    </row>
    <row r="406" spans="7:9">
      <c r="G406" s="1" t="str">
        <f t="shared" si="44"/>
        <v/>
      </c>
      <c r="H406" s="5" t="str">
        <f t="shared" si="37"/>
        <v/>
      </c>
      <c r="I406" s="5" t="str">
        <f t="shared" si="38"/>
        <v/>
      </c>
    </row>
    <row r="407" spans="7:9">
      <c r="G407" s="1" t="str">
        <f t="shared" si="44"/>
        <v/>
      </c>
      <c r="H407" s="5" t="str">
        <f t="shared" si="37"/>
        <v/>
      </c>
      <c r="I407" s="5" t="str">
        <f t="shared" si="38"/>
        <v/>
      </c>
    </row>
    <row r="408" spans="7:9">
      <c r="G408" s="1" t="str">
        <f t="shared" si="44"/>
        <v/>
      </c>
      <c r="H408" s="5" t="str">
        <f t="shared" si="37"/>
        <v/>
      </c>
      <c r="I408" s="5" t="str">
        <f t="shared" si="38"/>
        <v/>
      </c>
    </row>
    <row r="409" spans="7:9">
      <c r="G409" s="1" t="str">
        <f t="shared" si="44"/>
        <v/>
      </c>
      <c r="H409" s="5" t="str">
        <f t="shared" si="37"/>
        <v/>
      </c>
      <c r="I409" s="5" t="str">
        <f t="shared" si="38"/>
        <v/>
      </c>
    </row>
    <row r="410" spans="7:9">
      <c r="G410" s="1" t="str">
        <f t="shared" si="44"/>
        <v/>
      </c>
      <c r="H410" s="5" t="str">
        <f t="shared" si="37"/>
        <v/>
      </c>
      <c r="I410" s="5" t="str">
        <f t="shared" si="38"/>
        <v/>
      </c>
    </row>
    <row r="411" spans="7:9">
      <c r="G411" s="1" t="str">
        <f t="shared" si="44"/>
        <v/>
      </c>
      <c r="H411" s="5" t="str">
        <f t="shared" si="37"/>
        <v/>
      </c>
      <c r="I411" s="5" t="str">
        <f t="shared" si="38"/>
        <v/>
      </c>
    </row>
    <row r="412" spans="7:9">
      <c r="G412" s="1" t="str">
        <f t="shared" si="44"/>
        <v/>
      </c>
      <c r="H412" s="5" t="str">
        <f t="shared" ref="H412:H414" si="45">IF(NOT(ISTEXT(G412)),YEAR(G412)*100+MONTH(G412),"")</f>
        <v/>
      </c>
      <c r="I412" s="5" t="str">
        <f t="shared" ref="I412:I414" si="46">IF(NOT(ISTEXT(G412)),YEAR(G412),"")</f>
        <v/>
      </c>
    </row>
    <row r="413" spans="7:9">
      <c r="G413" s="1" t="str">
        <f t="shared" si="44"/>
        <v/>
      </c>
      <c r="H413" s="5" t="str">
        <f t="shared" si="45"/>
        <v/>
      </c>
      <c r="I413" s="5" t="str">
        <f t="shared" si="46"/>
        <v/>
      </c>
    </row>
    <row r="414" spans="7:9">
      <c r="G414" s="1" t="str">
        <f t="shared" si="44"/>
        <v/>
      </c>
      <c r="H414" s="5" t="str">
        <f t="shared" si="45"/>
        <v/>
      </c>
      <c r="I414" s="5" t="str">
        <f t="shared" si="46"/>
        <v/>
      </c>
    </row>
    <row r="415" spans="7:9">
      <c r="G415" s="1" t="str">
        <f>IF(OR(C594&lt;=0,ISTEXT(C594)),"",C594)</f>
        <v/>
      </c>
      <c r="H415" s="5" t="str">
        <f t="shared" ref="H415:H418" si="47">IF(NOT(ISTEXT(G415)),YEAR(G415)*100+MONTH(G415),"")</f>
        <v/>
      </c>
      <c r="I415" s="5" t="str">
        <f t="shared" ref="I415:I418" si="48">IF(NOT(ISTEXT(G415)),YEAR(G415),"")</f>
        <v/>
      </c>
    </row>
    <row r="416" spans="7:9">
      <c r="G416" s="1" t="str">
        <f>IF(OR(C595&lt;=0,ISTEXT(C595)),"",C595)</f>
        <v/>
      </c>
      <c r="H416" s="5" t="str">
        <f t="shared" si="47"/>
        <v/>
      </c>
      <c r="I416" s="5" t="str">
        <f t="shared" si="48"/>
        <v/>
      </c>
    </row>
    <row r="417" spans="7:9">
      <c r="G417" s="1" t="str">
        <f>IF(OR(C596&lt;=0,ISTEXT(C596)),"",C596)</f>
        <v/>
      </c>
      <c r="H417" s="5" t="str">
        <f t="shared" si="47"/>
        <v/>
      </c>
      <c r="I417" s="5" t="str">
        <f t="shared" si="48"/>
        <v/>
      </c>
    </row>
    <row r="418" spans="7:9">
      <c r="G418" s="1" t="str">
        <f>IF(OR(C597&lt;=0,ISTEXT(C597)),"",C597)</f>
        <v/>
      </c>
      <c r="H418" s="5" t="str">
        <f t="shared" si="47"/>
        <v/>
      </c>
      <c r="I418" s="5" t="str">
        <f t="shared" si="48"/>
        <v/>
      </c>
    </row>
  </sheetData>
  <mergeCells count="2">
    <mergeCell ref="G1:J1"/>
    <mergeCell ref="L1:N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8"/>
  <sheetViews>
    <sheetView topLeftCell="A370" workbookViewId="0">
      <selection activeCell="P4" sqref="P4"/>
    </sheetView>
  </sheetViews>
  <sheetFormatPr defaultRowHeight="15"/>
  <cols>
    <col min="1" max="1" width="81.140625" bestFit="1" customWidth="1"/>
    <col min="2" max="2" width="8" bestFit="1" customWidth="1"/>
    <col min="3" max="3" width="10.7109375" customWidth="1"/>
    <col min="4" max="4" width="18.28515625" bestFit="1" customWidth="1"/>
    <col min="5" max="5" width="21.42578125" bestFit="1" customWidth="1"/>
    <col min="7" max="7" width="10.7109375" bestFit="1" customWidth="1"/>
  </cols>
  <sheetData>
    <row r="1" spans="1:14" ht="15.75" thickBot="1">
      <c r="A1" t="s">
        <v>0</v>
      </c>
      <c r="G1" s="24" t="s">
        <v>96</v>
      </c>
      <c r="H1" s="25"/>
      <c r="I1" s="25"/>
      <c r="J1" s="26"/>
      <c r="L1" s="27" t="s">
        <v>101</v>
      </c>
      <c r="M1" s="28"/>
      <c r="N1" s="29"/>
    </row>
    <row r="2" spans="1:14">
      <c r="A2" t="s">
        <v>1</v>
      </c>
      <c r="G2" s="2" t="s">
        <v>97</v>
      </c>
      <c r="H2" s="2" t="s">
        <v>98</v>
      </c>
      <c r="I2" s="2" t="s">
        <v>99</v>
      </c>
      <c r="J2" s="3" t="s">
        <v>100</v>
      </c>
      <c r="L2" s="2" t="s">
        <v>102</v>
      </c>
      <c r="M2" s="2" t="s">
        <v>99</v>
      </c>
      <c r="N2" s="3" t="s">
        <v>103</v>
      </c>
    </row>
    <row r="3" spans="1:14">
      <c r="A3" t="s">
        <v>2</v>
      </c>
      <c r="G3" s="4">
        <v>43101</v>
      </c>
      <c r="H3" s="5">
        <f>YEAR(G3)*100+MONTH(G3)</f>
        <v>201801</v>
      </c>
      <c r="I3" s="6">
        <f t="shared" ref="I3:I13" si="0">SUMIF($H$30:$H$394,H3,D$30:D$399)/COUNTIF($H$30:$H$394,H3)</f>
        <v>3.0329032258064514</v>
      </c>
      <c r="J3" s="7">
        <f>SUMIF($H$30:$H$394,H3,J$30:J$400)</f>
        <v>186.48595041322312</v>
      </c>
      <c r="L3" s="8">
        <f>YEAR(G3)</f>
        <v>2018</v>
      </c>
      <c r="M3" s="6">
        <f>SUMIF(I$30:I$394,L3,D$30:D$394)/COUNTIF(I$30:I$394,L3)</f>
        <v>5.4030684931506885</v>
      </c>
      <c r="N3" s="6">
        <f>SUMIF(I$30:I$394,L3,J$30:J$394)</f>
        <v>3911.6429752066156</v>
      </c>
    </row>
    <row r="4" spans="1:14">
      <c r="A4" t="s">
        <v>3</v>
      </c>
      <c r="G4" s="4">
        <f>DATE(IF(MONTH(G3)=12,YEAR(G3)+1,YEAR(G3)),IF(MONTH(G3)=12,1,MONTH(G3)+1),1)</f>
        <v>43132</v>
      </c>
      <c r="H4" s="5">
        <f t="shared" ref="H4:H14" si="1">YEAR(G4)*100+MONTH(G4)</f>
        <v>201802</v>
      </c>
      <c r="I4" s="6">
        <f t="shared" si="0"/>
        <v>3.2950000000000004</v>
      </c>
      <c r="J4" s="7">
        <f t="shared" ref="J4:J13" si="2">SUMIF($H$30:$H$394,H4,J$30:J$400)</f>
        <v>182.99504132231405</v>
      </c>
    </row>
    <row r="5" spans="1:14">
      <c r="A5" t="s">
        <v>4</v>
      </c>
      <c r="G5" s="4">
        <f t="shared" ref="G5:G14" si="3">DATE(IF(MONTH(G4)=12,YEAR(G4)+1,YEAR(G4)),IF(MONTH(G4)=12,1,MONTH(G4)+1),1)</f>
        <v>43160</v>
      </c>
      <c r="H5" s="5">
        <f t="shared" si="1"/>
        <v>201803</v>
      </c>
      <c r="I5" s="6">
        <f t="shared" si="0"/>
        <v>4.0835483870967755</v>
      </c>
      <c r="J5" s="7">
        <f t="shared" si="2"/>
        <v>251.08760330578514</v>
      </c>
    </row>
    <row r="6" spans="1:14">
      <c r="A6" t="s">
        <v>5</v>
      </c>
      <c r="G6" s="4">
        <f t="shared" si="3"/>
        <v>43191</v>
      </c>
      <c r="H6" s="5">
        <f t="shared" si="1"/>
        <v>201804</v>
      </c>
      <c r="I6" s="6">
        <f t="shared" si="0"/>
        <v>4.1556666666666668</v>
      </c>
      <c r="J6" s="7">
        <f t="shared" si="2"/>
        <v>247.27933884297522</v>
      </c>
    </row>
    <row r="7" spans="1:14">
      <c r="A7" t="s">
        <v>6</v>
      </c>
      <c r="G7" s="4">
        <f t="shared" si="3"/>
        <v>43221</v>
      </c>
      <c r="H7" s="5">
        <f t="shared" si="1"/>
        <v>201805</v>
      </c>
      <c r="I7" s="6">
        <f t="shared" si="0"/>
        <v>3.7674193548387094</v>
      </c>
      <c r="J7" s="7">
        <f t="shared" si="2"/>
        <v>231.64958677685951</v>
      </c>
    </row>
    <row r="8" spans="1:14">
      <c r="A8" t="s">
        <v>7</v>
      </c>
      <c r="G8" s="4">
        <f t="shared" si="3"/>
        <v>43252</v>
      </c>
      <c r="H8" s="5">
        <f t="shared" si="1"/>
        <v>201806</v>
      </c>
      <c r="I8" s="6">
        <f t="shared" si="0"/>
        <v>5.5666666666666682</v>
      </c>
      <c r="J8" s="7">
        <f t="shared" si="2"/>
        <v>331.23966942148752</v>
      </c>
    </row>
    <row r="9" spans="1:14">
      <c r="A9" t="s">
        <v>6</v>
      </c>
      <c r="G9" s="4">
        <f t="shared" si="3"/>
        <v>43282</v>
      </c>
      <c r="H9" s="5">
        <f t="shared" si="1"/>
        <v>201807</v>
      </c>
      <c r="I9" s="6">
        <f t="shared" si="0"/>
        <v>24.217419354838711</v>
      </c>
      <c r="J9" s="7">
        <f t="shared" si="2"/>
        <v>1489.0710743801651</v>
      </c>
    </row>
    <row r="10" spans="1:14">
      <c r="A10" t="s">
        <v>8</v>
      </c>
      <c r="G10" s="4">
        <f t="shared" si="3"/>
        <v>43313</v>
      </c>
      <c r="H10" s="5">
        <f t="shared" si="1"/>
        <v>201808</v>
      </c>
      <c r="I10" s="6">
        <f t="shared" si="0"/>
        <v>4.7158064516129024</v>
      </c>
      <c r="J10" s="7">
        <f t="shared" si="2"/>
        <v>289.96363636363634</v>
      </c>
    </row>
    <row r="11" spans="1:14">
      <c r="A11" t="s">
        <v>9</v>
      </c>
      <c r="G11" s="4">
        <f t="shared" si="3"/>
        <v>43344</v>
      </c>
      <c r="H11" s="5">
        <f t="shared" si="1"/>
        <v>201809</v>
      </c>
      <c r="I11" s="6">
        <f t="shared" si="0"/>
        <v>2.615333333333334</v>
      </c>
      <c r="J11" s="7">
        <f t="shared" si="2"/>
        <v>155.62314049586774</v>
      </c>
    </row>
    <row r="12" spans="1:14">
      <c r="A12" t="s">
        <v>6</v>
      </c>
      <c r="G12" s="4">
        <f t="shared" si="3"/>
        <v>43374</v>
      </c>
      <c r="H12" s="5">
        <f t="shared" si="1"/>
        <v>201810</v>
      </c>
      <c r="I12" s="6">
        <f t="shared" si="0"/>
        <v>2.6319354838709677</v>
      </c>
      <c r="J12" s="7">
        <f t="shared" si="2"/>
        <v>161.83140495867769</v>
      </c>
    </row>
    <row r="13" spans="1:14">
      <c r="A13" t="s">
        <v>10</v>
      </c>
      <c r="G13" s="4">
        <f t="shared" si="3"/>
        <v>43405</v>
      </c>
      <c r="H13" s="5">
        <f t="shared" si="1"/>
        <v>201811</v>
      </c>
      <c r="I13" s="6">
        <f t="shared" si="0"/>
        <v>3.3643333333333332</v>
      </c>
      <c r="J13" s="7">
        <f t="shared" si="2"/>
        <v>200.19173553719011</v>
      </c>
    </row>
    <row r="14" spans="1:14">
      <c r="A14" t="s">
        <v>124</v>
      </c>
      <c r="G14" s="4">
        <f t="shared" si="3"/>
        <v>43435</v>
      </c>
      <c r="H14" s="5">
        <f t="shared" si="1"/>
        <v>201812</v>
      </c>
      <c r="I14" s="6">
        <f>SUMIF($H$30:$H$394,H14,D$30:D$394)/COUNTIF($H$30:$H$394,H14)</f>
        <v>2.996129032258064</v>
      </c>
      <c r="J14" s="7">
        <f>SUMIF($H$30:$H$394,H14,J$30:J$394)</f>
        <v>184.22479338842976</v>
      </c>
    </row>
    <row r="15" spans="1:14">
      <c r="A15" t="s">
        <v>6</v>
      </c>
    </row>
    <row r="16" spans="1:14">
      <c r="A16" t="s">
        <v>11</v>
      </c>
    </row>
    <row r="17" spans="1:10">
      <c r="A17" t="s">
        <v>60</v>
      </c>
    </row>
    <row r="18" spans="1:10">
      <c r="A18" t="s">
        <v>13</v>
      </c>
    </row>
    <row r="19" spans="1:10">
      <c r="A19" t="s">
        <v>6</v>
      </c>
    </row>
    <row r="20" spans="1:10">
      <c r="A20" t="s">
        <v>61</v>
      </c>
    </row>
    <row r="21" spans="1:10">
      <c r="A21" t="s">
        <v>15</v>
      </c>
    </row>
    <row r="22" spans="1:10">
      <c r="A22" t="s">
        <v>62</v>
      </c>
    </row>
    <row r="23" spans="1:10">
      <c r="A23" t="s">
        <v>6</v>
      </c>
    </row>
    <row r="24" spans="1:10">
      <c r="A24" t="s">
        <v>17</v>
      </c>
      <c r="G24" s="1" t="str">
        <f>IF(OR(C24&lt;=0,ISTEXT(C24)),"",C24)</f>
        <v/>
      </c>
      <c r="H24" s="5" t="str">
        <f>IF(NOT(ISTEXT(G24)),YEAR(G24)*100+MONTH(G24),"")</f>
        <v/>
      </c>
      <c r="I24" s="5" t="str">
        <f>IF(NOT(ISTEXT(G24)),YEAR(G24),"")</f>
        <v/>
      </c>
    </row>
    <row r="25" spans="1:10">
      <c r="A25" t="s">
        <v>18</v>
      </c>
      <c r="G25" s="1" t="str">
        <f t="shared" ref="G25:G88" si="4">IF(OR(C25&lt;=0,ISTEXT(C25)),"",C25)</f>
        <v/>
      </c>
      <c r="H25" s="5" t="str">
        <f t="shared" ref="H25:H88" si="5">IF(NOT(ISTEXT(G25)),YEAR(G25)*100+MONTH(G25),"")</f>
        <v/>
      </c>
      <c r="I25" s="5" t="str">
        <f t="shared" ref="I25:I88" si="6">IF(NOT(ISTEXT(G25)),YEAR(G25),"")</f>
        <v/>
      </c>
    </row>
    <row r="26" spans="1:10">
      <c r="A26" t="s">
        <v>36</v>
      </c>
      <c r="G26" s="1" t="str">
        <f t="shared" si="4"/>
        <v/>
      </c>
      <c r="H26" s="5" t="str">
        <f t="shared" si="5"/>
        <v/>
      </c>
      <c r="I26" s="5" t="str">
        <f t="shared" si="6"/>
        <v/>
      </c>
    </row>
    <row r="27" spans="1:10">
      <c r="A27" t="s">
        <v>19</v>
      </c>
      <c r="G27" s="1" t="str">
        <f t="shared" si="4"/>
        <v/>
      </c>
      <c r="H27" s="5" t="str">
        <f t="shared" si="5"/>
        <v/>
      </c>
      <c r="I27" s="5" t="str">
        <f t="shared" si="6"/>
        <v/>
      </c>
    </row>
    <row r="28" spans="1:10">
      <c r="A28" t="s">
        <v>20</v>
      </c>
      <c r="B28" t="s">
        <v>21</v>
      </c>
      <c r="C28" t="s">
        <v>22</v>
      </c>
      <c r="D28" t="s">
        <v>63</v>
      </c>
      <c r="E28" t="s">
        <v>64</v>
      </c>
      <c r="G28" s="1" t="str">
        <f t="shared" si="4"/>
        <v/>
      </c>
      <c r="H28" s="5" t="str">
        <f t="shared" si="5"/>
        <v/>
      </c>
      <c r="I28" s="5" t="str">
        <f t="shared" si="6"/>
        <v/>
      </c>
    </row>
    <row r="29" spans="1:10">
      <c r="A29" t="s">
        <v>25</v>
      </c>
      <c r="B29" t="s">
        <v>26</v>
      </c>
      <c r="C29" t="s">
        <v>27</v>
      </c>
      <c r="D29" t="s">
        <v>28</v>
      </c>
      <c r="E29" t="s">
        <v>29</v>
      </c>
      <c r="G29" s="1" t="str">
        <f t="shared" si="4"/>
        <v/>
      </c>
      <c r="H29" s="5" t="str">
        <f t="shared" si="5"/>
        <v/>
      </c>
      <c r="I29" s="5" t="str">
        <f t="shared" si="6"/>
        <v/>
      </c>
    </row>
    <row r="30" spans="1:10">
      <c r="A30" t="s">
        <v>30</v>
      </c>
      <c r="B30">
        <v>6836500</v>
      </c>
      <c r="C30" s="1">
        <v>43101</v>
      </c>
      <c r="D30">
        <v>2.3199999999999998</v>
      </c>
      <c r="E30" t="s">
        <v>39</v>
      </c>
      <c r="G30" s="1">
        <f t="shared" si="4"/>
        <v>43101</v>
      </c>
      <c r="H30" s="5">
        <f t="shared" si="5"/>
        <v>201801</v>
      </c>
      <c r="I30" s="5">
        <f t="shared" si="6"/>
        <v>2018</v>
      </c>
      <c r="J30">
        <f t="shared" ref="J30:J88" si="7">IF(AND(ISNUMBER(G30),ISNUMBER(D30)),D30*(640*24*3600)/(5280^2),"DataGap")</f>
        <v>4.6016528925619831</v>
      </c>
    </row>
    <row r="31" spans="1:10">
      <c r="A31" t="s">
        <v>30</v>
      </c>
      <c r="B31">
        <v>6836500</v>
      </c>
      <c r="C31" s="1">
        <v>43102</v>
      </c>
      <c r="D31">
        <v>2.41</v>
      </c>
      <c r="E31" t="s">
        <v>39</v>
      </c>
      <c r="G31" s="1">
        <f t="shared" si="4"/>
        <v>43102</v>
      </c>
      <c r="H31" s="5">
        <f t="shared" si="5"/>
        <v>201801</v>
      </c>
      <c r="I31" s="5">
        <f t="shared" si="6"/>
        <v>2018</v>
      </c>
      <c r="J31">
        <f t="shared" si="7"/>
        <v>4.7801652892561988</v>
      </c>
    </row>
    <row r="32" spans="1:10">
      <c r="A32" t="s">
        <v>30</v>
      </c>
      <c r="B32">
        <v>6836500</v>
      </c>
      <c r="C32" s="1">
        <v>43103</v>
      </c>
      <c r="D32">
        <v>2.6</v>
      </c>
      <c r="E32" t="s">
        <v>39</v>
      </c>
      <c r="G32" s="1">
        <f t="shared" si="4"/>
        <v>43103</v>
      </c>
      <c r="H32" s="5">
        <f t="shared" si="5"/>
        <v>201801</v>
      </c>
      <c r="I32" s="5">
        <f t="shared" si="6"/>
        <v>2018</v>
      </c>
      <c r="J32">
        <f t="shared" si="7"/>
        <v>5.1570247933884295</v>
      </c>
    </row>
    <row r="33" spans="1:10">
      <c r="A33" t="s">
        <v>30</v>
      </c>
      <c r="B33">
        <v>6836500</v>
      </c>
      <c r="C33" s="1">
        <v>43104</v>
      </c>
      <c r="D33">
        <v>2.74</v>
      </c>
      <c r="E33" t="s">
        <v>39</v>
      </c>
      <c r="G33" s="1">
        <f t="shared" si="4"/>
        <v>43104</v>
      </c>
      <c r="H33" s="5">
        <f t="shared" si="5"/>
        <v>201801</v>
      </c>
      <c r="I33" s="5">
        <f t="shared" si="6"/>
        <v>2018</v>
      </c>
      <c r="J33">
        <f t="shared" si="7"/>
        <v>5.4347107438016531</v>
      </c>
    </row>
    <row r="34" spans="1:10">
      <c r="A34" t="s">
        <v>30</v>
      </c>
      <c r="B34">
        <v>6836500</v>
      </c>
      <c r="C34" s="1">
        <v>43105</v>
      </c>
      <c r="D34">
        <v>2.81</v>
      </c>
      <c r="E34" t="s">
        <v>39</v>
      </c>
      <c r="G34" s="1">
        <f t="shared" si="4"/>
        <v>43105</v>
      </c>
      <c r="H34" s="5">
        <f t="shared" si="5"/>
        <v>201801</v>
      </c>
      <c r="I34" s="5">
        <f t="shared" si="6"/>
        <v>2018</v>
      </c>
      <c r="J34">
        <f t="shared" si="7"/>
        <v>5.5735537190082649</v>
      </c>
    </row>
    <row r="35" spans="1:10">
      <c r="A35" t="s">
        <v>30</v>
      </c>
      <c r="B35">
        <v>6836500</v>
      </c>
      <c r="C35" s="1">
        <v>43106</v>
      </c>
      <c r="D35">
        <v>2.88</v>
      </c>
      <c r="E35" t="s">
        <v>39</v>
      </c>
      <c r="G35" s="1">
        <f t="shared" si="4"/>
        <v>43106</v>
      </c>
      <c r="H35" s="5">
        <f t="shared" si="5"/>
        <v>201801</v>
      </c>
      <c r="I35" s="5">
        <f t="shared" si="6"/>
        <v>2018</v>
      </c>
      <c r="J35">
        <f t="shared" si="7"/>
        <v>5.7123966942148758</v>
      </c>
    </row>
    <row r="36" spans="1:10">
      <c r="A36" t="s">
        <v>30</v>
      </c>
      <c r="B36">
        <v>6836500</v>
      </c>
      <c r="C36" s="1">
        <v>43107</v>
      </c>
      <c r="D36">
        <v>3.08</v>
      </c>
      <c r="E36" t="s">
        <v>39</v>
      </c>
      <c r="G36" s="1">
        <f t="shared" si="4"/>
        <v>43107</v>
      </c>
      <c r="H36" s="5">
        <f t="shared" si="5"/>
        <v>201801</v>
      </c>
      <c r="I36" s="5">
        <f t="shared" si="6"/>
        <v>2018</v>
      </c>
      <c r="J36">
        <f t="shared" si="7"/>
        <v>6.1090909090909093</v>
      </c>
    </row>
    <row r="37" spans="1:10">
      <c r="A37" t="s">
        <v>30</v>
      </c>
      <c r="B37">
        <v>6836500</v>
      </c>
      <c r="C37" s="1">
        <v>43108</v>
      </c>
      <c r="D37">
        <v>3.21</v>
      </c>
      <c r="E37" t="s">
        <v>39</v>
      </c>
      <c r="G37" s="1">
        <f t="shared" si="4"/>
        <v>43108</v>
      </c>
      <c r="H37" s="5">
        <f t="shared" si="5"/>
        <v>201801</v>
      </c>
      <c r="I37" s="5">
        <f t="shared" si="6"/>
        <v>2018</v>
      </c>
      <c r="J37">
        <f t="shared" si="7"/>
        <v>6.3669421487603302</v>
      </c>
    </row>
    <row r="38" spans="1:10">
      <c r="A38" t="s">
        <v>30</v>
      </c>
      <c r="B38">
        <v>6836500</v>
      </c>
      <c r="C38" s="1">
        <v>43109</v>
      </c>
      <c r="D38">
        <v>3.43</v>
      </c>
      <c r="E38" t="s">
        <v>39</v>
      </c>
      <c r="G38" s="1">
        <f t="shared" si="4"/>
        <v>43109</v>
      </c>
      <c r="H38" s="5">
        <f t="shared" si="5"/>
        <v>201801</v>
      </c>
      <c r="I38" s="5">
        <f t="shared" si="6"/>
        <v>2018</v>
      </c>
      <c r="J38">
        <f t="shared" si="7"/>
        <v>6.8033057851239667</v>
      </c>
    </row>
    <row r="39" spans="1:10">
      <c r="A39" t="s">
        <v>30</v>
      </c>
      <c r="B39">
        <v>6836500</v>
      </c>
      <c r="C39" s="1">
        <v>43110</v>
      </c>
      <c r="D39">
        <v>3.45</v>
      </c>
      <c r="E39" t="s">
        <v>39</v>
      </c>
      <c r="G39" s="1">
        <f t="shared" si="4"/>
        <v>43110</v>
      </c>
      <c r="H39" s="5">
        <f t="shared" si="5"/>
        <v>201801</v>
      </c>
      <c r="I39" s="5">
        <f t="shared" si="6"/>
        <v>2018</v>
      </c>
      <c r="J39">
        <f t="shared" si="7"/>
        <v>6.8429752066115705</v>
      </c>
    </row>
    <row r="40" spans="1:10">
      <c r="A40" t="s">
        <v>30</v>
      </c>
      <c r="B40">
        <v>6836500</v>
      </c>
      <c r="C40" s="1">
        <v>43111</v>
      </c>
      <c r="D40">
        <v>2.83</v>
      </c>
      <c r="E40" t="s">
        <v>39</v>
      </c>
      <c r="G40" s="1">
        <f t="shared" si="4"/>
        <v>43111</v>
      </c>
      <c r="H40" s="5">
        <f t="shared" si="5"/>
        <v>201801</v>
      </c>
      <c r="I40" s="5">
        <f t="shared" si="6"/>
        <v>2018</v>
      </c>
      <c r="J40">
        <f t="shared" si="7"/>
        <v>5.6132231404958679</v>
      </c>
    </row>
    <row r="41" spans="1:10">
      <c r="A41" t="s">
        <v>30</v>
      </c>
      <c r="B41">
        <v>6836500</v>
      </c>
      <c r="C41" s="1">
        <v>43112</v>
      </c>
      <c r="D41">
        <v>2.69</v>
      </c>
      <c r="E41" t="s">
        <v>39</v>
      </c>
      <c r="G41" s="1">
        <f t="shared" si="4"/>
        <v>43112</v>
      </c>
      <c r="H41" s="5">
        <f t="shared" si="5"/>
        <v>201801</v>
      </c>
      <c r="I41" s="5">
        <f t="shared" si="6"/>
        <v>2018</v>
      </c>
      <c r="J41">
        <f t="shared" si="7"/>
        <v>5.3355371900826443</v>
      </c>
    </row>
    <row r="42" spans="1:10">
      <c r="A42" t="s">
        <v>30</v>
      </c>
      <c r="B42">
        <v>6836500</v>
      </c>
      <c r="C42" s="1">
        <v>43113</v>
      </c>
      <c r="D42">
        <v>2.82</v>
      </c>
      <c r="E42" t="s">
        <v>39</v>
      </c>
      <c r="G42" s="1">
        <f t="shared" si="4"/>
        <v>43113</v>
      </c>
      <c r="H42" s="5">
        <f t="shared" si="5"/>
        <v>201801</v>
      </c>
      <c r="I42" s="5">
        <f t="shared" si="6"/>
        <v>2018</v>
      </c>
      <c r="J42">
        <f t="shared" si="7"/>
        <v>5.593388429752066</v>
      </c>
    </row>
    <row r="43" spans="1:10">
      <c r="A43" t="s">
        <v>30</v>
      </c>
      <c r="B43">
        <v>6836500</v>
      </c>
      <c r="C43" s="1">
        <v>43114</v>
      </c>
      <c r="D43">
        <v>3.11</v>
      </c>
      <c r="E43" t="s">
        <v>39</v>
      </c>
      <c r="G43" s="1">
        <f t="shared" si="4"/>
        <v>43114</v>
      </c>
      <c r="H43" s="5">
        <f t="shared" si="5"/>
        <v>201801</v>
      </c>
      <c r="I43" s="5">
        <f t="shared" si="6"/>
        <v>2018</v>
      </c>
      <c r="J43">
        <f t="shared" si="7"/>
        <v>6.1685950413223143</v>
      </c>
    </row>
    <row r="44" spans="1:10">
      <c r="A44" t="s">
        <v>30</v>
      </c>
      <c r="B44">
        <v>6836500</v>
      </c>
      <c r="C44" s="1">
        <v>43115</v>
      </c>
      <c r="D44">
        <v>2.98</v>
      </c>
      <c r="E44" t="s">
        <v>39</v>
      </c>
      <c r="G44" s="1">
        <f t="shared" si="4"/>
        <v>43115</v>
      </c>
      <c r="H44" s="5">
        <f t="shared" si="5"/>
        <v>201801</v>
      </c>
      <c r="I44" s="5">
        <f t="shared" si="6"/>
        <v>2018</v>
      </c>
      <c r="J44">
        <f t="shared" si="7"/>
        <v>5.9107438016528926</v>
      </c>
    </row>
    <row r="45" spans="1:10">
      <c r="A45" t="s">
        <v>30</v>
      </c>
      <c r="B45">
        <v>6836500</v>
      </c>
      <c r="C45" s="1">
        <v>43116</v>
      </c>
      <c r="D45">
        <v>2.77</v>
      </c>
      <c r="E45" t="s">
        <v>39</v>
      </c>
      <c r="G45" s="1">
        <f t="shared" si="4"/>
        <v>43116</v>
      </c>
      <c r="H45" s="5">
        <f t="shared" si="5"/>
        <v>201801</v>
      </c>
      <c r="I45" s="5">
        <f t="shared" si="6"/>
        <v>2018</v>
      </c>
      <c r="J45">
        <f t="shared" si="7"/>
        <v>5.494214876033058</v>
      </c>
    </row>
    <row r="46" spans="1:10">
      <c r="A46" t="s">
        <v>30</v>
      </c>
      <c r="B46">
        <v>6836500</v>
      </c>
      <c r="C46" s="1">
        <v>43117</v>
      </c>
      <c r="D46">
        <v>2.85</v>
      </c>
      <c r="E46" t="s">
        <v>39</v>
      </c>
      <c r="G46" s="1">
        <f t="shared" si="4"/>
        <v>43117</v>
      </c>
      <c r="H46" s="5">
        <f t="shared" si="5"/>
        <v>201801</v>
      </c>
      <c r="I46" s="5">
        <f t="shared" si="6"/>
        <v>2018</v>
      </c>
      <c r="J46">
        <f t="shared" si="7"/>
        <v>5.6528925619834709</v>
      </c>
    </row>
    <row r="47" spans="1:10">
      <c r="A47" t="s">
        <v>30</v>
      </c>
      <c r="B47">
        <v>6836500</v>
      </c>
      <c r="C47" s="1">
        <v>43118</v>
      </c>
      <c r="D47">
        <v>3.04</v>
      </c>
      <c r="E47" t="s">
        <v>39</v>
      </c>
      <c r="G47" s="1">
        <f t="shared" si="4"/>
        <v>43118</v>
      </c>
      <c r="H47" s="5">
        <f t="shared" si="5"/>
        <v>201801</v>
      </c>
      <c r="I47" s="5">
        <f t="shared" si="6"/>
        <v>2018</v>
      </c>
      <c r="J47">
        <f t="shared" si="7"/>
        <v>6.0297520661157025</v>
      </c>
    </row>
    <row r="48" spans="1:10">
      <c r="A48" t="s">
        <v>30</v>
      </c>
      <c r="B48">
        <v>6836500</v>
      </c>
      <c r="C48" s="1">
        <v>43119</v>
      </c>
      <c r="D48">
        <v>3.2</v>
      </c>
      <c r="E48" t="s">
        <v>39</v>
      </c>
      <c r="G48" s="1">
        <f t="shared" si="4"/>
        <v>43119</v>
      </c>
      <c r="H48" s="5">
        <f t="shared" si="5"/>
        <v>201801</v>
      </c>
      <c r="I48" s="5">
        <f t="shared" si="6"/>
        <v>2018</v>
      </c>
      <c r="J48">
        <f t="shared" si="7"/>
        <v>6.3471074380165291</v>
      </c>
    </row>
    <row r="49" spans="1:10">
      <c r="A49" t="s">
        <v>30</v>
      </c>
      <c r="B49">
        <v>6836500</v>
      </c>
      <c r="C49" s="1">
        <v>43120</v>
      </c>
      <c r="D49">
        <v>3.19</v>
      </c>
      <c r="E49" t="s">
        <v>39</v>
      </c>
      <c r="G49" s="1">
        <f t="shared" si="4"/>
        <v>43120</v>
      </c>
      <c r="H49" s="5">
        <f t="shared" si="5"/>
        <v>201801</v>
      </c>
      <c r="I49" s="5">
        <f t="shared" si="6"/>
        <v>2018</v>
      </c>
      <c r="J49">
        <f t="shared" si="7"/>
        <v>6.3272727272727272</v>
      </c>
    </row>
    <row r="50" spans="1:10">
      <c r="A50" t="s">
        <v>30</v>
      </c>
      <c r="B50">
        <v>6836500</v>
      </c>
      <c r="C50" s="1">
        <v>43121</v>
      </c>
      <c r="D50">
        <v>3.21</v>
      </c>
      <c r="E50" t="s">
        <v>39</v>
      </c>
      <c r="G50" s="1">
        <f t="shared" si="4"/>
        <v>43121</v>
      </c>
      <c r="H50" s="5">
        <f t="shared" si="5"/>
        <v>201801</v>
      </c>
      <c r="I50" s="5">
        <f t="shared" si="6"/>
        <v>2018</v>
      </c>
      <c r="J50">
        <f t="shared" si="7"/>
        <v>6.3669421487603302</v>
      </c>
    </row>
    <row r="51" spans="1:10">
      <c r="A51" t="s">
        <v>30</v>
      </c>
      <c r="B51">
        <v>6836500</v>
      </c>
      <c r="C51" s="1">
        <v>43122</v>
      </c>
      <c r="D51">
        <v>3.12</v>
      </c>
      <c r="E51" t="s">
        <v>39</v>
      </c>
      <c r="G51" s="1">
        <f t="shared" si="4"/>
        <v>43122</v>
      </c>
      <c r="H51" s="5">
        <f t="shared" si="5"/>
        <v>201801</v>
      </c>
      <c r="I51" s="5">
        <f t="shared" si="6"/>
        <v>2018</v>
      </c>
      <c r="J51">
        <f t="shared" si="7"/>
        <v>6.1884297520661153</v>
      </c>
    </row>
    <row r="52" spans="1:10">
      <c r="A52" t="s">
        <v>30</v>
      </c>
      <c r="B52">
        <v>6836500</v>
      </c>
      <c r="C52" s="1">
        <v>43123</v>
      </c>
      <c r="D52">
        <v>3.21</v>
      </c>
      <c r="E52" t="s">
        <v>39</v>
      </c>
      <c r="G52" s="1">
        <f t="shared" si="4"/>
        <v>43123</v>
      </c>
      <c r="H52" s="5">
        <f t="shared" si="5"/>
        <v>201801</v>
      </c>
      <c r="I52" s="5">
        <f t="shared" si="6"/>
        <v>2018</v>
      </c>
      <c r="J52">
        <f t="shared" si="7"/>
        <v>6.3669421487603302</v>
      </c>
    </row>
    <row r="53" spans="1:10">
      <c r="A53" t="s">
        <v>30</v>
      </c>
      <c r="B53">
        <v>6836500</v>
      </c>
      <c r="C53" s="1">
        <v>43124</v>
      </c>
      <c r="D53">
        <v>3.14</v>
      </c>
      <c r="E53" t="s">
        <v>39</v>
      </c>
      <c r="G53" s="1">
        <f t="shared" si="4"/>
        <v>43124</v>
      </c>
      <c r="H53" s="5">
        <f t="shared" si="5"/>
        <v>201801</v>
      </c>
      <c r="I53" s="5">
        <f t="shared" si="6"/>
        <v>2018</v>
      </c>
      <c r="J53">
        <f t="shared" si="7"/>
        <v>6.2280991735537192</v>
      </c>
    </row>
    <row r="54" spans="1:10">
      <c r="A54" t="s">
        <v>30</v>
      </c>
      <c r="B54">
        <v>6836500</v>
      </c>
      <c r="C54" s="1">
        <v>43125</v>
      </c>
      <c r="D54">
        <v>3.15</v>
      </c>
      <c r="E54" t="s">
        <v>39</v>
      </c>
      <c r="G54" s="1">
        <f t="shared" si="4"/>
        <v>43125</v>
      </c>
      <c r="H54" s="5">
        <f t="shared" si="5"/>
        <v>201801</v>
      </c>
      <c r="I54" s="5">
        <f t="shared" si="6"/>
        <v>2018</v>
      </c>
      <c r="J54">
        <f t="shared" si="7"/>
        <v>6.2479338842975203</v>
      </c>
    </row>
    <row r="55" spans="1:10">
      <c r="A55" t="s">
        <v>30</v>
      </c>
      <c r="B55">
        <v>6836500</v>
      </c>
      <c r="C55" s="1">
        <v>43126</v>
      </c>
      <c r="D55">
        <v>3.19</v>
      </c>
      <c r="E55" t="s">
        <v>39</v>
      </c>
      <c r="G55" s="1">
        <f t="shared" si="4"/>
        <v>43126</v>
      </c>
      <c r="H55" s="5">
        <f t="shared" si="5"/>
        <v>201801</v>
      </c>
      <c r="I55" s="5">
        <f t="shared" si="6"/>
        <v>2018</v>
      </c>
      <c r="J55">
        <f t="shared" si="7"/>
        <v>6.3272727272727272</v>
      </c>
    </row>
    <row r="56" spans="1:10">
      <c r="A56" t="s">
        <v>30</v>
      </c>
      <c r="B56">
        <v>6836500</v>
      </c>
      <c r="C56" s="1">
        <v>43127</v>
      </c>
      <c r="D56">
        <v>3.23</v>
      </c>
      <c r="E56" t="s">
        <v>39</v>
      </c>
      <c r="G56" s="1">
        <f t="shared" si="4"/>
        <v>43127</v>
      </c>
      <c r="H56" s="5">
        <f t="shared" si="5"/>
        <v>201801</v>
      </c>
      <c r="I56" s="5">
        <f t="shared" si="6"/>
        <v>2018</v>
      </c>
      <c r="J56">
        <f t="shared" si="7"/>
        <v>6.406611570247934</v>
      </c>
    </row>
    <row r="57" spans="1:10">
      <c r="A57" t="s">
        <v>30</v>
      </c>
      <c r="B57">
        <v>6836500</v>
      </c>
      <c r="C57" s="1">
        <v>43128</v>
      </c>
      <c r="D57">
        <v>3.32</v>
      </c>
      <c r="E57" t="s">
        <v>39</v>
      </c>
      <c r="G57" s="1">
        <f t="shared" si="4"/>
        <v>43128</v>
      </c>
      <c r="H57" s="5">
        <f t="shared" si="5"/>
        <v>201801</v>
      </c>
      <c r="I57" s="5">
        <f t="shared" si="6"/>
        <v>2018</v>
      </c>
      <c r="J57">
        <f t="shared" si="7"/>
        <v>6.5851239669421489</v>
      </c>
    </row>
    <row r="58" spans="1:10">
      <c r="A58" t="s">
        <v>30</v>
      </c>
      <c r="B58">
        <v>6836500</v>
      </c>
      <c r="C58" s="1">
        <v>43129</v>
      </c>
      <c r="D58">
        <v>3.35</v>
      </c>
      <c r="E58" t="s">
        <v>39</v>
      </c>
      <c r="G58" s="1">
        <f t="shared" si="4"/>
        <v>43129</v>
      </c>
      <c r="H58" s="5">
        <f t="shared" si="5"/>
        <v>201801</v>
      </c>
      <c r="I58" s="5">
        <f t="shared" si="6"/>
        <v>2018</v>
      </c>
      <c r="J58">
        <f t="shared" si="7"/>
        <v>6.6446280991735538</v>
      </c>
    </row>
    <row r="59" spans="1:10">
      <c r="A59" t="s">
        <v>30</v>
      </c>
      <c r="B59">
        <v>6836500</v>
      </c>
      <c r="C59" s="1">
        <v>43130</v>
      </c>
      <c r="D59">
        <v>3.33</v>
      </c>
      <c r="E59" t="s">
        <v>39</v>
      </c>
      <c r="G59" s="1">
        <f t="shared" si="4"/>
        <v>43130</v>
      </c>
      <c r="H59" s="5">
        <f t="shared" si="5"/>
        <v>201801</v>
      </c>
      <c r="I59" s="5">
        <f t="shared" si="6"/>
        <v>2018</v>
      </c>
      <c r="J59">
        <f t="shared" si="7"/>
        <v>6.6049586776859508</v>
      </c>
    </row>
    <row r="60" spans="1:10">
      <c r="A60" t="s">
        <v>30</v>
      </c>
      <c r="B60">
        <v>6836500</v>
      </c>
      <c r="C60" s="1">
        <v>43131</v>
      </c>
      <c r="D60">
        <v>3.36</v>
      </c>
      <c r="E60" t="s">
        <v>39</v>
      </c>
      <c r="G60" s="1">
        <f t="shared" si="4"/>
        <v>43131</v>
      </c>
      <c r="H60" s="5">
        <f t="shared" si="5"/>
        <v>201801</v>
      </c>
      <c r="I60" s="5">
        <f t="shared" si="6"/>
        <v>2018</v>
      </c>
      <c r="J60">
        <f t="shared" si="7"/>
        <v>6.6644628099173557</v>
      </c>
    </row>
    <row r="61" spans="1:10">
      <c r="A61" t="s">
        <v>30</v>
      </c>
      <c r="B61">
        <v>6836500</v>
      </c>
      <c r="C61" s="1">
        <v>43132</v>
      </c>
      <c r="D61">
        <v>3.32</v>
      </c>
      <c r="E61" t="s">
        <v>39</v>
      </c>
      <c r="G61" s="1">
        <f t="shared" si="4"/>
        <v>43132</v>
      </c>
      <c r="H61" s="5">
        <f t="shared" si="5"/>
        <v>201802</v>
      </c>
      <c r="I61" s="5">
        <f t="shared" si="6"/>
        <v>2018</v>
      </c>
      <c r="J61">
        <f t="shared" si="7"/>
        <v>6.5851239669421489</v>
      </c>
    </row>
    <row r="62" spans="1:10">
      <c r="A62" t="s">
        <v>30</v>
      </c>
      <c r="B62">
        <v>6836500</v>
      </c>
      <c r="C62" s="1">
        <v>43133</v>
      </c>
      <c r="D62">
        <v>3.22</v>
      </c>
      <c r="E62" t="s">
        <v>39</v>
      </c>
      <c r="G62" s="1">
        <f t="shared" si="4"/>
        <v>43133</v>
      </c>
      <c r="H62" s="5">
        <f t="shared" si="5"/>
        <v>201802</v>
      </c>
      <c r="I62" s="5">
        <f t="shared" si="6"/>
        <v>2018</v>
      </c>
      <c r="J62">
        <f t="shared" si="7"/>
        <v>6.3867768595041321</v>
      </c>
    </row>
    <row r="63" spans="1:10">
      <c r="A63" t="s">
        <v>30</v>
      </c>
      <c r="B63">
        <v>6836500</v>
      </c>
      <c r="C63" s="1">
        <v>43134</v>
      </c>
      <c r="D63">
        <v>3.42</v>
      </c>
      <c r="E63" t="s">
        <v>39</v>
      </c>
      <c r="G63" s="1">
        <f t="shared" si="4"/>
        <v>43134</v>
      </c>
      <c r="H63" s="5">
        <f t="shared" si="5"/>
        <v>201802</v>
      </c>
      <c r="I63" s="5">
        <f t="shared" si="6"/>
        <v>2018</v>
      </c>
      <c r="J63">
        <f t="shared" si="7"/>
        <v>6.7834710743801656</v>
      </c>
    </row>
    <row r="64" spans="1:10">
      <c r="A64" t="s">
        <v>30</v>
      </c>
      <c r="B64">
        <v>6836500</v>
      </c>
      <c r="C64" s="1">
        <v>43135</v>
      </c>
      <c r="D64">
        <v>3.15</v>
      </c>
      <c r="E64" t="s">
        <v>39</v>
      </c>
      <c r="G64" s="1">
        <f t="shared" si="4"/>
        <v>43135</v>
      </c>
      <c r="H64" s="5">
        <f t="shared" si="5"/>
        <v>201802</v>
      </c>
      <c r="I64" s="5">
        <f t="shared" si="6"/>
        <v>2018</v>
      </c>
      <c r="J64">
        <f t="shared" si="7"/>
        <v>6.2479338842975203</v>
      </c>
    </row>
    <row r="65" spans="1:10">
      <c r="A65" t="s">
        <v>30</v>
      </c>
      <c r="B65">
        <v>6836500</v>
      </c>
      <c r="C65" s="1">
        <v>43136</v>
      </c>
      <c r="D65">
        <v>2.99</v>
      </c>
      <c r="E65" t="s">
        <v>39</v>
      </c>
      <c r="G65" s="1">
        <f t="shared" si="4"/>
        <v>43136</v>
      </c>
      <c r="H65" s="5">
        <f t="shared" si="5"/>
        <v>201802</v>
      </c>
      <c r="I65" s="5">
        <f t="shared" si="6"/>
        <v>2018</v>
      </c>
      <c r="J65">
        <f t="shared" si="7"/>
        <v>5.9305785123966945</v>
      </c>
    </row>
    <row r="66" spans="1:10">
      <c r="A66" t="s">
        <v>30</v>
      </c>
      <c r="B66">
        <v>6836500</v>
      </c>
      <c r="C66" s="1">
        <v>43137</v>
      </c>
      <c r="D66">
        <v>2.91</v>
      </c>
      <c r="E66" t="s">
        <v>39</v>
      </c>
      <c r="G66" s="1">
        <f t="shared" si="4"/>
        <v>43137</v>
      </c>
      <c r="H66" s="5">
        <f t="shared" si="5"/>
        <v>201802</v>
      </c>
      <c r="I66" s="5">
        <f t="shared" si="6"/>
        <v>2018</v>
      </c>
      <c r="J66">
        <f t="shared" si="7"/>
        <v>5.7719008264462808</v>
      </c>
    </row>
    <row r="67" spans="1:10">
      <c r="A67" t="s">
        <v>30</v>
      </c>
      <c r="B67">
        <v>6836500</v>
      </c>
      <c r="C67" s="1">
        <v>43138</v>
      </c>
      <c r="D67">
        <v>2.88</v>
      </c>
      <c r="E67" t="s">
        <v>39</v>
      </c>
      <c r="G67" s="1">
        <f t="shared" si="4"/>
        <v>43138</v>
      </c>
      <c r="H67" s="5">
        <f t="shared" si="5"/>
        <v>201802</v>
      </c>
      <c r="I67" s="5">
        <f t="shared" si="6"/>
        <v>2018</v>
      </c>
      <c r="J67">
        <f t="shared" si="7"/>
        <v>5.7123966942148758</v>
      </c>
    </row>
    <row r="68" spans="1:10">
      <c r="A68" t="s">
        <v>30</v>
      </c>
      <c r="B68">
        <v>6836500</v>
      </c>
      <c r="C68" s="1">
        <v>43139</v>
      </c>
      <c r="D68">
        <v>2.9</v>
      </c>
      <c r="E68" t="s">
        <v>39</v>
      </c>
      <c r="G68" s="1">
        <f t="shared" si="4"/>
        <v>43139</v>
      </c>
      <c r="H68" s="5">
        <f t="shared" si="5"/>
        <v>201802</v>
      </c>
      <c r="I68" s="5">
        <f t="shared" si="6"/>
        <v>2018</v>
      </c>
      <c r="J68">
        <f t="shared" si="7"/>
        <v>5.7520661157024797</v>
      </c>
    </row>
    <row r="69" spans="1:10">
      <c r="A69" t="s">
        <v>30</v>
      </c>
      <c r="B69">
        <v>6836500</v>
      </c>
      <c r="C69" s="1">
        <v>43140</v>
      </c>
      <c r="D69">
        <v>2.9</v>
      </c>
      <c r="E69" t="s">
        <v>39</v>
      </c>
      <c r="G69" s="1">
        <f t="shared" si="4"/>
        <v>43140</v>
      </c>
      <c r="H69" s="5">
        <f t="shared" si="5"/>
        <v>201802</v>
      </c>
      <c r="I69" s="5">
        <f t="shared" si="6"/>
        <v>2018</v>
      </c>
      <c r="J69">
        <f t="shared" si="7"/>
        <v>5.7520661157024797</v>
      </c>
    </row>
    <row r="70" spans="1:10">
      <c r="A70" t="s">
        <v>30</v>
      </c>
      <c r="B70">
        <v>6836500</v>
      </c>
      <c r="C70" s="1">
        <v>43141</v>
      </c>
      <c r="D70">
        <v>2.83</v>
      </c>
      <c r="E70" t="s">
        <v>39</v>
      </c>
      <c r="G70" s="1">
        <f t="shared" si="4"/>
        <v>43141</v>
      </c>
      <c r="H70" s="5">
        <f t="shared" si="5"/>
        <v>201802</v>
      </c>
      <c r="I70" s="5">
        <f t="shared" si="6"/>
        <v>2018</v>
      </c>
      <c r="J70">
        <f t="shared" si="7"/>
        <v>5.6132231404958679</v>
      </c>
    </row>
    <row r="71" spans="1:10">
      <c r="A71" t="s">
        <v>30</v>
      </c>
      <c r="B71">
        <v>6836500</v>
      </c>
      <c r="C71" s="1">
        <v>43142</v>
      </c>
      <c r="D71">
        <v>2.83</v>
      </c>
      <c r="E71" t="s">
        <v>39</v>
      </c>
      <c r="G71" s="1">
        <f t="shared" si="4"/>
        <v>43142</v>
      </c>
      <c r="H71" s="5">
        <f t="shared" si="5"/>
        <v>201802</v>
      </c>
      <c r="I71" s="5">
        <f t="shared" si="6"/>
        <v>2018</v>
      </c>
      <c r="J71">
        <f t="shared" si="7"/>
        <v>5.6132231404958679</v>
      </c>
    </row>
    <row r="72" spans="1:10">
      <c r="A72" t="s">
        <v>30</v>
      </c>
      <c r="B72">
        <v>6836500</v>
      </c>
      <c r="C72" s="1">
        <v>43143</v>
      </c>
      <c r="D72">
        <v>2.98</v>
      </c>
      <c r="E72" t="s">
        <v>39</v>
      </c>
      <c r="G72" s="1">
        <f t="shared" si="4"/>
        <v>43143</v>
      </c>
      <c r="H72" s="5">
        <f t="shared" si="5"/>
        <v>201802</v>
      </c>
      <c r="I72" s="5">
        <f t="shared" si="6"/>
        <v>2018</v>
      </c>
      <c r="J72">
        <f t="shared" si="7"/>
        <v>5.9107438016528926</v>
      </c>
    </row>
    <row r="73" spans="1:10">
      <c r="A73" t="s">
        <v>30</v>
      </c>
      <c r="B73">
        <v>6836500</v>
      </c>
      <c r="C73" s="1">
        <v>43144</v>
      </c>
      <c r="D73">
        <v>3.22</v>
      </c>
      <c r="E73" t="s">
        <v>39</v>
      </c>
      <c r="G73" s="1">
        <f t="shared" si="4"/>
        <v>43144</v>
      </c>
      <c r="H73" s="5">
        <f t="shared" si="5"/>
        <v>201802</v>
      </c>
      <c r="I73" s="5">
        <f t="shared" si="6"/>
        <v>2018</v>
      </c>
      <c r="J73">
        <f t="shared" si="7"/>
        <v>6.3867768595041321</v>
      </c>
    </row>
    <row r="74" spans="1:10">
      <c r="A74" t="s">
        <v>30</v>
      </c>
      <c r="B74">
        <v>6836500</v>
      </c>
      <c r="C74" s="1">
        <v>43145</v>
      </c>
      <c r="D74">
        <v>3.45</v>
      </c>
      <c r="E74" t="s">
        <v>39</v>
      </c>
      <c r="G74" s="1">
        <f t="shared" si="4"/>
        <v>43145</v>
      </c>
      <c r="H74" s="5">
        <f t="shared" si="5"/>
        <v>201802</v>
      </c>
      <c r="I74" s="5">
        <f t="shared" si="6"/>
        <v>2018</v>
      </c>
      <c r="J74">
        <f t="shared" si="7"/>
        <v>6.8429752066115705</v>
      </c>
    </row>
    <row r="75" spans="1:10">
      <c r="A75" t="s">
        <v>30</v>
      </c>
      <c r="B75">
        <v>6836500</v>
      </c>
      <c r="C75" s="1">
        <v>43146</v>
      </c>
      <c r="D75">
        <v>3.64</v>
      </c>
      <c r="E75" t="s">
        <v>39</v>
      </c>
      <c r="G75" s="1">
        <f t="shared" si="4"/>
        <v>43146</v>
      </c>
      <c r="H75" s="5">
        <f t="shared" si="5"/>
        <v>201802</v>
      </c>
      <c r="I75" s="5">
        <f t="shared" si="6"/>
        <v>2018</v>
      </c>
      <c r="J75">
        <f t="shared" si="7"/>
        <v>7.2198347107438012</v>
      </c>
    </row>
    <row r="76" spans="1:10">
      <c r="A76" t="s">
        <v>30</v>
      </c>
      <c r="B76">
        <v>6836500</v>
      </c>
      <c r="C76" s="1">
        <v>43147</v>
      </c>
      <c r="D76">
        <v>3.16</v>
      </c>
      <c r="E76" t="s">
        <v>39</v>
      </c>
      <c r="G76" s="1">
        <f t="shared" si="4"/>
        <v>43147</v>
      </c>
      <c r="H76" s="5">
        <f t="shared" si="5"/>
        <v>201802</v>
      </c>
      <c r="I76" s="5">
        <f t="shared" si="6"/>
        <v>2018</v>
      </c>
      <c r="J76">
        <f t="shared" si="7"/>
        <v>6.2677685950413222</v>
      </c>
    </row>
    <row r="77" spans="1:10">
      <c r="A77" t="s">
        <v>30</v>
      </c>
      <c r="B77">
        <v>6836500</v>
      </c>
      <c r="C77" s="1">
        <v>43148</v>
      </c>
      <c r="D77">
        <v>3.34</v>
      </c>
      <c r="E77" t="s">
        <v>39</v>
      </c>
      <c r="G77" s="1">
        <f t="shared" si="4"/>
        <v>43148</v>
      </c>
      <c r="H77" s="5">
        <f t="shared" si="5"/>
        <v>201802</v>
      </c>
      <c r="I77" s="5">
        <f t="shared" si="6"/>
        <v>2018</v>
      </c>
      <c r="J77">
        <f t="shared" si="7"/>
        <v>6.6247933884297519</v>
      </c>
    </row>
    <row r="78" spans="1:10">
      <c r="A78" t="s">
        <v>30</v>
      </c>
      <c r="B78">
        <v>6836500</v>
      </c>
      <c r="C78" s="1">
        <v>43149</v>
      </c>
      <c r="D78">
        <v>3.66</v>
      </c>
      <c r="E78" t="s">
        <v>31</v>
      </c>
      <c r="G78" s="1">
        <f t="shared" si="4"/>
        <v>43149</v>
      </c>
      <c r="H78" s="5">
        <f t="shared" si="5"/>
        <v>201802</v>
      </c>
      <c r="I78" s="5">
        <f t="shared" si="6"/>
        <v>2018</v>
      </c>
      <c r="J78">
        <f t="shared" si="7"/>
        <v>7.2595041322314051</v>
      </c>
    </row>
    <row r="79" spans="1:10">
      <c r="A79" t="s">
        <v>30</v>
      </c>
      <c r="B79">
        <v>6836500</v>
      </c>
      <c r="C79" s="1">
        <v>43150</v>
      </c>
      <c r="D79">
        <v>3.49</v>
      </c>
      <c r="E79" t="s">
        <v>39</v>
      </c>
      <c r="G79" s="1">
        <f t="shared" si="4"/>
        <v>43150</v>
      </c>
      <c r="H79" s="5">
        <f t="shared" si="5"/>
        <v>201802</v>
      </c>
      <c r="I79" s="5">
        <f t="shared" si="6"/>
        <v>2018</v>
      </c>
      <c r="J79">
        <f t="shared" si="7"/>
        <v>6.9223140495867765</v>
      </c>
    </row>
    <row r="80" spans="1:10">
      <c r="A80" t="s">
        <v>30</v>
      </c>
      <c r="B80">
        <v>6836500</v>
      </c>
      <c r="C80" s="1">
        <v>43151</v>
      </c>
      <c r="D80">
        <v>2.97</v>
      </c>
      <c r="E80" t="s">
        <v>39</v>
      </c>
      <c r="G80" s="1">
        <f t="shared" si="4"/>
        <v>43151</v>
      </c>
      <c r="H80" s="5">
        <f t="shared" si="5"/>
        <v>201802</v>
      </c>
      <c r="I80" s="5">
        <f t="shared" si="6"/>
        <v>2018</v>
      </c>
      <c r="J80">
        <f t="shared" si="7"/>
        <v>5.8909090909090907</v>
      </c>
    </row>
    <row r="81" spans="1:10">
      <c r="A81" t="s">
        <v>30</v>
      </c>
      <c r="B81">
        <v>6836500</v>
      </c>
      <c r="C81" s="1">
        <v>43152</v>
      </c>
      <c r="D81">
        <v>3.3</v>
      </c>
      <c r="E81" t="s">
        <v>39</v>
      </c>
      <c r="G81" s="1">
        <f t="shared" si="4"/>
        <v>43152</v>
      </c>
      <c r="H81" s="5">
        <f t="shared" si="5"/>
        <v>201802</v>
      </c>
      <c r="I81" s="5">
        <f t="shared" si="6"/>
        <v>2018</v>
      </c>
      <c r="J81">
        <f t="shared" si="7"/>
        <v>6.5454545454545459</v>
      </c>
    </row>
    <row r="82" spans="1:10">
      <c r="A82" t="s">
        <v>30</v>
      </c>
      <c r="B82">
        <v>6836500</v>
      </c>
      <c r="C82" s="1">
        <v>43153</v>
      </c>
      <c r="D82">
        <v>3.8</v>
      </c>
      <c r="E82" t="s">
        <v>31</v>
      </c>
      <c r="G82" s="1">
        <f t="shared" si="4"/>
        <v>43153</v>
      </c>
      <c r="H82" s="5">
        <f t="shared" si="5"/>
        <v>201802</v>
      </c>
      <c r="I82" s="5">
        <f t="shared" si="6"/>
        <v>2018</v>
      </c>
      <c r="J82">
        <f t="shared" si="7"/>
        <v>7.5371900826446279</v>
      </c>
    </row>
    <row r="83" spans="1:10">
      <c r="A83" t="s">
        <v>30</v>
      </c>
      <c r="B83">
        <v>6836500</v>
      </c>
      <c r="C83" s="1">
        <v>43154</v>
      </c>
      <c r="D83">
        <v>3.78</v>
      </c>
      <c r="E83" t="s">
        <v>31</v>
      </c>
      <c r="G83" s="1">
        <f t="shared" si="4"/>
        <v>43154</v>
      </c>
      <c r="H83" s="5">
        <f t="shared" si="5"/>
        <v>201802</v>
      </c>
      <c r="I83" s="5">
        <f t="shared" si="6"/>
        <v>2018</v>
      </c>
      <c r="J83">
        <f t="shared" si="7"/>
        <v>7.4975206611570249</v>
      </c>
    </row>
    <row r="84" spans="1:10">
      <c r="A84" t="s">
        <v>30</v>
      </c>
      <c r="B84">
        <v>6836500</v>
      </c>
      <c r="C84" s="1">
        <v>43155</v>
      </c>
      <c r="D84">
        <v>3.79</v>
      </c>
      <c r="E84" t="s">
        <v>31</v>
      </c>
      <c r="G84" s="1">
        <f t="shared" si="4"/>
        <v>43155</v>
      </c>
      <c r="H84" s="5">
        <f t="shared" si="5"/>
        <v>201802</v>
      </c>
      <c r="I84" s="5">
        <f t="shared" si="6"/>
        <v>2018</v>
      </c>
      <c r="J84">
        <f t="shared" si="7"/>
        <v>7.5173553719008268</v>
      </c>
    </row>
    <row r="85" spans="1:10">
      <c r="A85" t="s">
        <v>30</v>
      </c>
      <c r="B85">
        <v>6836500</v>
      </c>
      <c r="C85" s="1">
        <v>43156</v>
      </c>
      <c r="D85">
        <v>3.65</v>
      </c>
      <c r="E85" t="s">
        <v>31</v>
      </c>
      <c r="G85" s="1">
        <f t="shared" si="4"/>
        <v>43156</v>
      </c>
      <c r="H85" s="5">
        <f t="shared" si="5"/>
        <v>201802</v>
      </c>
      <c r="I85" s="5">
        <f t="shared" si="6"/>
        <v>2018</v>
      </c>
      <c r="J85">
        <f t="shared" si="7"/>
        <v>7.2396694214876032</v>
      </c>
    </row>
    <row r="86" spans="1:10">
      <c r="A86" t="s">
        <v>30</v>
      </c>
      <c r="B86">
        <v>6836500</v>
      </c>
      <c r="C86" s="1">
        <v>43157</v>
      </c>
      <c r="D86">
        <v>3.58</v>
      </c>
      <c r="E86" t="s">
        <v>31</v>
      </c>
      <c r="G86" s="1">
        <f t="shared" si="4"/>
        <v>43157</v>
      </c>
      <c r="H86" s="5">
        <f t="shared" si="5"/>
        <v>201802</v>
      </c>
      <c r="I86" s="5">
        <f t="shared" si="6"/>
        <v>2018</v>
      </c>
      <c r="J86">
        <f t="shared" si="7"/>
        <v>7.1008264462809914</v>
      </c>
    </row>
    <row r="87" spans="1:10">
      <c r="A87" t="s">
        <v>30</v>
      </c>
      <c r="B87">
        <v>6836500</v>
      </c>
      <c r="C87" s="1">
        <v>43158</v>
      </c>
      <c r="D87">
        <v>3.6</v>
      </c>
      <c r="E87" t="s">
        <v>31</v>
      </c>
      <c r="G87" s="1">
        <f t="shared" si="4"/>
        <v>43158</v>
      </c>
      <c r="H87" s="5">
        <f t="shared" si="5"/>
        <v>201802</v>
      </c>
      <c r="I87" s="5">
        <f t="shared" si="6"/>
        <v>2018</v>
      </c>
      <c r="J87">
        <f t="shared" si="7"/>
        <v>7.1404958677685952</v>
      </c>
    </row>
    <row r="88" spans="1:10">
      <c r="A88" t="s">
        <v>30</v>
      </c>
      <c r="B88">
        <v>6836500</v>
      </c>
      <c r="C88" s="1">
        <v>43159</v>
      </c>
      <c r="D88">
        <v>3.5</v>
      </c>
      <c r="E88" t="s">
        <v>31</v>
      </c>
      <c r="G88" s="1">
        <f t="shared" si="4"/>
        <v>43159</v>
      </c>
      <c r="H88" s="5">
        <f t="shared" si="5"/>
        <v>201802</v>
      </c>
      <c r="I88" s="5">
        <f t="shared" si="6"/>
        <v>2018</v>
      </c>
      <c r="J88">
        <f t="shared" si="7"/>
        <v>6.9421487603305785</v>
      </c>
    </row>
    <row r="89" spans="1:10">
      <c r="A89" t="s">
        <v>30</v>
      </c>
      <c r="B89">
        <v>6836500</v>
      </c>
      <c r="C89" s="1">
        <v>43160</v>
      </c>
      <c r="D89">
        <v>3.41</v>
      </c>
      <c r="E89" t="s">
        <v>31</v>
      </c>
      <c r="G89" s="1">
        <f t="shared" ref="G89:G152" si="8">IF(OR(C89&lt;=0,ISTEXT(C89)),"",C89)</f>
        <v>43160</v>
      </c>
      <c r="H89" s="5">
        <f t="shared" ref="H89:H152" si="9">IF(NOT(ISTEXT(G89)),YEAR(G89)*100+MONTH(G89),"")</f>
        <v>201803</v>
      </c>
      <c r="I89" s="5">
        <f t="shared" ref="I89:I152" si="10">IF(NOT(ISTEXT(G89)),YEAR(G89),"")</f>
        <v>2018</v>
      </c>
      <c r="J89">
        <f t="shared" ref="J89:J152" si="11">IF(AND(ISNUMBER(G89),ISNUMBER(D89)),D89*(640*24*3600)/(5280^2),"DataGap")</f>
        <v>6.7636363636363637</v>
      </c>
    </row>
    <row r="90" spans="1:10">
      <c r="A90" t="s">
        <v>30</v>
      </c>
      <c r="B90">
        <v>6836500</v>
      </c>
      <c r="C90" s="1">
        <v>43161</v>
      </c>
      <c r="D90">
        <v>3.48</v>
      </c>
      <c r="E90" t="s">
        <v>31</v>
      </c>
      <c r="G90" s="1">
        <f t="shared" si="8"/>
        <v>43161</v>
      </c>
      <c r="H90" s="5">
        <f t="shared" si="9"/>
        <v>201803</v>
      </c>
      <c r="I90" s="5">
        <f t="shared" si="10"/>
        <v>2018</v>
      </c>
      <c r="J90">
        <f t="shared" si="11"/>
        <v>6.9024793388429755</v>
      </c>
    </row>
    <row r="91" spans="1:10">
      <c r="A91" t="s">
        <v>30</v>
      </c>
      <c r="B91">
        <v>6836500</v>
      </c>
      <c r="C91" s="1">
        <v>43162</v>
      </c>
      <c r="D91">
        <v>3.66</v>
      </c>
      <c r="E91" t="s">
        <v>31</v>
      </c>
      <c r="G91" s="1">
        <f t="shared" si="8"/>
        <v>43162</v>
      </c>
      <c r="H91" s="5">
        <f t="shared" si="9"/>
        <v>201803</v>
      </c>
      <c r="I91" s="5">
        <f t="shared" si="10"/>
        <v>2018</v>
      </c>
      <c r="J91">
        <f t="shared" si="11"/>
        <v>7.2595041322314051</v>
      </c>
    </row>
    <row r="92" spans="1:10">
      <c r="A92" t="s">
        <v>30</v>
      </c>
      <c r="B92">
        <v>6836500</v>
      </c>
      <c r="C92" s="1">
        <v>43163</v>
      </c>
      <c r="D92">
        <v>3.79</v>
      </c>
      <c r="E92" t="s">
        <v>31</v>
      </c>
      <c r="G92" s="1">
        <f t="shared" si="8"/>
        <v>43163</v>
      </c>
      <c r="H92" s="5">
        <f t="shared" si="9"/>
        <v>201803</v>
      </c>
      <c r="I92" s="5">
        <f t="shared" si="10"/>
        <v>2018</v>
      </c>
      <c r="J92">
        <f t="shared" si="11"/>
        <v>7.5173553719008268</v>
      </c>
    </row>
    <row r="93" spans="1:10">
      <c r="A93" t="s">
        <v>30</v>
      </c>
      <c r="B93">
        <v>6836500</v>
      </c>
      <c r="C93" s="1">
        <v>43164</v>
      </c>
      <c r="D93">
        <v>3.93</v>
      </c>
      <c r="E93" t="s">
        <v>31</v>
      </c>
      <c r="G93" s="1">
        <f t="shared" si="8"/>
        <v>43164</v>
      </c>
      <c r="H93" s="5">
        <f t="shared" si="9"/>
        <v>201803</v>
      </c>
      <c r="I93" s="5">
        <f t="shared" si="10"/>
        <v>2018</v>
      </c>
      <c r="J93">
        <f t="shared" si="11"/>
        <v>7.7950413223140496</v>
      </c>
    </row>
    <row r="94" spans="1:10">
      <c r="A94" t="s">
        <v>30</v>
      </c>
      <c r="B94">
        <v>6836500</v>
      </c>
      <c r="C94" s="1">
        <v>43165</v>
      </c>
      <c r="D94">
        <v>4.1399999999999997</v>
      </c>
      <c r="E94" t="s">
        <v>31</v>
      </c>
      <c r="G94" s="1">
        <f t="shared" si="8"/>
        <v>43165</v>
      </c>
      <c r="H94" s="5">
        <f t="shared" si="9"/>
        <v>201803</v>
      </c>
      <c r="I94" s="5">
        <f t="shared" si="10"/>
        <v>2018</v>
      </c>
      <c r="J94">
        <f t="shared" si="11"/>
        <v>8.2115702479338832</v>
      </c>
    </row>
    <row r="95" spans="1:10">
      <c r="A95" t="s">
        <v>30</v>
      </c>
      <c r="B95">
        <v>6836500</v>
      </c>
      <c r="C95" s="1">
        <v>43166</v>
      </c>
      <c r="D95">
        <v>4.1900000000000004</v>
      </c>
      <c r="E95" t="s">
        <v>31</v>
      </c>
      <c r="G95" s="1">
        <f t="shared" si="8"/>
        <v>43166</v>
      </c>
      <c r="H95" s="5">
        <f t="shared" si="9"/>
        <v>201803</v>
      </c>
      <c r="I95" s="5">
        <f t="shared" si="10"/>
        <v>2018</v>
      </c>
      <c r="J95">
        <f t="shared" si="11"/>
        <v>8.3107438016528938</v>
      </c>
    </row>
    <row r="96" spans="1:10">
      <c r="A96" t="s">
        <v>30</v>
      </c>
      <c r="B96">
        <v>6836500</v>
      </c>
      <c r="C96" s="1">
        <v>43167</v>
      </c>
      <c r="D96">
        <v>4.25</v>
      </c>
      <c r="E96" t="s">
        <v>31</v>
      </c>
      <c r="G96" s="1">
        <f t="shared" si="8"/>
        <v>43167</v>
      </c>
      <c r="H96" s="5">
        <f t="shared" si="9"/>
        <v>201803</v>
      </c>
      <c r="I96" s="5">
        <f t="shared" si="10"/>
        <v>2018</v>
      </c>
      <c r="J96">
        <f t="shared" si="11"/>
        <v>8.4297520661157019</v>
      </c>
    </row>
    <row r="97" spans="1:10">
      <c r="A97" t="s">
        <v>30</v>
      </c>
      <c r="B97">
        <v>6836500</v>
      </c>
      <c r="C97" s="1">
        <v>43168</v>
      </c>
      <c r="D97">
        <v>4.18</v>
      </c>
      <c r="E97" t="s">
        <v>31</v>
      </c>
      <c r="G97" s="1">
        <f t="shared" si="8"/>
        <v>43168</v>
      </c>
      <c r="H97" s="5">
        <f t="shared" si="9"/>
        <v>201803</v>
      </c>
      <c r="I97" s="5">
        <f t="shared" si="10"/>
        <v>2018</v>
      </c>
      <c r="J97">
        <f t="shared" si="11"/>
        <v>8.2909090909090892</v>
      </c>
    </row>
    <row r="98" spans="1:10">
      <c r="A98" t="s">
        <v>30</v>
      </c>
      <c r="B98">
        <v>6836500</v>
      </c>
      <c r="C98" s="1">
        <v>43169</v>
      </c>
      <c r="D98">
        <v>4.09</v>
      </c>
      <c r="E98" t="s">
        <v>31</v>
      </c>
      <c r="G98" s="1">
        <f t="shared" si="8"/>
        <v>43169</v>
      </c>
      <c r="H98" s="5">
        <f t="shared" si="9"/>
        <v>201803</v>
      </c>
      <c r="I98" s="5">
        <f t="shared" si="10"/>
        <v>2018</v>
      </c>
      <c r="J98">
        <f t="shared" si="11"/>
        <v>8.1123966942148762</v>
      </c>
    </row>
    <row r="99" spans="1:10">
      <c r="A99" t="s">
        <v>30</v>
      </c>
      <c r="B99">
        <v>6836500</v>
      </c>
      <c r="C99" s="1">
        <v>43170</v>
      </c>
      <c r="D99">
        <v>4.13</v>
      </c>
      <c r="E99" t="s">
        <v>31</v>
      </c>
      <c r="G99" s="1">
        <f t="shared" si="8"/>
        <v>43170</v>
      </c>
      <c r="H99" s="5">
        <f t="shared" si="9"/>
        <v>201803</v>
      </c>
      <c r="I99" s="5">
        <f t="shared" si="10"/>
        <v>2018</v>
      </c>
      <c r="J99">
        <f t="shared" si="11"/>
        <v>8.1917355371900822</v>
      </c>
    </row>
    <row r="100" spans="1:10">
      <c r="A100" t="s">
        <v>30</v>
      </c>
      <c r="B100">
        <v>6836500</v>
      </c>
      <c r="C100" s="1">
        <v>43171</v>
      </c>
      <c r="D100">
        <v>4.33</v>
      </c>
      <c r="E100" t="s">
        <v>31</v>
      </c>
      <c r="G100" s="1">
        <f t="shared" si="8"/>
        <v>43171</v>
      </c>
      <c r="H100" s="5">
        <f t="shared" si="9"/>
        <v>201803</v>
      </c>
      <c r="I100" s="5">
        <f t="shared" si="10"/>
        <v>2018</v>
      </c>
      <c r="J100">
        <f t="shared" si="11"/>
        <v>8.5884297520661157</v>
      </c>
    </row>
    <row r="101" spans="1:10">
      <c r="A101" t="s">
        <v>30</v>
      </c>
      <c r="B101">
        <v>6836500</v>
      </c>
      <c r="C101" s="1">
        <v>43172</v>
      </c>
      <c r="D101">
        <v>4.24</v>
      </c>
      <c r="E101" t="s">
        <v>31</v>
      </c>
      <c r="G101" s="1">
        <f t="shared" si="8"/>
        <v>43172</v>
      </c>
      <c r="H101" s="5">
        <f t="shared" si="9"/>
        <v>201803</v>
      </c>
      <c r="I101" s="5">
        <f t="shared" si="10"/>
        <v>2018</v>
      </c>
      <c r="J101">
        <f t="shared" si="11"/>
        <v>8.4099173553719009</v>
      </c>
    </row>
    <row r="102" spans="1:10">
      <c r="A102" t="s">
        <v>30</v>
      </c>
      <c r="B102">
        <v>6836500</v>
      </c>
      <c r="C102" s="1">
        <v>43173</v>
      </c>
      <c r="D102">
        <v>4.17</v>
      </c>
      <c r="E102" t="s">
        <v>31</v>
      </c>
      <c r="G102" s="1">
        <f t="shared" si="8"/>
        <v>43173</v>
      </c>
      <c r="H102" s="5">
        <f t="shared" si="9"/>
        <v>201803</v>
      </c>
      <c r="I102" s="5">
        <f t="shared" si="10"/>
        <v>2018</v>
      </c>
      <c r="J102">
        <f t="shared" si="11"/>
        <v>8.27107438016529</v>
      </c>
    </row>
    <row r="103" spans="1:10">
      <c r="A103" t="s">
        <v>30</v>
      </c>
      <c r="B103">
        <v>6836500</v>
      </c>
      <c r="C103" s="1">
        <v>43174</v>
      </c>
      <c r="D103">
        <v>4.21</v>
      </c>
      <c r="E103" t="s">
        <v>31</v>
      </c>
      <c r="G103" s="1">
        <f t="shared" si="8"/>
        <v>43174</v>
      </c>
      <c r="H103" s="5">
        <f t="shared" si="9"/>
        <v>201803</v>
      </c>
      <c r="I103" s="5">
        <f t="shared" si="10"/>
        <v>2018</v>
      </c>
      <c r="J103">
        <f t="shared" si="11"/>
        <v>8.3504132231404959</v>
      </c>
    </row>
    <row r="104" spans="1:10">
      <c r="A104" t="s">
        <v>30</v>
      </c>
      <c r="B104">
        <v>6836500</v>
      </c>
      <c r="C104" s="1">
        <v>43175</v>
      </c>
      <c r="D104">
        <v>4.42</v>
      </c>
      <c r="E104" t="s">
        <v>31</v>
      </c>
      <c r="G104" s="1">
        <f t="shared" si="8"/>
        <v>43175</v>
      </c>
      <c r="H104" s="5">
        <f t="shared" si="9"/>
        <v>201803</v>
      </c>
      <c r="I104" s="5">
        <f t="shared" si="10"/>
        <v>2018</v>
      </c>
      <c r="J104">
        <f t="shared" si="11"/>
        <v>8.7669421487603305</v>
      </c>
    </row>
    <row r="105" spans="1:10">
      <c r="A105" t="s">
        <v>30</v>
      </c>
      <c r="B105">
        <v>6836500</v>
      </c>
      <c r="C105" s="1">
        <v>43176</v>
      </c>
      <c r="D105">
        <v>4.45</v>
      </c>
      <c r="E105" t="s">
        <v>31</v>
      </c>
      <c r="G105" s="1">
        <f t="shared" si="8"/>
        <v>43176</v>
      </c>
      <c r="H105" s="5">
        <f t="shared" si="9"/>
        <v>201803</v>
      </c>
      <c r="I105" s="5">
        <f t="shared" si="10"/>
        <v>2018</v>
      </c>
      <c r="J105">
        <f t="shared" si="11"/>
        <v>8.8264462809917354</v>
      </c>
    </row>
    <row r="106" spans="1:10">
      <c r="A106" t="s">
        <v>30</v>
      </c>
      <c r="B106">
        <v>6836500</v>
      </c>
      <c r="C106" s="1">
        <v>43177</v>
      </c>
      <c r="D106">
        <v>4.42</v>
      </c>
      <c r="E106" t="s">
        <v>31</v>
      </c>
      <c r="G106" s="1">
        <f t="shared" si="8"/>
        <v>43177</v>
      </c>
      <c r="H106" s="5">
        <f t="shared" si="9"/>
        <v>201803</v>
      </c>
      <c r="I106" s="5">
        <f t="shared" si="10"/>
        <v>2018</v>
      </c>
      <c r="J106">
        <f t="shared" si="11"/>
        <v>8.7669421487603305</v>
      </c>
    </row>
    <row r="107" spans="1:10">
      <c r="A107" t="s">
        <v>30</v>
      </c>
      <c r="B107">
        <v>6836500</v>
      </c>
      <c r="C107" s="1">
        <v>43178</v>
      </c>
      <c r="D107">
        <v>4.43</v>
      </c>
      <c r="E107" t="s">
        <v>31</v>
      </c>
      <c r="G107" s="1">
        <f t="shared" si="8"/>
        <v>43178</v>
      </c>
      <c r="H107" s="5">
        <f t="shared" si="9"/>
        <v>201803</v>
      </c>
      <c r="I107" s="5">
        <f t="shared" si="10"/>
        <v>2018</v>
      </c>
      <c r="J107">
        <f t="shared" si="11"/>
        <v>8.7867768595041316</v>
      </c>
    </row>
    <row r="108" spans="1:10">
      <c r="A108" t="s">
        <v>30</v>
      </c>
      <c r="B108">
        <v>6836500</v>
      </c>
      <c r="C108" s="1">
        <v>43179</v>
      </c>
      <c r="D108">
        <v>4.57</v>
      </c>
      <c r="E108" t="s">
        <v>31</v>
      </c>
      <c r="G108" s="1">
        <f t="shared" si="8"/>
        <v>43179</v>
      </c>
      <c r="H108" s="5">
        <f t="shared" si="9"/>
        <v>201803</v>
      </c>
      <c r="I108" s="5">
        <f t="shared" si="10"/>
        <v>2018</v>
      </c>
      <c r="J108">
        <f t="shared" si="11"/>
        <v>9.064462809917357</v>
      </c>
    </row>
    <row r="109" spans="1:10">
      <c r="A109" t="s">
        <v>30</v>
      </c>
      <c r="B109">
        <v>6836500</v>
      </c>
      <c r="C109" s="1">
        <v>43180</v>
      </c>
      <c r="D109">
        <v>4.33</v>
      </c>
      <c r="E109" t="s">
        <v>31</v>
      </c>
      <c r="G109" s="1">
        <f t="shared" si="8"/>
        <v>43180</v>
      </c>
      <c r="H109" s="5">
        <f t="shared" si="9"/>
        <v>201803</v>
      </c>
      <c r="I109" s="5">
        <f t="shared" si="10"/>
        <v>2018</v>
      </c>
      <c r="J109">
        <f t="shared" si="11"/>
        <v>8.5884297520661157</v>
      </c>
    </row>
    <row r="110" spans="1:10">
      <c r="A110" t="s">
        <v>30</v>
      </c>
      <c r="B110">
        <v>6836500</v>
      </c>
      <c r="C110" s="1">
        <v>43181</v>
      </c>
      <c r="D110">
        <v>4.3499999999999996</v>
      </c>
      <c r="E110" t="s">
        <v>31</v>
      </c>
      <c r="G110" s="1">
        <f t="shared" si="8"/>
        <v>43181</v>
      </c>
      <c r="H110" s="5">
        <f t="shared" si="9"/>
        <v>201803</v>
      </c>
      <c r="I110" s="5">
        <f t="shared" si="10"/>
        <v>2018</v>
      </c>
      <c r="J110">
        <f t="shared" si="11"/>
        <v>8.6280991735537178</v>
      </c>
    </row>
    <row r="111" spans="1:10">
      <c r="A111" t="s">
        <v>30</v>
      </c>
      <c r="B111">
        <v>6836500</v>
      </c>
      <c r="C111" s="1">
        <v>43182</v>
      </c>
      <c r="D111">
        <v>4.29</v>
      </c>
      <c r="E111" t="s">
        <v>31</v>
      </c>
      <c r="G111" s="1">
        <f t="shared" si="8"/>
        <v>43182</v>
      </c>
      <c r="H111" s="5">
        <f t="shared" si="9"/>
        <v>201803</v>
      </c>
      <c r="I111" s="5">
        <f t="shared" si="10"/>
        <v>2018</v>
      </c>
      <c r="J111">
        <f t="shared" si="11"/>
        <v>8.5090909090909097</v>
      </c>
    </row>
    <row r="112" spans="1:10">
      <c r="A112" t="s">
        <v>30</v>
      </c>
      <c r="B112">
        <v>6836500</v>
      </c>
      <c r="C112" s="1">
        <v>43183</v>
      </c>
      <c r="D112">
        <v>4.17</v>
      </c>
      <c r="E112" t="s">
        <v>31</v>
      </c>
      <c r="G112" s="1">
        <f t="shared" si="8"/>
        <v>43183</v>
      </c>
      <c r="H112" s="5">
        <f t="shared" si="9"/>
        <v>201803</v>
      </c>
      <c r="I112" s="5">
        <f t="shared" si="10"/>
        <v>2018</v>
      </c>
      <c r="J112">
        <f t="shared" si="11"/>
        <v>8.27107438016529</v>
      </c>
    </row>
    <row r="113" spans="1:10">
      <c r="A113" t="s">
        <v>30</v>
      </c>
      <c r="B113">
        <v>6836500</v>
      </c>
      <c r="C113" s="1">
        <v>43184</v>
      </c>
      <c r="D113">
        <v>3.97</v>
      </c>
      <c r="E113" t="s">
        <v>31</v>
      </c>
      <c r="G113" s="1">
        <f t="shared" si="8"/>
        <v>43184</v>
      </c>
      <c r="H113" s="5">
        <f t="shared" si="9"/>
        <v>201803</v>
      </c>
      <c r="I113" s="5">
        <f t="shared" si="10"/>
        <v>2018</v>
      </c>
      <c r="J113">
        <f t="shared" si="11"/>
        <v>7.8743801652892564</v>
      </c>
    </row>
    <row r="114" spans="1:10">
      <c r="A114" t="s">
        <v>30</v>
      </c>
      <c r="B114">
        <v>6836500</v>
      </c>
      <c r="C114" s="1">
        <v>43185</v>
      </c>
      <c r="D114">
        <v>4.0599999999999996</v>
      </c>
      <c r="E114" t="s">
        <v>31</v>
      </c>
      <c r="G114" s="1">
        <f t="shared" si="8"/>
        <v>43185</v>
      </c>
      <c r="H114" s="5">
        <f t="shared" si="9"/>
        <v>201803</v>
      </c>
      <c r="I114" s="5">
        <f t="shared" si="10"/>
        <v>2018</v>
      </c>
      <c r="J114">
        <f t="shared" si="11"/>
        <v>8.0528925619834695</v>
      </c>
    </row>
    <row r="115" spans="1:10">
      <c r="A115" t="s">
        <v>30</v>
      </c>
      <c r="B115">
        <v>6836500</v>
      </c>
      <c r="C115" s="1">
        <v>43186</v>
      </c>
      <c r="D115">
        <v>3.9</v>
      </c>
      <c r="E115" t="s">
        <v>31</v>
      </c>
      <c r="G115" s="1">
        <f t="shared" si="8"/>
        <v>43186</v>
      </c>
      <c r="H115" s="5">
        <f t="shared" si="9"/>
        <v>201803</v>
      </c>
      <c r="I115" s="5">
        <f t="shared" si="10"/>
        <v>2018</v>
      </c>
      <c r="J115">
        <f t="shared" si="11"/>
        <v>7.7355371900826446</v>
      </c>
    </row>
    <row r="116" spans="1:10">
      <c r="A116" t="s">
        <v>30</v>
      </c>
      <c r="B116">
        <v>6836500</v>
      </c>
      <c r="C116" s="1">
        <v>43187</v>
      </c>
      <c r="D116">
        <v>3.9</v>
      </c>
      <c r="E116" t="s">
        <v>31</v>
      </c>
      <c r="G116" s="1">
        <f t="shared" si="8"/>
        <v>43187</v>
      </c>
      <c r="H116" s="5">
        <f t="shared" si="9"/>
        <v>201803</v>
      </c>
      <c r="I116" s="5">
        <f t="shared" si="10"/>
        <v>2018</v>
      </c>
      <c r="J116">
        <f t="shared" si="11"/>
        <v>7.7355371900826446</v>
      </c>
    </row>
    <row r="117" spans="1:10">
      <c r="A117" t="s">
        <v>30</v>
      </c>
      <c r="B117">
        <v>6836500</v>
      </c>
      <c r="C117" s="1">
        <v>43188</v>
      </c>
      <c r="D117">
        <v>3.81</v>
      </c>
      <c r="E117" t="s">
        <v>31</v>
      </c>
      <c r="G117" s="1">
        <f t="shared" si="8"/>
        <v>43188</v>
      </c>
      <c r="H117" s="5">
        <f t="shared" si="9"/>
        <v>201803</v>
      </c>
      <c r="I117" s="5">
        <f t="shared" si="10"/>
        <v>2018</v>
      </c>
      <c r="J117">
        <f t="shared" si="11"/>
        <v>7.5570247933884298</v>
      </c>
    </row>
    <row r="118" spans="1:10">
      <c r="A118" t="s">
        <v>30</v>
      </c>
      <c r="B118">
        <v>6836500</v>
      </c>
      <c r="C118" s="1">
        <v>43189</v>
      </c>
      <c r="D118">
        <v>3.65</v>
      </c>
      <c r="E118" t="s">
        <v>31</v>
      </c>
      <c r="G118" s="1">
        <f t="shared" si="8"/>
        <v>43189</v>
      </c>
      <c r="H118" s="5">
        <f t="shared" si="9"/>
        <v>201803</v>
      </c>
      <c r="I118" s="5">
        <f t="shared" si="10"/>
        <v>2018</v>
      </c>
      <c r="J118">
        <f t="shared" si="11"/>
        <v>7.2396694214876032</v>
      </c>
    </row>
    <row r="119" spans="1:10">
      <c r="A119" t="s">
        <v>30</v>
      </c>
      <c r="B119">
        <v>6836500</v>
      </c>
      <c r="C119" s="1">
        <v>43190</v>
      </c>
      <c r="D119">
        <v>3.67</v>
      </c>
      <c r="E119" t="s">
        <v>31</v>
      </c>
      <c r="G119" s="1">
        <f t="shared" si="8"/>
        <v>43190</v>
      </c>
      <c r="H119" s="5">
        <f t="shared" si="9"/>
        <v>201803</v>
      </c>
      <c r="I119" s="5">
        <f t="shared" si="10"/>
        <v>2018</v>
      </c>
      <c r="J119">
        <f t="shared" si="11"/>
        <v>7.2793388429752062</v>
      </c>
    </row>
    <row r="120" spans="1:10">
      <c r="A120" t="s">
        <v>30</v>
      </c>
      <c r="B120">
        <v>6836500</v>
      </c>
      <c r="C120" s="1">
        <v>43191</v>
      </c>
      <c r="D120">
        <v>3.54</v>
      </c>
      <c r="E120" t="s">
        <v>31</v>
      </c>
      <c r="G120" s="1">
        <f t="shared" si="8"/>
        <v>43191</v>
      </c>
      <c r="H120" s="5">
        <f t="shared" si="9"/>
        <v>201804</v>
      </c>
      <c r="I120" s="5">
        <f t="shared" si="10"/>
        <v>2018</v>
      </c>
      <c r="J120">
        <f t="shared" si="11"/>
        <v>7.0214876033057854</v>
      </c>
    </row>
    <row r="121" spans="1:10">
      <c r="A121" t="s">
        <v>30</v>
      </c>
      <c r="B121">
        <v>6836500</v>
      </c>
      <c r="C121" s="1">
        <v>43192</v>
      </c>
      <c r="D121">
        <v>3.64</v>
      </c>
      <c r="E121" t="s">
        <v>31</v>
      </c>
      <c r="G121" s="1">
        <f t="shared" si="8"/>
        <v>43192</v>
      </c>
      <c r="H121" s="5">
        <f t="shared" si="9"/>
        <v>201804</v>
      </c>
      <c r="I121" s="5">
        <f t="shared" si="10"/>
        <v>2018</v>
      </c>
      <c r="J121">
        <f t="shared" si="11"/>
        <v>7.2198347107438012</v>
      </c>
    </row>
    <row r="122" spans="1:10">
      <c r="A122" t="s">
        <v>30</v>
      </c>
      <c r="B122">
        <v>6836500</v>
      </c>
      <c r="C122" s="1">
        <v>43193</v>
      </c>
      <c r="D122">
        <v>3.69</v>
      </c>
      <c r="E122" t="s">
        <v>31</v>
      </c>
      <c r="G122" s="1">
        <f t="shared" si="8"/>
        <v>43193</v>
      </c>
      <c r="H122" s="5">
        <f t="shared" si="9"/>
        <v>201804</v>
      </c>
      <c r="I122" s="5">
        <f t="shared" si="10"/>
        <v>2018</v>
      </c>
      <c r="J122">
        <f t="shared" si="11"/>
        <v>7.3190082644628101</v>
      </c>
    </row>
    <row r="123" spans="1:10">
      <c r="A123" t="s">
        <v>30</v>
      </c>
      <c r="B123">
        <v>6836500</v>
      </c>
      <c r="C123" s="1">
        <v>43194</v>
      </c>
      <c r="D123">
        <v>3.54</v>
      </c>
      <c r="E123" t="s">
        <v>31</v>
      </c>
      <c r="G123" s="1">
        <f t="shared" si="8"/>
        <v>43194</v>
      </c>
      <c r="H123" s="5">
        <f t="shared" si="9"/>
        <v>201804</v>
      </c>
      <c r="I123" s="5">
        <f t="shared" si="10"/>
        <v>2018</v>
      </c>
      <c r="J123">
        <f t="shared" si="11"/>
        <v>7.0214876033057854</v>
      </c>
    </row>
    <row r="124" spans="1:10">
      <c r="A124" t="s">
        <v>30</v>
      </c>
      <c r="B124">
        <v>6836500</v>
      </c>
      <c r="C124" s="1">
        <v>43195</v>
      </c>
      <c r="D124">
        <v>3.82</v>
      </c>
      <c r="E124" t="s">
        <v>31</v>
      </c>
      <c r="G124" s="1">
        <f t="shared" si="8"/>
        <v>43195</v>
      </c>
      <c r="H124" s="5">
        <f t="shared" si="9"/>
        <v>201804</v>
      </c>
      <c r="I124" s="5">
        <f t="shared" si="10"/>
        <v>2018</v>
      </c>
      <c r="J124">
        <f t="shared" si="11"/>
        <v>7.5768595041322317</v>
      </c>
    </row>
    <row r="125" spans="1:10">
      <c r="A125" t="s">
        <v>30</v>
      </c>
      <c r="B125">
        <v>6836500</v>
      </c>
      <c r="C125" s="1">
        <v>43196</v>
      </c>
      <c r="D125">
        <v>3.79</v>
      </c>
      <c r="E125" t="s">
        <v>31</v>
      </c>
      <c r="G125" s="1">
        <f t="shared" si="8"/>
        <v>43196</v>
      </c>
      <c r="H125" s="5">
        <f t="shared" si="9"/>
        <v>201804</v>
      </c>
      <c r="I125" s="5">
        <f t="shared" si="10"/>
        <v>2018</v>
      </c>
      <c r="J125">
        <f t="shared" si="11"/>
        <v>7.5173553719008268</v>
      </c>
    </row>
    <row r="126" spans="1:10">
      <c r="A126" t="s">
        <v>30</v>
      </c>
      <c r="B126">
        <v>6836500</v>
      </c>
      <c r="C126" s="1">
        <v>43197</v>
      </c>
      <c r="D126">
        <v>3.74</v>
      </c>
      <c r="E126" t="s">
        <v>31</v>
      </c>
      <c r="G126" s="1">
        <f t="shared" si="8"/>
        <v>43197</v>
      </c>
      <c r="H126" s="5">
        <f t="shared" si="9"/>
        <v>201804</v>
      </c>
      <c r="I126" s="5">
        <f t="shared" si="10"/>
        <v>2018</v>
      </c>
      <c r="J126">
        <f t="shared" si="11"/>
        <v>7.418181818181818</v>
      </c>
    </row>
    <row r="127" spans="1:10">
      <c r="A127" t="s">
        <v>30</v>
      </c>
      <c r="B127">
        <v>6836500</v>
      </c>
      <c r="C127" s="1">
        <v>43198</v>
      </c>
      <c r="D127">
        <v>3.88</v>
      </c>
      <c r="E127" t="s">
        <v>31</v>
      </c>
      <c r="G127" s="1">
        <f t="shared" si="8"/>
        <v>43198</v>
      </c>
      <c r="H127" s="5">
        <f t="shared" si="9"/>
        <v>201804</v>
      </c>
      <c r="I127" s="5">
        <f t="shared" si="10"/>
        <v>2018</v>
      </c>
      <c r="J127">
        <f t="shared" si="11"/>
        <v>7.6958677685950416</v>
      </c>
    </row>
    <row r="128" spans="1:10">
      <c r="A128" t="s">
        <v>30</v>
      </c>
      <c r="B128">
        <v>6836500</v>
      </c>
      <c r="C128" s="1">
        <v>43199</v>
      </c>
      <c r="D128">
        <v>3.9</v>
      </c>
      <c r="E128" t="s">
        <v>31</v>
      </c>
      <c r="G128" s="1">
        <f t="shared" si="8"/>
        <v>43199</v>
      </c>
      <c r="H128" s="5">
        <f t="shared" si="9"/>
        <v>201804</v>
      </c>
      <c r="I128" s="5">
        <f t="shared" si="10"/>
        <v>2018</v>
      </c>
      <c r="J128">
        <f t="shared" si="11"/>
        <v>7.7355371900826446</v>
      </c>
    </row>
    <row r="129" spans="1:10">
      <c r="A129" t="s">
        <v>30</v>
      </c>
      <c r="B129">
        <v>6836500</v>
      </c>
      <c r="C129" s="1">
        <v>43200</v>
      </c>
      <c r="D129">
        <v>3.76</v>
      </c>
      <c r="E129" t="s">
        <v>31</v>
      </c>
      <c r="G129" s="1">
        <f t="shared" si="8"/>
        <v>43200</v>
      </c>
      <c r="H129" s="5">
        <f t="shared" si="9"/>
        <v>201804</v>
      </c>
      <c r="I129" s="5">
        <f t="shared" si="10"/>
        <v>2018</v>
      </c>
      <c r="J129">
        <f t="shared" si="11"/>
        <v>7.4578512396694219</v>
      </c>
    </row>
    <row r="130" spans="1:10">
      <c r="A130" t="s">
        <v>30</v>
      </c>
      <c r="B130">
        <v>6836500</v>
      </c>
      <c r="C130" s="1">
        <v>43201</v>
      </c>
      <c r="D130">
        <v>3.7</v>
      </c>
      <c r="E130" t="s">
        <v>31</v>
      </c>
      <c r="G130" s="1">
        <f t="shared" si="8"/>
        <v>43201</v>
      </c>
      <c r="H130" s="5">
        <f t="shared" si="9"/>
        <v>201804</v>
      </c>
      <c r="I130" s="5">
        <f t="shared" si="10"/>
        <v>2018</v>
      </c>
      <c r="J130">
        <f t="shared" si="11"/>
        <v>7.338842975206612</v>
      </c>
    </row>
    <row r="131" spans="1:10">
      <c r="A131" t="s">
        <v>30</v>
      </c>
      <c r="B131">
        <v>6836500</v>
      </c>
      <c r="C131" s="1">
        <v>43202</v>
      </c>
      <c r="D131">
        <v>3.64</v>
      </c>
      <c r="E131" t="s">
        <v>31</v>
      </c>
      <c r="G131" s="1">
        <f t="shared" si="8"/>
        <v>43202</v>
      </c>
      <c r="H131" s="5">
        <f t="shared" si="9"/>
        <v>201804</v>
      </c>
      <c r="I131" s="5">
        <f t="shared" si="10"/>
        <v>2018</v>
      </c>
      <c r="J131">
        <f t="shared" si="11"/>
        <v>7.2198347107438012</v>
      </c>
    </row>
    <row r="132" spans="1:10">
      <c r="A132" t="s">
        <v>30</v>
      </c>
      <c r="B132">
        <v>6836500</v>
      </c>
      <c r="C132" s="1">
        <v>43203</v>
      </c>
      <c r="D132">
        <v>3.83</v>
      </c>
      <c r="E132" t="s">
        <v>31</v>
      </c>
      <c r="G132" s="1">
        <f t="shared" si="8"/>
        <v>43203</v>
      </c>
      <c r="H132" s="5">
        <f t="shared" si="9"/>
        <v>201804</v>
      </c>
      <c r="I132" s="5">
        <f t="shared" si="10"/>
        <v>2018</v>
      </c>
      <c r="J132">
        <f t="shared" si="11"/>
        <v>7.5966942148760328</v>
      </c>
    </row>
    <row r="133" spans="1:10">
      <c r="A133" t="s">
        <v>30</v>
      </c>
      <c r="B133">
        <v>6836500</v>
      </c>
      <c r="C133" s="1">
        <v>43204</v>
      </c>
      <c r="D133">
        <v>5.55</v>
      </c>
      <c r="E133" t="s">
        <v>31</v>
      </c>
      <c r="G133" s="1">
        <f t="shared" si="8"/>
        <v>43204</v>
      </c>
      <c r="H133" s="5">
        <f t="shared" si="9"/>
        <v>201804</v>
      </c>
      <c r="I133" s="5">
        <f t="shared" si="10"/>
        <v>2018</v>
      </c>
      <c r="J133">
        <f t="shared" si="11"/>
        <v>11.008264462809917</v>
      </c>
    </row>
    <row r="134" spans="1:10">
      <c r="A134" t="s">
        <v>30</v>
      </c>
      <c r="B134">
        <v>6836500</v>
      </c>
      <c r="C134" s="1">
        <v>43205</v>
      </c>
      <c r="D134">
        <v>4.37</v>
      </c>
      <c r="E134" t="s">
        <v>31</v>
      </c>
      <c r="G134" s="1">
        <f t="shared" si="8"/>
        <v>43205</v>
      </c>
      <c r="H134" s="5">
        <f t="shared" si="9"/>
        <v>201804</v>
      </c>
      <c r="I134" s="5">
        <f t="shared" si="10"/>
        <v>2018</v>
      </c>
      <c r="J134">
        <f t="shared" si="11"/>
        <v>8.6677685950413217</v>
      </c>
    </row>
    <row r="135" spans="1:10">
      <c r="A135" t="s">
        <v>30</v>
      </c>
      <c r="B135">
        <v>6836500</v>
      </c>
      <c r="C135" s="1">
        <v>43206</v>
      </c>
      <c r="D135">
        <v>4.3499999999999996</v>
      </c>
      <c r="E135" t="s">
        <v>31</v>
      </c>
      <c r="G135" s="1">
        <f t="shared" si="8"/>
        <v>43206</v>
      </c>
      <c r="H135" s="5">
        <f t="shared" si="9"/>
        <v>201804</v>
      </c>
      <c r="I135" s="5">
        <f t="shared" si="10"/>
        <v>2018</v>
      </c>
      <c r="J135">
        <f t="shared" si="11"/>
        <v>8.6280991735537178</v>
      </c>
    </row>
    <row r="136" spans="1:10">
      <c r="A136" t="s">
        <v>30</v>
      </c>
      <c r="B136">
        <v>6836500</v>
      </c>
      <c r="C136" s="1">
        <v>43207</v>
      </c>
      <c r="D136">
        <v>4.47</v>
      </c>
      <c r="E136" t="s">
        <v>31</v>
      </c>
      <c r="G136" s="1">
        <f t="shared" si="8"/>
        <v>43207</v>
      </c>
      <c r="H136" s="5">
        <f t="shared" si="9"/>
        <v>201804</v>
      </c>
      <c r="I136" s="5">
        <f t="shared" si="10"/>
        <v>2018</v>
      </c>
      <c r="J136">
        <f t="shared" si="11"/>
        <v>8.8661157024793393</v>
      </c>
    </row>
    <row r="137" spans="1:10">
      <c r="A137" t="s">
        <v>30</v>
      </c>
      <c r="B137">
        <v>6836500</v>
      </c>
      <c r="C137" s="1">
        <v>43208</v>
      </c>
      <c r="D137">
        <v>5.31</v>
      </c>
      <c r="E137" t="s">
        <v>31</v>
      </c>
      <c r="G137" s="1">
        <f t="shared" si="8"/>
        <v>43208</v>
      </c>
      <c r="H137" s="5">
        <f t="shared" si="9"/>
        <v>201804</v>
      </c>
      <c r="I137" s="5">
        <f t="shared" si="10"/>
        <v>2018</v>
      </c>
      <c r="J137">
        <f t="shared" si="11"/>
        <v>10.532231404958678</v>
      </c>
    </row>
    <row r="138" spans="1:10">
      <c r="A138" t="s">
        <v>30</v>
      </c>
      <c r="B138">
        <v>6836500</v>
      </c>
      <c r="C138" s="1">
        <v>43209</v>
      </c>
      <c r="D138">
        <v>4.25</v>
      </c>
      <c r="E138" t="s">
        <v>31</v>
      </c>
      <c r="G138" s="1">
        <f t="shared" si="8"/>
        <v>43209</v>
      </c>
      <c r="H138" s="5">
        <f t="shared" si="9"/>
        <v>201804</v>
      </c>
      <c r="I138" s="5">
        <f t="shared" si="10"/>
        <v>2018</v>
      </c>
      <c r="J138">
        <f t="shared" si="11"/>
        <v>8.4297520661157019</v>
      </c>
    </row>
    <row r="139" spans="1:10">
      <c r="A139" t="s">
        <v>30</v>
      </c>
      <c r="B139">
        <v>6836500</v>
      </c>
      <c r="C139" s="1">
        <v>43210</v>
      </c>
      <c r="D139">
        <v>4.0599999999999996</v>
      </c>
      <c r="E139" t="s">
        <v>31</v>
      </c>
      <c r="G139" s="1">
        <f t="shared" si="8"/>
        <v>43210</v>
      </c>
      <c r="H139" s="5">
        <f t="shared" si="9"/>
        <v>201804</v>
      </c>
      <c r="I139" s="5">
        <f t="shared" si="10"/>
        <v>2018</v>
      </c>
      <c r="J139">
        <f t="shared" si="11"/>
        <v>8.0528925619834695</v>
      </c>
    </row>
    <row r="140" spans="1:10">
      <c r="A140" t="s">
        <v>30</v>
      </c>
      <c r="B140">
        <v>6836500</v>
      </c>
      <c r="C140" s="1">
        <v>43211</v>
      </c>
      <c r="D140">
        <v>4.59</v>
      </c>
      <c r="E140" t="s">
        <v>31</v>
      </c>
      <c r="G140" s="1">
        <f t="shared" si="8"/>
        <v>43211</v>
      </c>
      <c r="H140" s="5">
        <f t="shared" si="9"/>
        <v>201804</v>
      </c>
      <c r="I140" s="5">
        <f t="shared" si="10"/>
        <v>2018</v>
      </c>
      <c r="J140">
        <f t="shared" si="11"/>
        <v>9.1041322314049591</v>
      </c>
    </row>
    <row r="141" spans="1:10">
      <c r="A141" t="s">
        <v>30</v>
      </c>
      <c r="B141">
        <v>6836500</v>
      </c>
      <c r="C141" s="1">
        <v>43212</v>
      </c>
      <c r="D141">
        <v>4.1500000000000004</v>
      </c>
      <c r="E141" t="s">
        <v>31</v>
      </c>
      <c r="G141" s="1">
        <f t="shared" si="8"/>
        <v>43212</v>
      </c>
      <c r="H141" s="5">
        <f t="shared" si="9"/>
        <v>201804</v>
      </c>
      <c r="I141" s="5">
        <f t="shared" si="10"/>
        <v>2018</v>
      </c>
      <c r="J141">
        <f t="shared" si="11"/>
        <v>8.2314049586776878</v>
      </c>
    </row>
    <row r="142" spans="1:10">
      <c r="A142" t="s">
        <v>30</v>
      </c>
      <c r="B142">
        <v>6836500</v>
      </c>
      <c r="C142" s="1">
        <v>43213</v>
      </c>
      <c r="D142">
        <v>4.2699999999999996</v>
      </c>
      <c r="E142" t="s">
        <v>31</v>
      </c>
      <c r="G142" s="1">
        <f t="shared" si="8"/>
        <v>43213</v>
      </c>
      <c r="H142" s="5">
        <f t="shared" si="9"/>
        <v>201804</v>
      </c>
      <c r="I142" s="5">
        <f t="shared" si="10"/>
        <v>2018</v>
      </c>
      <c r="J142">
        <f t="shared" si="11"/>
        <v>8.469421487603304</v>
      </c>
    </row>
    <row r="143" spans="1:10">
      <c r="A143" t="s">
        <v>30</v>
      </c>
      <c r="B143">
        <v>6836500</v>
      </c>
      <c r="C143" s="1">
        <v>43214</v>
      </c>
      <c r="D143">
        <v>4.62</v>
      </c>
      <c r="E143" t="s">
        <v>31</v>
      </c>
      <c r="G143" s="1">
        <f t="shared" si="8"/>
        <v>43214</v>
      </c>
      <c r="H143" s="5">
        <f t="shared" si="9"/>
        <v>201804</v>
      </c>
      <c r="I143" s="5">
        <f t="shared" si="10"/>
        <v>2018</v>
      </c>
      <c r="J143">
        <f t="shared" si="11"/>
        <v>9.163636363636364</v>
      </c>
    </row>
    <row r="144" spans="1:10">
      <c r="A144" t="s">
        <v>30</v>
      </c>
      <c r="B144">
        <v>6836500</v>
      </c>
      <c r="C144" s="1">
        <v>43215</v>
      </c>
      <c r="D144">
        <v>5.08</v>
      </c>
      <c r="E144" t="s">
        <v>31</v>
      </c>
      <c r="G144" s="1">
        <f t="shared" si="8"/>
        <v>43215</v>
      </c>
      <c r="H144" s="5">
        <f t="shared" si="9"/>
        <v>201804</v>
      </c>
      <c r="I144" s="5">
        <f t="shared" si="10"/>
        <v>2018</v>
      </c>
      <c r="J144">
        <f t="shared" si="11"/>
        <v>10.076033057851239</v>
      </c>
    </row>
    <row r="145" spans="1:10">
      <c r="A145" t="s">
        <v>30</v>
      </c>
      <c r="B145">
        <v>6836500</v>
      </c>
      <c r="C145" s="1">
        <v>43216</v>
      </c>
      <c r="D145">
        <v>4.8499999999999996</v>
      </c>
      <c r="E145" t="s">
        <v>31</v>
      </c>
      <c r="G145" s="1">
        <f t="shared" si="8"/>
        <v>43216</v>
      </c>
      <c r="H145" s="5">
        <f t="shared" si="9"/>
        <v>201804</v>
      </c>
      <c r="I145" s="5">
        <f t="shared" si="10"/>
        <v>2018</v>
      </c>
      <c r="J145">
        <f t="shared" si="11"/>
        <v>9.6198347107438007</v>
      </c>
    </row>
    <row r="146" spans="1:10">
      <c r="A146" t="s">
        <v>30</v>
      </c>
      <c r="B146">
        <v>6836500</v>
      </c>
      <c r="C146" s="1">
        <v>43217</v>
      </c>
      <c r="D146">
        <v>4.32</v>
      </c>
      <c r="E146" t="s">
        <v>31</v>
      </c>
      <c r="G146" s="1">
        <f t="shared" si="8"/>
        <v>43217</v>
      </c>
      <c r="H146" s="5">
        <f t="shared" si="9"/>
        <v>201804</v>
      </c>
      <c r="I146" s="5">
        <f t="shared" si="10"/>
        <v>2018</v>
      </c>
      <c r="J146">
        <f t="shared" si="11"/>
        <v>8.5685950413223146</v>
      </c>
    </row>
    <row r="147" spans="1:10">
      <c r="A147" t="s">
        <v>30</v>
      </c>
      <c r="B147">
        <v>6836500</v>
      </c>
      <c r="C147" s="1">
        <v>43218</v>
      </c>
      <c r="D147">
        <v>4.07</v>
      </c>
      <c r="E147" t="s">
        <v>31</v>
      </c>
      <c r="G147" s="1">
        <f t="shared" si="8"/>
        <v>43218</v>
      </c>
      <c r="H147" s="5">
        <f t="shared" si="9"/>
        <v>201804</v>
      </c>
      <c r="I147" s="5">
        <f t="shared" si="10"/>
        <v>2018</v>
      </c>
      <c r="J147">
        <f t="shared" si="11"/>
        <v>8.0727272727272741</v>
      </c>
    </row>
    <row r="148" spans="1:10">
      <c r="A148" t="s">
        <v>30</v>
      </c>
      <c r="B148">
        <v>6836500</v>
      </c>
      <c r="C148" s="1">
        <v>43219</v>
      </c>
      <c r="D148">
        <v>3.97</v>
      </c>
      <c r="E148" t="s">
        <v>31</v>
      </c>
      <c r="G148" s="1">
        <f t="shared" si="8"/>
        <v>43219</v>
      </c>
      <c r="H148" s="5">
        <f t="shared" si="9"/>
        <v>201804</v>
      </c>
      <c r="I148" s="5">
        <f t="shared" si="10"/>
        <v>2018</v>
      </c>
      <c r="J148">
        <f t="shared" si="11"/>
        <v>7.8743801652892564</v>
      </c>
    </row>
    <row r="149" spans="1:10">
      <c r="A149" t="s">
        <v>30</v>
      </c>
      <c r="B149">
        <v>6836500</v>
      </c>
      <c r="C149" s="1">
        <v>43220</v>
      </c>
      <c r="D149">
        <v>3.92</v>
      </c>
      <c r="E149" t="s">
        <v>31</v>
      </c>
      <c r="G149" s="1">
        <f t="shared" si="8"/>
        <v>43220</v>
      </c>
      <c r="H149" s="5">
        <f t="shared" si="9"/>
        <v>201804</v>
      </c>
      <c r="I149" s="5">
        <f t="shared" si="10"/>
        <v>2018</v>
      </c>
      <c r="J149">
        <f t="shared" si="11"/>
        <v>7.7752066115702476</v>
      </c>
    </row>
    <row r="150" spans="1:10">
      <c r="A150" t="s">
        <v>30</v>
      </c>
      <c r="B150">
        <v>6836500</v>
      </c>
      <c r="C150" s="1">
        <v>43221</v>
      </c>
      <c r="D150">
        <v>3.79</v>
      </c>
      <c r="E150" t="s">
        <v>31</v>
      </c>
      <c r="G150" s="1">
        <f t="shared" si="8"/>
        <v>43221</v>
      </c>
      <c r="H150" s="5">
        <f t="shared" si="9"/>
        <v>201805</v>
      </c>
      <c r="I150" s="5">
        <f t="shared" si="10"/>
        <v>2018</v>
      </c>
      <c r="J150">
        <f t="shared" si="11"/>
        <v>7.5173553719008268</v>
      </c>
    </row>
    <row r="151" spans="1:10">
      <c r="A151" t="s">
        <v>30</v>
      </c>
      <c r="B151">
        <v>6836500</v>
      </c>
      <c r="C151" s="1">
        <v>43222</v>
      </c>
      <c r="D151">
        <v>3.62</v>
      </c>
      <c r="E151" t="s">
        <v>31</v>
      </c>
      <c r="G151" s="1">
        <f t="shared" si="8"/>
        <v>43222</v>
      </c>
      <c r="H151" s="5">
        <f t="shared" si="9"/>
        <v>201805</v>
      </c>
      <c r="I151" s="5">
        <f t="shared" si="10"/>
        <v>2018</v>
      </c>
      <c r="J151">
        <f t="shared" si="11"/>
        <v>7.1801652892561982</v>
      </c>
    </row>
    <row r="152" spans="1:10">
      <c r="A152" t="s">
        <v>30</v>
      </c>
      <c r="B152">
        <v>6836500</v>
      </c>
      <c r="C152" s="1">
        <v>43223</v>
      </c>
      <c r="D152">
        <v>3.69</v>
      </c>
      <c r="E152" t="s">
        <v>31</v>
      </c>
      <c r="G152" s="1">
        <f t="shared" si="8"/>
        <v>43223</v>
      </c>
      <c r="H152" s="5">
        <f t="shared" si="9"/>
        <v>201805</v>
      </c>
      <c r="I152" s="5">
        <f t="shared" si="10"/>
        <v>2018</v>
      </c>
      <c r="J152">
        <f t="shared" si="11"/>
        <v>7.3190082644628101</v>
      </c>
    </row>
    <row r="153" spans="1:10">
      <c r="A153" t="s">
        <v>30</v>
      </c>
      <c r="B153">
        <v>6836500</v>
      </c>
      <c r="C153" s="1">
        <v>43224</v>
      </c>
      <c r="D153">
        <v>3.72</v>
      </c>
      <c r="E153" t="s">
        <v>31</v>
      </c>
      <c r="G153" s="1">
        <f t="shared" ref="G153:G215" si="12">IF(OR(C153&lt;=0,ISTEXT(C153)),"",C153)</f>
        <v>43224</v>
      </c>
      <c r="H153" s="5">
        <f t="shared" ref="H153:H215" si="13">IF(NOT(ISTEXT(G153)),YEAR(G153)*100+MONTH(G153),"")</f>
        <v>201805</v>
      </c>
      <c r="I153" s="5">
        <f t="shared" ref="I153:I215" si="14">IF(NOT(ISTEXT(G153)),YEAR(G153),"")</f>
        <v>2018</v>
      </c>
      <c r="J153">
        <f t="shared" ref="J153:J215" si="15">IF(AND(ISNUMBER(G153),ISNUMBER(D153)),D153*(640*24*3600)/(5280^2),"DataGap")</f>
        <v>7.378512396694215</v>
      </c>
    </row>
    <row r="154" spans="1:10">
      <c r="A154" t="s">
        <v>30</v>
      </c>
      <c r="B154">
        <v>6836500</v>
      </c>
      <c r="C154" s="1">
        <v>43225</v>
      </c>
      <c r="D154">
        <v>4.0599999999999996</v>
      </c>
      <c r="E154" t="s">
        <v>31</v>
      </c>
      <c r="G154" s="1">
        <f t="shared" si="12"/>
        <v>43225</v>
      </c>
      <c r="H154" s="5">
        <f t="shared" si="13"/>
        <v>201805</v>
      </c>
      <c r="I154" s="5">
        <f t="shared" si="14"/>
        <v>2018</v>
      </c>
      <c r="J154">
        <f t="shared" si="15"/>
        <v>8.0528925619834695</v>
      </c>
    </row>
    <row r="155" spans="1:10">
      <c r="A155" t="s">
        <v>30</v>
      </c>
      <c r="B155">
        <v>6836500</v>
      </c>
      <c r="C155" s="1">
        <v>43226</v>
      </c>
      <c r="D155">
        <v>3.93</v>
      </c>
      <c r="E155" t="s">
        <v>31</v>
      </c>
      <c r="G155" s="1">
        <f t="shared" si="12"/>
        <v>43226</v>
      </c>
      <c r="H155" s="5">
        <f t="shared" si="13"/>
        <v>201805</v>
      </c>
      <c r="I155" s="5">
        <f t="shared" si="14"/>
        <v>2018</v>
      </c>
      <c r="J155">
        <f t="shared" si="15"/>
        <v>7.7950413223140496</v>
      </c>
    </row>
    <row r="156" spans="1:10">
      <c r="A156" t="s">
        <v>30</v>
      </c>
      <c r="B156">
        <v>6836500</v>
      </c>
      <c r="C156" s="1">
        <v>43227</v>
      </c>
      <c r="D156">
        <v>3.8</v>
      </c>
      <c r="E156" t="s">
        <v>31</v>
      </c>
      <c r="G156" s="1">
        <f t="shared" si="12"/>
        <v>43227</v>
      </c>
      <c r="H156" s="5">
        <f t="shared" si="13"/>
        <v>201805</v>
      </c>
      <c r="I156" s="5">
        <f t="shared" si="14"/>
        <v>2018</v>
      </c>
      <c r="J156">
        <f t="shared" si="15"/>
        <v>7.5371900826446279</v>
      </c>
    </row>
    <row r="157" spans="1:10">
      <c r="A157" t="s">
        <v>30</v>
      </c>
      <c r="B157">
        <v>6836500</v>
      </c>
      <c r="C157" s="1">
        <v>43228</v>
      </c>
      <c r="D157">
        <v>3.77</v>
      </c>
      <c r="E157" t="s">
        <v>31</v>
      </c>
      <c r="G157" s="1">
        <f t="shared" si="12"/>
        <v>43228</v>
      </c>
      <c r="H157" s="5">
        <f t="shared" si="13"/>
        <v>201805</v>
      </c>
      <c r="I157" s="5">
        <f t="shared" si="14"/>
        <v>2018</v>
      </c>
      <c r="J157">
        <f t="shared" si="15"/>
        <v>7.4776859504132229</v>
      </c>
    </row>
    <row r="158" spans="1:10">
      <c r="A158" t="s">
        <v>30</v>
      </c>
      <c r="B158">
        <v>6836500</v>
      </c>
      <c r="C158" s="1">
        <v>43229</v>
      </c>
      <c r="D158">
        <v>3.65</v>
      </c>
      <c r="E158" t="s">
        <v>31</v>
      </c>
      <c r="G158" s="1">
        <f t="shared" si="12"/>
        <v>43229</v>
      </c>
      <c r="H158" s="5">
        <f t="shared" si="13"/>
        <v>201805</v>
      </c>
      <c r="I158" s="5">
        <f t="shared" si="14"/>
        <v>2018</v>
      </c>
      <c r="J158">
        <f t="shared" si="15"/>
        <v>7.2396694214876032</v>
      </c>
    </row>
    <row r="159" spans="1:10">
      <c r="A159" t="s">
        <v>30</v>
      </c>
      <c r="B159">
        <v>6836500</v>
      </c>
      <c r="C159" s="1">
        <v>43230</v>
      </c>
      <c r="D159">
        <v>3.59</v>
      </c>
      <c r="E159" t="s">
        <v>31</v>
      </c>
      <c r="G159" s="1">
        <f t="shared" si="12"/>
        <v>43230</v>
      </c>
      <c r="H159" s="5">
        <f t="shared" si="13"/>
        <v>201805</v>
      </c>
      <c r="I159" s="5">
        <f t="shared" si="14"/>
        <v>2018</v>
      </c>
      <c r="J159">
        <f t="shared" si="15"/>
        <v>7.1206611570247933</v>
      </c>
    </row>
    <row r="160" spans="1:10">
      <c r="A160" t="s">
        <v>30</v>
      </c>
      <c r="B160">
        <v>6836500</v>
      </c>
      <c r="C160" s="1">
        <v>43231</v>
      </c>
      <c r="D160">
        <v>3.55</v>
      </c>
      <c r="E160" t="s">
        <v>31</v>
      </c>
      <c r="G160" s="1">
        <f t="shared" si="12"/>
        <v>43231</v>
      </c>
      <c r="H160" s="5">
        <f t="shared" si="13"/>
        <v>201805</v>
      </c>
      <c r="I160" s="5">
        <f t="shared" si="14"/>
        <v>2018</v>
      </c>
      <c r="J160">
        <f t="shared" si="15"/>
        <v>7.0413223140495864</v>
      </c>
    </row>
    <row r="161" spans="1:10">
      <c r="A161" t="s">
        <v>30</v>
      </c>
      <c r="B161">
        <v>6836500</v>
      </c>
      <c r="C161" s="1">
        <v>43232</v>
      </c>
      <c r="D161">
        <v>3.56</v>
      </c>
      <c r="E161" t="s">
        <v>31</v>
      </c>
      <c r="G161" s="1">
        <f t="shared" si="12"/>
        <v>43232</v>
      </c>
      <c r="H161" s="5">
        <f t="shared" si="13"/>
        <v>201805</v>
      </c>
      <c r="I161" s="5">
        <f t="shared" si="14"/>
        <v>2018</v>
      </c>
      <c r="J161">
        <f t="shared" si="15"/>
        <v>7.0611570247933884</v>
      </c>
    </row>
    <row r="162" spans="1:10">
      <c r="A162" t="s">
        <v>30</v>
      </c>
      <c r="B162">
        <v>6836500</v>
      </c>
      <c r="C162" s="1">
        <v>43233</v>
      </c>
      <c r="D162">
        <v>3.63</v>
      </c>
      <c r="E162" t="s">
        <v>31</v>
      </c>
      <c r="G162" s="1">
        <f t="shared" si="12"/>
        <v>43233</v>
      </c>
      <c r="H162" s="5">
        <f t="shared" si="13"/>
        <v>201805</v>
      </c>
      <c r="I162" s="5">
        <f t="shared" si="14"/>
        <v>2018</v>
      </c>
      <c r="J162">
        <f t="shared" si="15"/>
        <v>7.2</v>
      </c>
    </row>
    <row r="163" spans="1:10">
      <c r="A163" t="s">
        <v>30</v>
      </c>
      <c r="B163">
        <v>6836500</v>
      </c>
      <c r="C163" s="1">
        <v>43234</v>
      </c>
      <c r="D163">
        <v>3.74</v>
      </c>
      <c r="E163" t="s">
        <v>31</v>
      </c>
      <c r="G163" s="1">
        <f t="shared" si="12"/>
        <v>43234</v>
      </c>
      <c r="H163" s="5">
        <f t="shared" si="13"/>
        <v>201805</v>
      </c>
      <c r="I163" s="5">
        <f t="shared" si="14"/>
        <v>2018</v>
      </c>
      <c r="J163">
        <f t="shared" si="15"/>
        <v>7.418181818181818</v>
      </c>
    </row>
    <row r="164" spans="1:10">
      <c r="A164" t="s">
        <v>30</v>
      </c>
      <c r="B164">
        <v>6836500</v>
      </c>
      <c r="C164" s="1">
        <v>43235</v>
      </c>
      <c r="D164">
        <v>3.8</v>
      </c>
      <c r="E164" t="s">
        <v>31</v>
      </c>
      <c r="G164" s="1">
        <f t="shared" si="12"/>
        <v>43235</v>
      </c>
      <c r="H164" s="5">
        <f t="shared" si="13"/>
        <v>201805</v>
      </c>
      <c r="I164" s="5">
        <f t="shared" si="14"/>
        <v>2018</v>
      </c>
      <c r="J164">
        <f t="shared" si="15"/>
        <v>7.5371900826446279</v>
      </c>
    </row>
    <row r="165" spans="1:10">
      <c r="A165" t="s">
        <v>30</v>
      </c>
      <c r="B165">
        <v>6836500</v>
      </c>
      <c r="C165" s="1">
        <v>43236</v>
      </c>
      <c r="D165">
        <v>3.67</v>
      </c>
      <c r="E165" t="s">
        <v>31</v>
      </c>
      <c r="G165" s="1">
        <f t="shared" si="12"/>
        <v>43236</v>
      </c>
      <c r="H165" s="5">
        <f t="shared" si="13"/>
        <v>201805</v>
      </c>
      <c r="I165" s="5">
        <f t="shared" si="14"/>
        <v>2018</v>
      </c>
      <c r="J165">
        <f t="shared" si="15"/>
        <v>7.2793388429752062</v>
      </c>
    </row>
    <row r="166" spans="1:10">
      <c r="A166" t="s">
        <v>30</v>
      </c>
      <c r="B166">
        <v>6836500</v>
      </c>
      <c r="C166" s="1">
        <v>43237</v>
      </c>
      <c r="D166">
        <v>3.43</v>
      </c>
      <c r="E166" t="s">
        <v>31</v>
      </c>
      <c r="G166" s="1">
        <f t="shared" si="12"/>
        <v>43237</v>
      </c>
      <c r="H166" s="5">
        <f t="shared" si="13"/>
        <v>201805</v>
      </c>
      <c r="I166" s="5">
        <f t="shared" si="14"/>
        <v>2018</v>
      </c>
      <c r="J166">
        <f t="shared" si="15"/>
        <v>6.8033057851239667</v>
      </c>
    </row>
    <row r="167" spans="1:10">
      <c r="A167" t="s">
        <v>30</v>
      </c>
      <c r="B167">
        <v>6836500</v>
      </c>
      <c r="C167" s="1">
        <v>43238</v>
      </c>
      <c r="D167">
        <v>4.9000000000000004</v>
      </c>
      <c r="E167" t="s">
        <v>31</v>
      </c>
      <c r="G167" s="1">
        <f t="shared" si="12"/>
        <v>43238</v>
      </c>
      <c r="H167" s="5">
        <f t="shared" si="13"/>
        <v>201805</v>
      </c>
      <c r="I167" s="5">
        <f t="shared" si="14"/>
        <v>2018</v>
      </c>
      <c r="J167">
        <f t="shared" si="15"/>
        <v>9.7190082644628095</v>
      </c>
    </row>
    <row r="168" spans="1:10">
      <c r="A168" t="s">
        <v>30</v>
      </c>
      <c r="B168">
        <v>6836500</v>
      </c>
      <c r="C168" s="1">
        <v>43239</v>
      </c>
      <c r="D168">
        <v>5.36</v>
      </c>
      <c r="E168" t="s">
        <v>31</v>
      </c>
      <c r="G168" s="1">
        <f t="shared" si="12"/>
        <v>43239</v>
      </c>
      <c r="H168" s="5">
        <f t="shared" si="13"/>
        <v>201805</v>
      </c>
      <c r="I168" s="5">
        <f t="shared" si="14"/>
        <v>2018</v>
      </c>
      <c r="J168">
        <f t="shared" si="15"/>
        <v>10.631404958677686</v>
      </c>
    </row>
    <row r="169" spans="1:10">
      <c r="A169" t="s">
        <v>30</v>
      </c>
      <c r="B169">
        <v>6836500</v>
      </c>
      <c r="C169" s="1">
        <v>43240</v>
      </c>
      <c r="D169">
        <v>4.42</v>
      </c>
      <c r="E169" t="s">
        <v>31</v>
      </c>
      <c r="G169" s="1">
        <f t="shared" si="12"/>
        <v>43240</v>
      </c>
      <c r="H169" s="5">
        <f t="shared" si="13"/>
        <v>201805</v>
      </c>
      <c r="I169" s="5">
        <f t="shared" si="14"/>
        <v>2018</v>
      </c>
      <c r="J169">
        <f t="shared" si="15"/>
        <v>8.7669421487603305</v>
      </c>
    </row>
    <row r="170" spans="1:10">
      <c r="A170" t="s">
        <v>30</v>
      </c>
      <c r="B170">
        <v>6836500</v>
      </c>
      <c r="C170" s="1">
        <v>43241</v>
      </c>
      <c r="D170">
        <v>3.95</v>
      </c>
      <c r="E170" t="s">
        <v>31</v>
      </c>
      <c r="G170" s="1">
        <f t="shared" si="12"/>
        <v>43241</v>
      </c>
      <c r="H170" s="5">
        <f t="shared" si="13"/>
        <v>201805</v>
      </c>
      <c r="I170" s="5">
        <f t="shared" si="14"/>
        <v>2018</v>
      </c>
      <c r="J170">
        <f t="shared" si="15"/>
        <v>7.8347107438016526</v>
      </c>
    </row>
    <row r="171" spans="1:10">
      <c r="A171" t="s">
        <v>30</v>
      </c>
      <c r="B171">
        <v>6836500</v>
      </c>
      <c r="C171" s="1">
        <v>43242</v>
      </c>
      <c r="D171">
        <v>3.73</v>
      </c>
      <c r="E171" t="s">
        <v>31</v>
      </c>
      <c r="G171" s="1">
        <f t="shared" si="12"/>
        <v>43242</v>
      </c>
      <c r="H171" s="5">
        <f t="shared" si="13"/>
        <v>201805</v>
      </c>
      <c r="I171" s="5">
        <f t="shared" si="14"/>
        <v>2018</v>
      </c>
      <c r="J171">
        <f t="shared" si="15"/>
        <v>7.3983471074380169</v>
      </c>
    </row>
    <row r="172" spans="1:10">
      <c r="A172" t="s">
        <v>30</v>
      </c>
      <c r="B172">
        <v>6836500</v>
      </c>
      <c r="C172" s="1">
        <v>43243</v>
      </c>
      <c r="D172">
        <v>3.5</v>
      </c>
      <c r="E172" t="s">
        <v>31</v>
      </c>
      <c r="G172" s="1">
        <f t="shared" si="12"/>
        <v>43243</v>
      </c>
      <c r="H172" s="5">
        <f t="shared" si="13"/>
        <v>201805</v>
      </c>
      <c r="I172" s="5">
        <f t="shared" si="14"/>
        <v>2018</v>
      </c>
      <c r="J172">
        <f t="shared" si="15"/>
        <v>6.9421487603305785</v>
      </c>
    </row>
    <row r="173" spans="1:10">
      <c r="A173" t="s">
        <v>30</v>
      </c>
      <c r="B173">
        <v>6836500</v>
      </c>
      <c r="C173" s="1">
        <v>43244</v>
      </c>
      <c r="D173">
        <v>3.38</v>
      </c>
      <c r="E173" t="s">
        <v>31</v>
      </c>
      <c r="G173" s="1">
        <f t="shared" si="12"/>
        <v>43244</v>
      </c>
      <c r="H173" s="5">
        <f t="shared" si="13"/>
        <v>201805</v>
      </c>
      <c r="I173" s="5">
        <f t="shared" si="14"/>
        <v>2018</v>
      </c>
      <c r="J173">
        <f t="shared" si="15"/>
        <v>6.7041322314049587</v>
      </c>
    </row>
    <row r="174" spans="1:10">
      <c r="A174" t="s">
        <v>30</v>
      </c>
      <c r="B174">
        <v>6836500</v>
      </c>
      <c r="C174" s="1">
        <v>43245</v>
      </c>
      <c r="D174">
        <v>3.24</v>
      </c>
      <c r="E174" t="s">
        <v>31</v>
      </c>
      <c r="G174" s="1">
        <f t="shared" si="12"/>
        <v>43245</v>
      </c>
      <c r="H174" s="5">
        <f t="shared" si="13"/>
        <v>201805</v>
      </c>
      <c r="I174" s="5">
        <f t="shared" si="14"/>
        <v>2018</v>
      </c>
      <c r="J174">
        <f t="shared" si="15"/>
        <v>6.4264462809917351</v>
      </c>
    </row>
    <row r="175" spans="1:10">
      <c r="A175" t="s">
        <v>30</v>
      </c>
      <c r="B175">
        <v>6836500</v>
      </c>
      <c r="C175" s="1">
        <v>43246</v>
      </c>
      <c r="D175">
        <v>3.07</v>
      </c>
      <c r="E175" t="s">
        <v>31</v>
      </c>
      <c r="G175" s="1">
        <f t="shared" si="12"/>
        <v>43246</v>
      </c>
      <c r="H175" s="5">
        <f t="shared" si="13"/>
        <v>201805</v>
      </c>
      <c r="I175" s="5">
        <f t="shared" si="14"/>
        <v>2018</v>
      </c>
      <c r="J175">
        <f t="shared" si="15"/>
        <v>6.0892561983471074</v>
      </c>
    </row>
    <row r="176" spans="1:10">
      <c r="A176" t="s">
        <v>30</v>
      </c>
      <c r="B176">
        <v>6836500</v>
      </c>
      <c r="C176" s="1">
        <v>43247</v>
      </c>
      <c r="D176">
        <v>2.82</v>
      </c>
      <c r="E176" t="s">
        <v>31</v>
      </c>
      <c r="G176" s="1">
        <f t="shared" si="12"/>
        <v>43247</v>
      </c>
      <c r="H176" s="5">
        <f t="shared" si="13"/>
        <v>201805</v>
      </c>
      <c r="I176" s="5">
        <f t="shared" si="14"/>
        <v>2018</v>
      </c>
      <c r="J176">
        <f t="shared" si="15"/>
        <v>5.593388429752066</v>
      </c>
    </row>
    <row r="177" spans="1:10">
      <c r="A177" t="s">
        <v>30</v>
      </c>
      <c r="B177">
        <v>6836500</v>
      </c>
      <c r="C177" s="1">
        <v>43248</v>
      </c>
      <c r="D177">
        <v>2.85</v>
      </c>
      <c r="E177" t="s">
        <v>31</v>
      </c>
      <c r="G177" s="1">
        <f t="shared" si="12"/>
        <v>43248</v>
      </c>
      <c r="H177" s="5">
        <f t="shared" si="13"/>
        <v>201805</v>
      </c>
      <c r="I177" s="5">
        <f t="shared" si="14"/>
        <v>2018</v>
      </c>
      <c r="J177">
        <f t="shared" si="15"/>
        <v>5.6528925619834709</v>
      </c>
    </row>
    <row r="178" spans="1:10">
      <c r="A178" t="s">
        <v>30</v>
      </c>
      <c r="B178">
        <v>6836500</v>
      </c>
      <c r="C178" s="1">
        <v>43249</v>
      </c>
      <c r="D178">
        <v>3.9</v>
      </c>
      <c r="E178" t="s">
        <v>31</v>
      </c>
      <c r="G178" s="1">
        <f t="shared" si="12"/>
        <v>43249</v>
      </c>
      <c r="H178" s="5">
        <f t="shared" si="13"/>
        <v>201805</v>
      </c>
      <c r="I178" s="5">
        <f t="shared" si="14"/>
        <v>2018</v>
      </c>
      <c r="J178">
        <f t="shared" si="15"/>
        <v>7.7355371900826446</v>
      </c>
    </row>
    <row r="179" spans="1:10">
      <c r="A179" t="s">
        <v>30</v>
      </c>
      <c r="B179">
        <v>6836500</v>
      </c>
      <c r="C179" s="1">
        <v>43250</v>
      </c>
      <c r="D179">
        <v>4.8899999999999997</v>
      </c>
      <c r="E179" t="s">
        <v>31</v>
      </c>
      <c r="G179" s="1">
        <f t="shared" si="12"/>
        <v>43250</v>
      </c>
      <c r="H179" s="5">
        <f t="shared" si="13"/>
        <v>201805</v>
      </c>
      <c r="I179" s="5">
        <f t="shared" si="14"/>
        <v>2018</v>
      </c>
      <c r="J179">
        <f t="shared" si="15"/>
        <v>9.6991735537190085</v>
      </c>
    </row>
    <row r="180" spans="1:10">
      <c r="A180" t="s">
        <v>30</v>
      </c>
      <c r="B180">
        <v>6836500</v>
      </c>
      <c r="C180" s="1">
        <v>43251</v>
      </c>
      <c r="D180">
        <v>3.78</v>
      </c>
      <c r="E180" t="s">
        <v>31</v>
      </c>
      <c r="G180" s="1">
        <f t="shared" si="12"/>
        <v>43251</v>
      </c>
      <c r="H180" s="5">
        <f t="shared" si="13"/>
        <v>201805</v>
      </c>
      <c r="I180" s="5">
        <f t="shared" si="14"/>
        <v>2018</v>
      </c>
      <c r="J180">
        <f t="shared" si="15"/>
        <v>7.4975206611570249</v>
      </c>
    </row>
    <row r="181" spans="1:10">
      <c r="A181" t="s">
        <v>30</v>
      </c>
      <c r="B181">
        <v>6836500</v>
      </c>
      <c r="C181" s="1">
        <v>43252</v>
      </c>
      <c r="D181">
        <v>3.58</v>
      </c>
      <c r="E181" t="s">
        <v>31</v>
      </c>
      <c r="G181" s="1">
        <f t="shared" si="12"/>
        <v>43252</v>
      </c>
      <c r="H181" s="5">
        <f t="shared" si="13"/>
        <v>201806</v>
      </c>
      <c r="I181" s="5">
        <f t="shared" si="14"/>
        <v>2018</v>
      </c>
      <c r="J181">
        <f t="shared" si="15"/>
        <v>7.1008264462809914</v>
      </c>
    </row>
    <row r="182" spans="1:10">
      <c r="A182" t="s">
        <v>30</v>
      </c>
      <c r="B182">
        <v>6836500</v>
      </c>
      <c r="C182" s="1">
        <v>43253</v>
      </c>
      <c r="D182">
        <v>3.18</v>
      </c>
      <c r="E182" t="s">
        <v>31</v>
      </c>
      <c r="G182" s="1">
        <f t="shared" si="12"/>
        <v>43253</v>
      </c>
      <c r="H182" s="5">
        <f t="shared" si="13"/>
        <v>201806</v>
      </c>
      <c r="I182" s="5">
        <f t="shared" si="14"/>
        <v>2018</v>
      </c>
      <c r="J182">
        <f t="shared" si="15"/>
        <v>6.3074380165289252</v>
      </c>
    </row>
    <row r="183" spans="1:10">
      <c r="A183" t="s">
        <v>30</v>
      </c>
      <c r="B183">
        <v>6836500</v>
      </c>
      <c r="C183" s="1">
        <v>43254</v>
      </c>
      <c r="D183">
        <v>2.93</v>
      </c>
      <c r="E183" t="s">
        <v>31</v>
      </c>
      <c r="G183" s="1">
        <f t="shared" si="12"/>
        <v>43254</v>
      </c>
      <c r="H183" s="5">
        <f t="shared" si="13"/>
        <v>201806</v>
      </c>
      <c r="I183" s="5">
        <f t="shared" si="14"/>
        <v>2018</v>
      </c>
      <c r="J183">
        <f t="shared" si="15"/>
        <v>5.8115702479338847</v>
      </c>
    </row>
    <row r="184" spans="1:10">
      <c r="A184" t="s">
        <v>30</v>
      </c>
      <c r="B184">
        <v>6836500</v>
      </c>
      <c r="C184" s="1">
        <v>43255</v>
      </c>
      <c r="D184">
        <v>2.85</v>
      </c>
      <c r="E184" t="s">
        <v>31</v>
      </c>
      <c r="G184" s="1">
        <f t="shared" si="12"/>
        <v>43255</v>
      </c>
      <c r="H184" s="5">
        <f t="shared" si="13"/>
        <v>201806</v>
      </c>
      <c r="I184" s="5">
        <f t="shared" si="14"/>
        <v>2018</v>
      </c>
      <c r="J184">
        <f t="shared" si="15"/>
        <v>5.6528925619834709</v>
      </c>
    </row>
    <row r="185" spans="1:10">
      <c r="A185" t="s">
        <v>30</v>
      </c>
      <c r="B185">
        <v>6836500</v>
      </c>
      <c r="C185" s="1">
        <v>43256</v>
      </c>
      <c r="D185">
        <v>2.75</v>
      </c>
      <c r="E185" t="s">
        <v>31</v>
      </c>
      <c r="G185" s="1">
        <f t="shared" si="12"/>
        <v>43256</v>
      </c>
      <c r="H185" s="5">
        <f t="shared" si="13"/>
        <v>201806</v>
      </c>
      <c r="I185" s="5">
        <f t="shared" si="14"/>
        <v>2018</v>
      </c>
      <c r="J185">
        <f t="shared" si="15"/>
        <v>5.4545454545454541</v>
      </c>
    </row>
    <row r="186" spans="1:10">
      <c r="A186" t="s">
        <v>30</v>
      </c>
      <c r="B186">
        <v>6836500</v>
      </c>
      <c r="C186" s="1">
        <v>43257</v>
      </c>
      <c r="D186">
        <v>2.58</v>
      </c>
      <c r="E186" t="s">
        <v>31</v>
      </c>
      <c r="G186" s="1">
        <f t="shared" si="12"/>
        <v>43257</v>
      </c>
      <c r="H186" s="5">
        <f t="shared" si="13"/>
        <v>201806</v>
      </c>
      <c r="I186" s="5">
        <f t="shared" si="14"/>
        <v>2018</v>
      </c>
      <c r="J186">
        <f t="shared" si="15"/>
        <v>5.1173553719008265</v>
      </c>
    </row>
    <row r="187" spans="1:10">
      <c r="A187" t="s">
        <v>30</v>
      </c>
      <c r="B187">
        <v>6836500</v>
      </c>
      <c r="C187" s="1">
        <v>43258</v>
      </c>
      <c r="D187">
        <v>2.83</v>
      </c>
      <c r="E187" t="s">
        <v>31</v>
      </c>
      <c r="G187" s="1">
        <f t="shared" si="12"/>
        <v>43258</v>
      </c>
      <c r="H187" s="5">
        <f t="shared" si="13"/>
        <v>201806</v>
      </c>
      <c r="I187" s="5">
        <f t="shared" si="14"/>
        <v>2018</v>
      </c>
      <c r="J187">
        <f t="shared" si="15"/>
        <v>5.6132231404958679</v>
      </c>
    </row>
    <row r="188" spans="1:10">
      <c r="A188" t="s">
        <v>30</v>
      </c>
      <c r="B188">
        <v>6836500</v>
      </c>
      <c r="C188" s="1">
        <v>43259</v>
      </c>
      <c r="D188">
        <v>2.72</v>
      </c>
      <c r="E188" t="s">
        <v>31</v>
      </c>
      <c r="G188" s="1">
        <f t="shared" si="12"/>
        <v>43259</v>
      </c>
      <c r="H188" s="5">
        <f t="shared" si="13"/>
        <v>201806</v>
      </c>
      <c r="I188" s="5">
        <f t="shared" si="14"/>
        <v>2018</v>
      </c>
      <c r="J188">
        <f t="shared" si="15"/>
        <v>5.3950413223140492</v>
      </c>
    </row>
    <row r="189" spans="1:10">
      <c r="A189" t="s">
        <v>30</v>
      </c>
      <c r="B189">
        <v>6836500</v>
      </c>
      <c r="C189" s="1">
        <v>43260</v>
      </c>
      <c r="D189">
        <v>2.52</v>
      </c>
      <c r="E189" t="s">
        <v>31</v>
      </c>
      <c r="G189" s="1">
        <f t="shared" si="12"/>
        <v>43260</v>
      </c>
      <c r="H189" s="5">
        <f t="shared" si="13"/>
        <v>201806</v>
      </c>
      <c r="I189" s="5">
        <f t="shared" si="14"/>
        <v>2018</v>
      </c>
      <c r="J189">
        <f t="shared" si="15"/>
        <v>4.9983471074380166</v>
      </c>
    </row>
    <row r="190" spans="1:10">
      <c r="A190" t="s">
        <v>30</v>
      </c>
      <c r="B190">
        <v>6836500</v>
      </c>
      <c r="C190" s="1">
        <v>43261</v>
      </c>
      <c r="D190">
        <v>2.4</v>
      </c>
      <c r="E190" t="s">
        <v>31</v>
      </c>
      <c r="G190" s="1">
        <f t="shared" si="12"/>
        <v>43261</v>
      </c>
      <c r="H190" s="5">
        <f t="shared" si="13"/>
        <v>201806</v>
      </c>
      <c r="I190" s="5">
        <f t="shared" si="14"/>
        <v>2018</v>
      </c>
      <c r="J190">
        <f t="shared" si="15"/>
        <v>4.7603305785123968</v>
      </c>
    </row>
    <row r="191" spans="1:10">
      <c r="A191" t="s">
        <v>30</v>
      </c>
      <c r="B191">
        <v>6836500</v>
      </c>
      <c r="C191" s="1">
        <v>43262</v>
      </c>
      <c r="D191">
        <v>2.2999999999999998</v>
      </c>
      <c r="E191" t="s">
        <v>31</v>
      </c>
      <c r="G191" s="1">
        <f t="shared" si="12"/>
        <v>43262</v>
      </c>
      <c r="H191" s="5">
        <f t="shared" si="13"/>
        <v>201806</v>
      </c>
      <c r="I191" s="5">
        <f t="shared" si="14"/>
        <v>2018</v>
      </c>
      <c r="J191">
        <f t="shared" si="15"/>
        <v>4.5619834710743801</v>
      </c>
    </row>
    <row r="192" spans="1:10">
      <c r="A192" t="s">
        <v>30</v>
      </c>
      <c r="B192">
        <v>6836500</v>
      </c>
      <c r="C192" s="1">
        <v>43263</v>
      </c>
      <c r="D192">
        <v>2.12</v>
      </c>
      <c r="E192" t="s">
        <v>31</v>
      </c>
      <c r="G192" s="1">
        <f t="shared" si="12"/>
        <v>43263</v>
      </c>
      <c r="H192" s="5">
        <f t="shared" si="13"/>
        <v>201806</v>
      </c>
      <c r="I192" s="5">
        <f t="shared" si="14"/>
        <v>2018</v>
      </c>
      <c r="J192">
        <f t="shared" si="15"/>
        <v>4.2049586776859504</v>
      </c>
    </row>
    <row r="193" spans="1:10">
      <c r="A193" t="s">
        <v>30</v>
      </c>
      <c r="B193">
        <v>6836500</v>
      </c>
      <c r="C193" s="1">
        <v>43264</v>
      </c>
      <c r="D193">
        <v>2.08</v>
      </c>
      <c r="E193" t="s">
        <v>31</v>
      </c>
      <c r="G193" s="1">
        <f t="shared" si="12"/>
        <v>43264</v>
      </c>
      <c r="H193" s="5">
        <f t="shared" si="13"/>
        <v>201806</v>
      </c>
      <c r="I193" s="5">
        <f t="shared" si="14"/>
        <v>2018</v>
      </c>
      <c r="J193">
        <f t="shared" si="15"/>
        <v>4.1256198347107436</v>
      </c>
    </row>
    <row r="194" spans="1:10">
      <c r="A194" t="s">
        <v>30</v>
      </c>
      <c r="B194">
        <v>6836500</v>
      </c>
      <c r="C194" s="1">
        <v>43265</v>
      </c>
      <c r="D194">
        <v>2.0299999999999998</v>
      </c>
      <c r="E194" t="s">
        <v>31</v>
      </c>
      <c r="G194" s="1">
        <f t="shared" si="12"/>
        <v>43265</v>
      </c>
      <c r="H194" s="5">
        <f t="shared" si="13"/>
        <v>201806</v>
      </c>
      <c r="I194" s="5">
        <f t="shared" si="14"/>
        <v>2018</v>
      </c>
      <c r="J194">
        <f t="shared" si="15"/>
        <v>4.0264462809917347</v>
      </c>
    </row>
    <row r="195" spans="1:10">
      <c r="A195" t="s">
        <v>30</v>
      </c>
      <c r="B195">
        <v>6836500</v>
      </c>
      <c r="C195" s="1">
        <v>43266</v>
      </c>
      <c r="D195">
        <v>1.84</v>
      </c>
      <c r="E195" t="s">
        <v>31</v>
      </c>
      <c r="G195" s="1">
        <f t="shared" si="12"/>
        <v>43266</v>
      </c>
      <c r="H195" s="5">
        <f t="shared" si="13"/>
        <v>201806</v>
      </c>
      <c r="I195" s="5">
        <f t="shared" si="14"/>
        <v>2018</v>
      </c>
      <c r="J195">
        <f t="shared" si="15"/>
        <v>3.6495867768595041</v>
      </c>
    </row>
    <row r="196" spans="1:10">
      <c r="A196" t="s">
        <v>30</v>
      </c>
      <c r="B196">
        <v>6836500</v>
      </c>
      <c r="C196" s="1">
        <v>43267</v>
      </c>
      <c r="D196">
        <v>1.7</v>
      </c>
      <c r="E196" t="s">
        <v>31</v>
      </c>
      <c r="G196" s="1">
        <f t="shared" si="12"/>
        <v>43267</v>
      </c>
      <c r="H196" s="5">
        <f t="shared" si="13"/>
        <v>201806</v>
      </c>
      <c r="I196" s="5">
        <f t="shared" si="14"/>
        <v>2018</v>
      </c>
      <c r="J196">
        <f t="shared" si="15"/>
        <v>3.3719008264462809</v>
      </c>
    </row>
    <row r="197" spans="1:10">
      <c r="A197" t="s">
        <v>30</v>
      </c>
      <c r="B197">
        <v>6836500</v>
      </c>
      <c r="C197" s="1">
        <v>43268</v>
      </c>
      <c r="D197">
        <v>1.61</v>
      </c>
      <c r="E197" t="s">
        <v>31</v>
      </c>
      <c r="G197" s="1">
        <f t="shared" si="12"/>
        <v>43268</v>
      </c>
      <c r="H197" s="5">
        <f t="shared" si="13"/>
        <v>201806</v>
      </c>
      <c r="I197" s="5">
        <f t="shared" si="14"/>
        <v>2018</v>
      </c>
      <c r="J197">
        <f t="shared" si="15"/>
        <v>3.193388429752066</v>
      </c>
    </row>
    <row r="198" spans="1:10">
      <c r="A198" t="s">
        <v>30</v>
      </c>
      <c r="B198">
        <v>6836500</v>
      </c>
      <c r="C198" s="1">
        <v>43269</v>
      </c>
      <c r="D198">
        <v>1.59</v>
      </c>
      <c r="E198" t="s">
        <v>31</v>
      </c>
      <c r="G198" s="1">
        <f t="shared" si="12"/>
        <v>43269</v>
      </c>
      <c r="H198" s="5">
        <f t="shared" si="13"/>
        <v>201806</v>
      </c>
      <c r="I198" s="5">
        <f t="shared" si="14"/>
        <v>2018</v>
      </c>
      <c r="J198">
        <f t="shared" si="15"/>
        <v>3.1537190082644626</v>
      </c>
    </row>
    <row r="199" spans="1:10">
      <c r="A199" t="s">
        <v>30</v>
      </c>
      <c r="B199">
        <v>6836500</v>
      </c>
      <c r="C199" s="1">
        <v>43270</v>
      </c>
      <c r="D199">
        <v>3.32</v>
      </c>
      <c r="E199" t="s">
        <v>31</v>
      </c>
      <c r="G199" s="1">
        <f t="shared" si="12"/>
        <v>43270</v>
      </c>
      <c r="H199" s="5">
        <f t="shared" si="13"/>
        <v>201806</v>
      </c>
      <c r="I199" s="5">
        <f t="shared" si="14"/>
        <v>2018</v>
      </c>
      <c r="J199">
        <f t="shared" si="15"/>
        <v>6.5851239669421489</v>
      </c>
    </row>
    <row r="200" spans="1:10">
      <c r="A200" t="s">
        <v>30</v>
      </c>
      <c r="B200">
        <v>6836500</v>
      </c>
      <c r="C200" s="1">
        <v>43271</v>
      </c>
      <c r="D200">
        <v>45.7</v>
      </c>
      <c r="E200" t="s">
        <v>31</v>
      </c>
      <c r="G200" s="1">
        <f t="shared" si="12"/>
        <v>43271</v>
      </c>
      <c r="H200" s="5">
        <f t="shared" si="13"/>
        <v>201806</v>
      </c>
      <c r="I200" s="5">
        <f t="shared" si="14"/>
        <v>2018</v>
      </c>
      <c r="J200">
        <f t="shared" si="15"/>
        <v>90.644628099173559</v>
      </c>
    </row>
    <row r="201" spans="1:10">
      <c r="A201" t="s">
        <v>30</v>
      </c>
      <c r="B201">
        <v>6836500</v>
      </c>
      <c r="C201" s="1">
        <v>43272</v>
      </c>
      <c r="D201">
        <v>12.7</v>
      </c>
      <c r="E201" t="s">
        <v>31</v>
      </c>
      <c r="G201" s="1">
        <f t="shared" si="12"/>
        <v>43272</v>
      </c>
      <c r="H201" s="5">
        <f t="shared" si="13"/>
        <v>201806</v>
      </c>
      <c r="I201" s="5">
        <f t="shared" si="14"/>
        <v>2018</v>
      </c>
      <c r="J201">
        <f t="shared" si="15"/>
        <v>25.190082644628099</v>
      </c>
    </row>
    <row r="202" spans="1:10">
      <c r="A202" t="s">
        <v>30</v>
      </c>
      <c r="B202">
        <v>6836500</v>
      </c>
      <c r="C202" s="1">
        <v>43273</v>
      </c>
      <c r="D202">
        <v>12.2</v>
      </c>
      <c r="E202" t="s">
        <v>31</v>
      </c>
      <c r="G202" s="1">
        <f t="shared" si="12"/>
        <v>43273</v>
      </c>
      <c r="H202" s="5">
        <f t="shared" si="13"/>
        <v>201806</v>
      </c>
      <c r="I202" s="5">
        <f t="shared" si="14"/>
        <v>2018</v>
      </c>
      <c r="J202">
        <f t="shared" si="15"/>
        <v>24.198347107438018</v>
      </c>
    </row>
    <row r="203" spans="1:10">
      <c r="A203" t="s">
        <v>30</v>
      </c>
      <c r="B203">
        <v>6836500</v>
      </c>
      <c r="C203" s="1">
        <v>43274</v>
      </c>
      <c r="D203">
        <v>5.65</v>
      </c>
      <c r="E203" t="s">
        <v>31</v>
      </c>
      <c r="G203" s="1">
        <f t="shared" si="12"/>
        <v>43274</v>
      </c>
      <c r="H203" s="5">
        <f t="shared" si="13"/>
        <v>201806</v>
      </c>
      <c r="I203" s="5">
        <f t="shared" si="14"/>
        <v>2018</v>
      </c>
      <c r="J203">
        <f t="shared" si="15"/>
        <v>11.206611570247935</v>
      </c>
    </row>
    <row r="204" spans="1:10">
      <c r="A204" t="s">
        <v>30</v>
      </c>
      <c r="B204">
        <v>6836500</v>
      </c>
      <c r="C204" s="1">
        <v>43275</v>
      </c>
      <c r="D204">
        <v>3.92</v>
      </c>
      <c r="E204" t="s">
        <v>31</v>
      </c>
      <c r="G204" s="1">
        <f t="shared" si="12"/>
        <v>43275</v>
      </c>
      <c r="H204" s="5">
        <f t="shared" si="13"/>
        <v>201806</v>
      </c>
      <c r="I204" s="5">
        <f t="shared" si="14"/>
        <v>2018</v>
      </c>
      <c r="J204">
        <f t="shared" si="15"/>
        <v>7.7752066115702476</v>
      </c>
    </row>
    <row r="205" spans="1:10">
      <c r="A205" t="s">
        <v>30</v>
      </c>
      <c r="B205">
        <v>6836500</v>
      </c>
      <c r="C205" s="1">
        <v>43276</v>
      </c>
      <c r="D205">
        <v>4.45</v>
      </c>
      <c r="E205" t="s">
        <v>31</v>
      </c>
      <c r="G205" s="1">
        <f t="shared" si="12"/>
        <v>43276</v>
      </c>
      <c r="H205" s="5">
        <f t="shared" si="13"/>
        <v>201806</v>
      </c>
      <c r="I205" s="5">
        <f t="shared" si="14"/>
        <v>2018</v>
      </c>
      <c r="J205">
        <f t="shared" si="15"/>
        <v>8.8264462809917354</v>
      </c>
    </row>
    <row r="206" spans="1:10">
      <c r="A206" t="s">
        <v>30</v>
      </c>
      <c r="B206">
        <v>6836500</v>
      </c>
      <c r="C206" s="1">
        <v>43277</v>
      </c>
      <c r="D206">
        <v>13.3</v>
      </c>
      <c r="E206" t="s">
        <v>31</v>
      </c>
      <c r="G206" s="1">
        <f t="shared" si="12"/>
        <v>43277</v>
      </c>
      <c r="H206" s="5">
        <f t="shared" si="13"/>
        <v>201806</v>
      </c>
      <c r="I206" s="5">
        <f t="shared" si="14"/>
        <v>2018</v>
      </c>
      <c r="J206">
        <f t="shared" si="15"/>
        <v>26.380165289256198</v>
      </c>
    </row>
    <row r="207" spans="1:10">
      <c r="A207" t="s">
        <v>30</v>
      </c>
      <c r="B207">
        <v>6836500</v>
      </c>
      <c r="C207" s="1">
        <v>43278</v>
      </c>
      <c r="D207">
        <v>9.02</v>
      </c>
      <c r="E207" t="s">
        <v>31</v>
      </c>
      <c r="G207" s="1">
        <f t="shared" si="12"/>
        <v>43278</v>
      </c>
      <c r="H207" s="5">
        <f t="shared" si="13"/>
        <v>201806</v>
      </c>
      <c r="I207" s="5">
        <f t="shared" si="14"/>
        <v>2018</v>
      </c>
      <c r="J207">
        <f t="shared" si="15"/>
        <v>17.890909090909091</v>
      </c>
    </row>
    <row r="208" spans="1:10">
      <c r="A208" t="s">
        <v>30</v>
      </c>
      <c r="B208">
        <v>6836500</v>
      </c>
      <c r="C208" s="1">
        <v>43279</v>
      </c>
      <c r="D208">
        <v>3.8</v>
      </c>
      <c r="E208" t="s">
        <v>31</v>
      </c>
      <c r="G208" s="1">
        <f t="shared" si="12"/>
        <v>43279</v>
      </c>
      <c r="H208" s="5">
        <f t="shared" si="13"/>
        <v>201806</v>
      </c>
      <c r="I208" s="5">
        <f t="shared" si="14"/>
        <v>2018</v>
      </c>
      <c r="J208">
        <f t="shared" si="15"/>
        <v>7.5371900826446279</v>
      </c>
    </row>
    <row r="209" spans="1:10">
      <c r="A209" t="s">
        <v>30</v>
      </c>
      <c r="B209">
        <v>6836500</v>
      </c>
      <c r="C209" s="1">
        <v>43280</v>
      </c>
      <c r="D209">
        <v>5.05</v>
      </c>
      <c r="E209" t="s">
        <v>31</v>
      </c>
      <c r="G209" s="1">
        <f t="shared" si="12"/>
        <v>43280</v>
      </c>
      <c r="H209" s="5">
        <f t="shared" si="13"/>
        <v>201806</v>
      </c>
      <c r="I209" s="5">
        <f t="shared" si="14"/>
        <v>2018</v>
      </c>
      <c r="J209">
        <f t="shared" si="15"/>
        <v>10.016528925619834</v>
      </c>
    </row>
    <row r="210" spans="1:10">
      <c r="A210" t="s">
        <v>30</v>
      </c>
      <c r="B210">
        <v>6836500</v>
      </c>
      <c r="C210" s="1">
        <v>43281</v>
      </c>
      <c r="D210">
        <v>4.28</v>
      </c>
      <c r="E210" t="s">
        <v>31</v>
      </c>
      <c r="G210" s="1">
        <f t="shared" si="12"/>
        <v>43281</v>
      </c>
      <c r="H210" s="5">
        <f t="shared" si="13"/>
        <v>201806</v>
      </c>
      <c r="I210" s="5">
        <f t="shared" si="14"/>
        <v>2018</v>
      </c>
      <c r="J210">
        <f t="shared" si="15"/>
        <v>8.4892561983471069</v>
      </c>
    </row>
    <row r="211" spans="1:10">
      <c r="A211" t="s">
        <v>30</v>
      </c>
      <c r="B211">
        <v>6836500</v>
      </c>
      <c r="C211" s="1">
        <v>43282</v>
      </c>
      <c r="D211">
        <v>3.98</v>
      </c>
      <c r="E211" t="s">
        <v>31</v>
      </c>
      <c r="G211" s="1">
        <f t="shared" si="12"/>
        <v>43282</v>
      </c>
      <c r="H211" s="5">
        <f t="shared" si="13"/>
        <v>201807</v>
      </c>
      <c r="I211" s="5">
        <f t="shared" si="14"/>
        <v>2018</v>
      </c>
      <c r="J211">
        <f t="shared" si="15"/>
        <v>7.8942148760330575</v>
      </c>
    </row>
    <row r="212" spans="1:10">
      <c r="A212" t="s">
        <v>30</v>
      </c>
      <c r="B212">
        <v>6836500</v>
      </c>
      <c r="C212" s="1">
        <v>43283</v>
      </c>
      <c r="D212">
        <v>2.98</v>
      </c>
      <c r="E212" t="s">
        <v>31</v>
      </c>
      <c r="G212" s="1">
        <f t="shared" si="12"/>
        <v>43283</v>
      </c>
      <c r="H212" s="5">
        <f t="shared" si="13"/>
        <v>201807</v>
      </c>
      <c r="I212" s="5">
        <f t="shared" si="14"/>
        <v>2018</v>
      </c>
      <c r="J212">
        <f t="shared" si="15"/>
        <v>5.9107438016528926</v>
      </c>
    </row>
    <row r="213" spans="1:10">
      <c r="A213" t="s">
        <v>30</v>
      </c>
      <c r="B213">
        <v>6836500</v>
      </c>
      <c r="C213" s="1">
        <v>43284</v>
      </c>
      <c r="D213">
        <v>2.34</v>
      </c>
      <c r="E213" t="s">
        <v>31</v>
      </c>
      <c r="G213" s="1">
        <f t="shared" si="12"/>
        <v>43284</v>
      </c>
      <c r="H213" s="5">
        <f t="shared" si="13"/>
        <v>201807</v>
      </c>
      <c r="I213" s="5">
        <f t="shared" si="14"/>
        <v>2018</v>
      </c>
      <c r="J213">
        <f t="shared" si="15"/>
        <v>4.6413223140495861</v>
      </c>
    </row>
    <row r="214" spans="1:10">
      <c r="A214" t="s">
        <v>30</v>
      </c>
      <c r="B214">
        <v>6836500</v>
      </c>
      <c r="C214" s="1">
        <v>43285</v>
      </c>
      <c r="D214">
        <v>2</v>
      </c>
      <c r="E214" t="s">
        <v>31</v>
      </c>
      <c r="G214" s="1">
        <f t="shared" si="12"/>
        <v>43285</v>
      </c>
      <c r="H214" s="5">
        <f t="shared" si="13"/>
        <v>201807</v>
      </c>
      <c r="I214" s="5">
        <f t="shared" si="14"/>
        <v>2018</v>
      </c>
      <c r="J214">
        <f t="shared" si="15"/>
        <v>3.9669421487603307</v>
      </c>
    </row>
    <row r="215" spans="1:10">
      <c r="A215" t="s">
        <v>30</v>
      </c>
      <c r="B215">
        <v>6836500</v>
      </c>
      <c r="C215" s="1">
        <v>43286</v>
      </c>
      <c r="D215">
        <v>2.13</v>
      </c>
      <c r="E215" t="s">
        <v>31</v>
      </c>
      <c r="G215" s="1">
        <f t="shared" si="12"/>
        <v>43286</v>
      </c>
      <c r="H215" s="5">
        <f t="shared" si="13"/>
        <v>201807</v>
      </c>
      <c r="I215" s="5">
        <f t="shared" si="14"/>
        <v>2018</v>
      </c>
      <c r="J215">
        <f t="shared" si="15"/>
        <v>4.2247933884297524</v>
      </c>
    </row>
    <row r="216" spans="1:10">
      <c r="A216" t="s">
        <v>30</v>
      </c>
      <c r="B216">
        <v>6836500</v>
      </c>
      <c r="C216" s="1">
        <v>43287</v>
      </c>
      <c r="D216">
        <v>2.2400000000000002</v>
      </c>
      <c r="E216" t="s">
        <v>31</v>
      </c>
      <c r="G216" s="1">
        <f t="shared" ref="G216:G248" si="16">IF(OR(C216&lt;=0,ISTEXT(C216)),"",C216)</f>
        <v>43287</v>
      </c>
      <c r="H216" s="5">
        <f t="shared" ref="H216:H248" si="17">IF(NOT(ISTEXT(G216)),YEAR(G216)*100+MONTH(G216),"")</f>
        <v>201807</v>
      </c>
      <c r="I216" s="5">
        <f t="shared" ref="I216:I248" si="18">IF(NOT(ISTEXT(G216)),YEAR(G216),"")</f>
        <v>2018</v>
      </c>
      <c r="J216">
        <f t="shared" ref="J216:J248" si="19">IF(AND(ISNUMBER(G216),ISNUMBER(D216)),D216*(640*24*3600)/(5280^2),"DataGap")</f>
        <v>4.4429752066115711</v>
      </c>
    </row>
    <row r="217" spans="1:10">
      <c r="A217" t="s">
        <v>30</v>
      </c>
      <c r="B217">
        <v>6836500</v>
      </c>
      <c r="C217" s="1">
        <v>43288</v>
      </c>
      <c r="D217">
        <v>2.19</v>
      </c>
      <c r="E217" t="s">
        <v>31</v>
      </c>
      <c r="G217" s="1">
        <f t="shared" si="16"/>
        <v>43288</v>
      </c>
      <c r="H217" s="5">
        <f t="shared" si="17"/>
        <v>201807</v>
      </c>
      <c r="I217" s="5">
        <f t="shared" si="18"/>
        <v>2018</v>
      </c>
      <c r="J217">
        <f t="shared" si="19"/>
        <v>4.3438016528925623</v>
      </c>
    </row>
    <row r="218" spans="1:10">
      <c r="A218" t="s">
        <v>30</v>
      </c>
      <c r="B218">
        <v>6836500</v>
      </c>
      <c r="C218" s="1">
        <v>43289</v>
      </c>
      <c r="D218">
        <v>2.2599999999999998</v>
      </c>
      <c r="E218" t="s">
        <v>31</v>
      </c>
      <c r="G218" s="1">
        <f t="shared" si="16"/>
        <v>43289</v>
      </c>
      <c r="H218" s="5">
        <f t="shared" si="17"/>
        <v>201807</v>
      </c>
      <c r="I218" s="5">
        <f t="shared" si="18"/>
        <v>2018</v>
      </c>
      <c r="J218">
        <f t="shared" si="19"/>
        <v>4.4826446280991732</v>
      </c>
    </row>
    <row r="219" spans="1:10">
      <c r="A219" t="s">
        <v>30</v>
      </c>
      <c r="B219">
        <v>6836500</v>
      </c>
      <c r="C219" s="1">
        <v>43290</v>
      </c>
      <c r="D219">
        <v>2</v>
      </c>
      <c r="E219" t="s">
        <v>31</v>
      </c>
      <c r="G219" s="1">
        <f t="shared" si="16"/>
        <v>43290</v>
      </c>
      <c r="H219" s="5">
        <f t="shared" si="17"/>
        <v>201807</v>
      </c>
      <c r="I219" s="5">
        <f t="shared" si="18"/>
        <v>2018</v>
      </c>
      <c r="J219">
        <f t="shared" si="19"/>
        <v>3.9669421487603307</v>
      </c>
    </row>
    <row r="220" spans="1:10">
      <c r="A220" t="s">
        <v>30</v>
      </c>
      <c r="B220">
        <v>6836500</v>
      </c>
      <c r="C220" s="1">
        <v>43291</v>
      </c>
      <c r="D220">
        <v>2.85</v>
      </c>
      <c r="E220" t="s">
        <v>31</v>
      </c>
      <c r="G220" s="1">
        <f t="shared" si="16"/>
        <v>43291</v>
      </c>
      <c r="H220" s="5">
        <f t="shared" si="17"/>
        <v>201807</v>
      </c>
      <c r="I220" s="5">
        <f t="shared" si="18"/>
        <v>2018</v>
      </c>
      <c r="J220">
        <f t="shared" si="19"/>
        <v>5.6528925619834709</v>
      </c>
    </row>
    <row r="221" spans="1:10">
      <c r="A221" t="s">
        <v>30</v>
      </c>
      <c r="B221">
        <v>6836500</v>
      </c>
      <c r="C221" s="1">
        <v>43292</v>
      </c>
      <c r="D221">
        <v>2.75</v>
      </c>
      <c r="E221" t="s">
        <v>31</v>
      </c>
      <c r="G221" s="1">
        <f t="shared" si="16"/>
        <v>43292</v>
      </c>
      <c r="H221" s="5">
        <f t="shared" si="17"/>
        <v>201807</v>
      </c>
      <c r="I221" s="5">
        <f t="shared" si="18"/>
        <v>2018</v>
      </c>
      <c r="J221">
        <f t="shared" si="19"/>
        <v>5.4545454545454541</v>
      </c>
    </row>
    <row r="222" spans="1:10">
      <c r="A222" t="s">
        <v>30</v>
      </c>
      <c r="B222">
        <v>6836500</v>
      </c>
      <c r="C222" s="1">
        <v>43293</v>
      </c>
      <c r="D222">
        <v>2.54</v>
      </c>
      <c r="E222" t="s">
        <v>31</v>
      </c>
      <c r="G222" s="1">
        <f t="shared" si="16"/>
        <v>43293</v>
      </c>
      <c r="H222" s="5">
        <f t="shared" si="17"/>
        <v>201807</v>
      </c>
      <c r="I222" s="5">
        <f t="shared" si="18"/>
        <v>2018</v>
      </c>
      <c r="J222">
        <f t="shared" si="19"/>
        <v>5.0380165289256196</v>
      </c>
    </row>
    <row r="223" spans="1:10">
      <c r="A223" t="s">
        <v>30</v>
      </c>
      <c r="B223">
        <v>6836500</v>
      </c>
      <c r="C223" s="1">
        <v>43294</v>
      </c>
      <c r="D223">
        <v>2.36</v>
      </c>
      <c r="E223" t="s">
        <v>31</v>
      </c>
      <c r="G223" s="1">
        <f t="shared" si="16"/>
        <v>43294</v>
      </c>
      <c r="H223" s="5">
        <f t="shared" si="17"/>
        <v>201807</v>
      </c>
      <c r="I223" s="5">
        <f t="shared" si="18"/>
        <v>2018</v>
      </c>
      <c r="J223">
        <f t="shared" si="19"/>
        <v>4.6809917355371899</v>
      </c>
    </row>
    <row r="224" spans="1:10">
      <c r="A224" t="s">
        <v>30</v>
      </c>
      <c r="B224">
        <v>6836500</v>
      </c>
      <c r="C224" s="1">
        <v>43295</v>
      </c>
      <c r="D224">
        <v>2.93</v>
      </c>
      <c r="E224" t="s">
        <v>31</v>
      </c>
      <c r="G224" s="1">
        <f t="shared" si="16"/>
        <v>43295</v>
      </c>
      <c r="H224" s="5">
        <f t="shared" si="17"/>
        <v>201807</v>
      </c>
      <c r="I224" s="5">
        <f t="shared" si="18"/>
        <v>2018</v>
      </c>
      <c r="J224">
        <f t="shared" si="19"/>
        <v>5.8115702479338847</v>
      </c>
    </row>
    <row r="225" spans="1:10">
      <c r="A225" t="s">
        <v>30</v>
      </c>
      <c r="B225">
        <v>6836500</v>
      </c>
      <c r="C225" s="1">
        <v>43296</v>
      </c>
      <c r="D225">
        <v>3.2</v>
      </c>
      <c r="E225" t="s">
        <v>31</v>
      </c>
      <c r="G225" s="1">
        <f t="shared" si="16"/>
        <v>43296</v>
      </c>
      <c r="H225" s="5">
        <f t="shared" si="17"/>
        <v>201807</v>
      </c>
      <c r="I225" s="5">
        <f t="shared" si="18"/>
        <v>2018</v>
      </c>
      <c r="J225">
        <f t="shared" si="19"/>
        <v>6.3471074380165291</v>
      </c>
    </row>
    <row r="226" spans="1:10">
      <c r="A226" t="s">
        <v>30</v>
      </c>
      <c r="B226">
        <v>6836500</v>
      </c>
      <c r="C226" s="1">
        <v>43297</v>
      </c>
      <c r="D226">
        <v>4.67</v>
      </c>
      <c r="E226" t="s">
        <v>31</v>
      </c>
      <c r="G226" s="1">
        <f t="shared" si="16"/>
        <v>43297</v>
      </c>
      <c r="H226" s="5">
        <f t="shared" si="17"/>
        <v>201807</v>
      </c>
      <c r="I226" s="5">
        <f t="shared" si="18"/>
        <v>2018</v>
      </c>
      <c r="J226">
        <f t="shared" si="19"/>
        <v>9.2628099173553711</v>
      </c>
    </row>
    <row r="227" spans="1:10">
      <c r="A227" t="s">
        <v>30</v>
      </c>
      <c r="B227">
        <v>6836500</v>
      </c>
      <c r="C227" s="1">
        <v>43298</v>
      </c>
      <c r="D227">
        <v>48.9</v>
      </c>
      <c r="E227" t="s">
        <v>31</v>
      </c>
      <c r="G227" s="1">
        <f t="shared" si="16"/>
        <v>43298</v>
      </c>
      <c r="H227" s="5">
        <f t="shared" si="17"/>
        <v>201807</v>
      </c>
      <c r="I227" s="5">
        <f t="shared" si="18"/>
        <v>2018</v>
      </c>
      <c r="J227">
        <f t="shared" si="19"/>
        <v>96.991735537190081</v>
      </c>
    </row>
    <row r="228" spans="1:10">
      <c r="A228" t="s">
        <v>30</v>
      </c>
      <c r="B228">
        <v>6836500</v>
      </c>
      <c r="C228" s="1">
        <v>43299</v>
      </c>
      <c r="D228">
        <v>39.5</v>
      </c>
      <c r="E228" t="s">
        <v>31</v>
      </c>
      <c r="G228" s="1">
        <f t="shared" si="16"/>
        <v>43299</v>
      </c>
      <c r="H228" s="5">
        <f t="shared" si="17"/>
        <v>201807</v>
      </c>
      <c r="I228" s="5">
        <f t="shared" si="18"/>
        <v>2018</v>
      </c>
      <c r="J228">
        <f t="shared" si="19"/>
        <v>78.347107438016522</v>
      </c>
    </row>
    <row r="229" spans="1:10">
      <c r="A229" t="s">
        <v>30</v>
      </c>
      <c r="B229">
        <v>6836500</v>
      </c>
      <c r="C229" s="1">
        <v>43300</v>
      </c>
      <c r="D229">
        <v>11.2</v>
      </c>
      <c r="E229" t="s">
        <v>31</v>
      </c>
      <c r="G229" s="1">
        <f t="shared" si="16"/>
        <v>43300</v>
      </c>
      <c r="H229" s="5">
        <f t="shared" si="17"/>
        <v>201807</v>
      </c>
      <c r="I229" s="5">
        <f t="shared" si="18"/>
        <v>2018</v>
      </c>
      <c r="J229">
        <f t="shared" si="19"/>
        <v>22.214876033057852</v>
      </c>
    </row>
    <row r="230" spans="1:10">
      <c r="A230" t="s">
        <v>30</v>
      </c>
      <c r="B230">
        <v>6836500</v>
      </c>
      <c r="C230" s="1">
        <v>43301</v>
      </c>
      <c r="D230">
        <v>5.98</v>
      </c>
      <c r="E230" t="s">
        <v>31</v>
      </c>
      <c r="G230" s="1">
        <f t="shared" si="16"/>
        <v>43301</v>
      </c>
      <c r="H230" s="5">
        <f t="shared" si="17"/>
        <v>201807</v>
      </c>
      <c r="I230" s="5">
        <f t="shared" si="18"/>
        <v>2018</v>
      </c>
      <c r="J230">
        <f t="shared" si="19"/>
        <v>11.861157024793389</v>
      </c>
    </row>
    <row r="231" spans="1:10">
      <c r="A231" t="s">
        <v>30</v>
      </c>
      <c r="B231">
        <v>6836500</v>
      </c>
      <c r="C231" s="1">
        <v>43302</v>
      </c>
      <c r="D231">
        <v>4.75</v>
      </c>
      <c r="E231" t="s">
        <v>31</v>
      </c>
      <c r="G231" s="1">
        <f t="shared" si="16"/>
        <v>43302</v>
      </c>
      <c r="H231" s="5">
        <f t="shared" si="17"/>
        <v>201807</v>
      </c>
      <c r="I231" s="5">
        <f t="shared" si="18"/>
        <v>2018</v>
      </c>
      <c r="J231">
        <f t="shared" si="19"/>
        <v>9.4214876033057848</v>
      </c>
    </row>
    <row r="232" spans="1:10">
      <c r="A232" t="s">
        <v>30</v>
      </c>
      <c r="B232">
        <v>6836500</v>
      </c>
      <c r="C232" s="1">
        <v>43303</v>
      </c>
      <c r="D232">
        <v>4.45</v>
      </c>
      <c r="E232" t="s">
        <v>31</v>
      </c>
      <c r="G232" s="1">
        <f t="shared" si="16"/>
        <v>43303</v>
      </c>
      <c r="H232" s="5">
        <f t="shared" si="17"/>
        <v>201807</v>
      </c>
      <c r="I232" s="5">
        <f t="shared" si="18"/>
        <v>2018</v>
      </c>
      <c r="J232">
        <f t="shared" si="19"/>
        <v>8.8264462809917354</v>
      </c>
    </row>
    <row r="233" spans="1:10">
      <c r="A233" t="s">
        <v>30</v>
      </c>
      <c r="B233">
        <v>6836500</v>
      </c>
      <c r="C233" s="1">
        <v>43304</v>
      </c>
      <c r="D233">
        <v>4.1100000000000003</v>
      </c>
      <c r="E233" t="s">
        <v>31</v>
      </c>
      <c r="G233" s="1">
        <f t="shared" si="16"/>
        <v>43304</v>
      </c>
      <c r="H233" s="5">
        <f t="shared" si="17"/>
        <v>201807</v>
      </c>
      <c r="I233" s="5">
        <f t="shared" si="18"/>
        <v>2018</v>
      </c>
      <c r="J233">
        <f t="shared" si="19"/>
        <v>8.1520661157024801</v>
      </c>
    </row>
    <row r="234" spans="1:10">
      <c r="A234" t="s">
        <v>30</v>
      </c>
      <c r="B234">
        <v>6836500</v>
      </c>
      <c r="C234" s="1">
        <v>43305</v>
      </c>
      <c r="D234">
        <v>3.51</v>
      </c>
      <c r="E234" t="s">
        <v>31</v>
      </c>
      <c r="G234" s="1">
        <f t="shared" si="16"/>
        <v>43305</v>
      </c>
      <c r="H234" s="5">
        <f t="shared" si="17"/>
        <v>201807</v>
      </c>
      <c r="I234" s="5">
        <f t="shared" si="18"/>
        <v>2018</v>
      </c>
      <c r="J234">
        <f t="shared" si="19"/>
        <v>6.9619834710743804</v>
      </c>
    </row>
    <row r="235" spans="1:10">
      <c r="A235" t="s">
        <v>30</v>
      </c>
      <c r="B235">
        <v>6836500</v>
      </c>
      <c r="C235" s="1">
        <v>43306</v>
      </c>
      <c r="D235">
        <v>3.92</v>
      </c>
      <c r="E235" t="s">
        <v>31</v>
      </c>
      <c r="G235" s="1">
        <f t="shared" si="16"/>
        <v>43306</v>
      </c>
      <c r="H235" s="5">
        <f t="shared" si="17"/>
        <v>201807</v>
      </c>
      <c r="I235" s="5">
        <f t="shared" si="18"/>
        <v>2018</v>
      </c>
      <c r="J235">
        <f t="shared" si="19"/>
        <v>7.7752066115702476</v>
      </c>
    </row>
    <row r="236" spans="1:10">
      <c r="A236" t="s">
        <v>30</v>
      </c>
      <c r="B236">
        <v>6836500</v>
      </c>
      <c r="C236" s="1">
        <v>43307</v>
      </c>
      <c r="D236">
        <v>3.84</v>
      </c>
      <c r="E236" t="s">
        <v>31</v>
      </c>
      <c r="G236" s="1">
        <f t="shared" si="16"/>
        <v>43307</v>
      </c>
      <c r="H236" s="5">
        <f t="shared" si="17"/>
        <v>201807</v>
      </c>
      <c r="I236" s="5">
        <f t="shared" si="18"/>
        <v>2018</v>
      </c>
      <c r="J236">
        <f t="shared" si="19"/>
        <v>7.6165289256198347</v>
      </c>
    </row>
    <row r="237" spans="1:10">
      <c r="A237" t="s">
        <v>30</v>
      </c>
      <c r="B237">
        <v>6836500</v>
      </c>
      <c r="C237" s="1">
        <v>43308</v>
      </c>
      <c r="D237">
        <v>4.3899999999999997</v>
      </c>
      <c r="E237" t="s">
        <v>31</v>
      </c>
      <c r="G237" s="1">
        <f t="shared" si="16"/>
        <v>43308</v>
      </c>
      <c r="H237" s="5">
        <f t="shared" si="17"/>
        <v>201807</v>
      </c>
      <c r="I237" s="5">
        <f t="shared" si="18"/>
        <v>2018</v>
      </c>
      <c r="J237">
        <f t="shared" si="19"/>
        <v>8.7074380165289238</v>
      </c>
    </row>
    <row r="238" spans="1:10">
      <c r="A238" t="s">
        <v>30</v>
      </c>
      <c r="B238">
        <v>6836500</v>
      </c>
      <c r="C238" s="1">
        <v>43309</v>
      </c>
      <c r="D238">
        <v>6.97</v>
      </c>
      <c r="E238" t="s">
        <v>31</v>
      </c>
      <c r="G238" s="1">
        <f t="shared" si="16"/>
        <v>43309</v>
      </c>
      <c r="H238" s="5">
        <f t="shared" si="17"/>
        <v>201807</v>
      </c>
      <c r="I238" s="5">
        <f t="shared" si="18"/>
        <v>2018</v>
      </c>
      <c r="J238">
        <f t="shared" si="19"/>
        <v>13.824793388429752</v>
      </c>
    </row>
    <row r="239" spans="1:10">
      <c r="A239" t="s">
        <v>30</v>
      </c>
      <c r="B239">
        <v>6836500</v>
      </c>
      <c r="C239" s="1">
        <v>43310</v>
      </c>
      <c r="D239">
        <v>499</v>
      </c>
      <c r="E239" t="s">
        <v>31</v>
      </c>
      <c r="G239" s="1">
        <f t="shared" si="16"/>
        <v>43310</v>
      </c>
      <c r="H239" s="5">
        <f t="shared" si="17"/>
        <v>201807</v>
      </c>
      <c r="I239" s="5">
        <f t="shared" si="18"/>
        <v>2018</v>
      </c>
      <c r="J239">
        <f t="shared" si="19"/>
        <v>989.75206611570252</v>
      </c>
    </row>
    <row r="240" spans="1:10">
      <c r="A240" t="s">
        <v>30</v>
      </c>
      <c r="B240">
        <v>6836500</v>
      </c>
      <c r="C240" s="1">
        <v>43311</v>
      </c>
      <c r="D240">
        <v>53.7</v>
      </c>
      <c r="E240" t="s">
        <v>31</v>
      </c>
      <c r="G240" s="1">
        <f t="shared" si="16"/>
        <v>43311</v>
      </c>
      <c r="H240" s="5">
        <f t="shared" si="17"/>
        <v>201807</v>
      </c>
      <c r="I240" s="5">
        <f t="shared" si="18"/>
        <v>2018</v>
      </c>
      <c r="J240">
        <f t="shared" si="19"/>
        <v>106.51239669421487</v>
      </c>
    </row>
    <row r="241" spans="1:10">
      <c r="A241" t="s">
        <v>30</v>
      </c>
      <c r="B241">
        <v>6836500</v>
      </c>
      <c r="C241" s="1">
        <v>43312</v>
      </c>
      <c r="D241">
        <v>13.1</v>
      </c>
      <c r="E241" t="s">
        <v>31</v>
      </c>
      <c r="G241" s="1">
        <f t="shared" si="16"/>
        <v>43312</v>
      </c>
      <c r="H241" s="5">
        <f t="shared" si="17"/>
        <v>201807</v>
      </c>
      <c r="I241" s="5">
        <f t="shared" si="18"/>
        <v>2018</v>
      </c>
      <c r="J241">
        <f t="shared" si="19"/>
        <v>25.983471074380166</v>
      </c>
    </row>
    <row r="242" spans="1:10">
      <c r="A242" t="s">
        <v>30</v>
      </c>
      <c r="B242">
        <v>6836500</v>
      </c>
      <c r="C242" s="1">
        <v>43313</v>
      </c>
      <c r="D242">
        <v>9.2899999999999991</v>
      </c>
      <c r="E242" t="s">
        <v>31</v>
      </c>
      <c r="G242" s="1">
        <f t="shared" si="16"/>
        <v>43313</v>
      </c>
      <c r="H242" s="5">
        <f t="shared" si="17"/>
        <v>201808</v>
      </c>
      <c r="I242" s="5">
        <f t="shared" si="18"/>
        <v>2018</v>
      </c>
      <c r="J242">
        <f t="shared" si="19"/>
        <v>18.426446280991733</v>
      </c>
    </row>
    <row r="243" spans="1:10">
      <c r="A243" t="s">
        <v>30</v>
      </c>
      <c r="B243">
        <v>6836500</v>
      </c>
      <c r="C243" s="1">
        <v>43314</v>
      </c>
      <c r="D243">
        <v>7.89</v>
      </c>
      <c r="E243" t="s">
        <v>31</v>
      </c>
      <c r="G243" s="1">
        <f t="shared" si="16"/>
        <v>43314</v>
      </c>
      <c r="H243" s="5">
        <f t="shared" si="17"/>
        <v>201808</v>
      </c>
      <c r="I243" s="5">
        <f t="shared" si="18"/>
        <v>2018</v>
      </c>
      <c r="J243">
        <f t="shared" si="19"/>
        <v>15.649586776859504</v>
      </c>
    </row>
    <row r="244" spans="1:10">
      <c r="A244" t="s">
        <v>30</v>
      </c>
      <c r="B244">
        <v>6836500</v>
      </c>
      <c r="C244" s="1">
        <v>43315</v>
      </c>
      <c r="D244">
        <v>6.44</v>
      </c>
      <c r="E244" t="s">
        <v>31</v>
      </c>
      <c r="G244" s="1">
        <f t="shared" si="16"/>
        <v>43315</v>
      </c>
      <c r="H244" s="5">
        <f t="shared" si="17"/>
        <v>201808</v>
      </c>
      <c r="I244" s="5">
        <f t="shared" si="18"/>
        <v>2018</v>
      </c>
      <c r="J244">
        <f t="shared" si="19"/>
        <v>12.773553719008264</v>
      </c>
    </row>
    <row r="245" spans="1:10">
      <c r="A245" t="s">
        <v>30</v>
      </c>
      <c r="B245">
        <v>6836500</v>
      </c>
      <c r="C245" s="1">
        <v>43316</v>
      </c>
      <c r="D245">
        <v>8.81</v>
      </c>
      <c r="E245" t="s">
        <v>31</v>
      </c>
      <c r="G245" s="1">
        <f t="shared" si="16"/>
        <v>43316</v>
      </c>
      <c r="H245" s="5">
        <f t="shared" si="17"/>
        <v>201808</v>
      </c>
      <c r="I245" s="5">
        <f t="shared" si="18"/>
        <v>2018</v>
      </c>
      <c r="J245">
        <f t="shared" si="19"/>
        <v>17.474380165289258</v>
      </c>
    </row>
    <row r="246" spans="1:10">
      <c r="A246" t="s">
        <v>30</v>
      </c>
      <c r="B246">
        <v>6836500</v>
      </c>
      <c r="C246" s="1">
        <v>43317</v>
      </c>
      <c r="D246">
        <v>7.08</v>
      </c>
      <c r="E246" t="s">
        <v>31</v>
      </c>
      <c r="G246" s="1">
        <f t="shared" si="16"/>
        <v>43317</v>
      </c>
      <c r="H246" s="5">
        <f t="shared" si="17"/>
        <v>201808</v>
      </c>
      <c r="I246" s="5">
        <f t="shared" si="18"/>
        <v>2018</v>
      </c>
      <c r="J246">
        <f t="shared" si="19"/>
        <v>14.042975206611571</v>
      </c>
    </row>
    <row r="247" spans="1:10">
      <c r="A247" t="s">
        <v>30</v>
      </c>
      <c r="B247">
        <v>6836500</v>
      </c>
      <c r="C247" s="1">
        <v>43318</v>
      </c>
      <c r="D247">
        <v>6.03</v>
      </c>
      <c r="E247" t="s">
        <v>31</v>
      </c>
      <c r="G247" s="1">
        <f t="shared" si="16"/>
        <v>43318</v>
      </c>
      <c r="H247" s="5">
        <f t="shared" si="17"/>
        <v>201808</v>
      </c>
      <c r="I247" s="5">
        <f t="shared" si="18"/>
        <v>2018</v>
      </c>
      <c r="J247">
        <f t="shared" si="19"/>
        <v>11.960330578512396</v>
      </c>
    </row>
    <row r="248" spans="1:10">
      <c r="A248" t="s">
        <v>30</v>
      </c>
      <c r="B248">
        <v>6836500</v>
      </c>
      <c r="C248" s="1">
        <v>43319</v>
      </c>
      <c r="D248">
        <v>5.96</v>
      </c>
      <c r="E248" t="s">
        <v>31</v>
      </c>
      <c r="G248" s="1">
        <f t="shared" si="16"/>
        <v>43319</v>
      </c>
      <c r="H248" s="5">
        <f t="shared" si="17"/>
        <v>201808</v>
      </c>
      <c r="I248" s="5">
        <f t="shared" si="18"/>
        <v>2018</v>
      </c>
      <c r="J248">
        <f t="shared" si="19"/>
        <v>11.821487603305785</v>
      </c>
    </row>
    <row r="249" spans="1:10">
      <c r="A249" t="s">
        <v>30</v>
      </c>
      <c r="B249">
        <v>6836500</v>
      </c>
      <c r="C249" s="1">
        <v>43320</v>
      </c>
      <c r="D249">
        <v>5.23</v>
      </c>
      <c r="E249" t="s">
        <v>31</v>
      </c>
      <c r="G249" s="1">
        <f t="shared" ref="G249:G261" si="20">IF(OR(C249&lt;=0,ISTEXT(C249)),"",C249)</f>
        <v>43320</v>
      </c>
      <c r="H249" s="5">
        <f t="shared" ref="H249:H261" si="21">IF(NOT(ISTEXT(G249)),YEAR(G249)*100+MONTH(G249),"")</f>
        <v>201808</v>
      </c>
      <c r="I249" s="5">
        <f t="shared" ref="I249:I261" si="22">IF(NOT(ISTEXT(G249)),YEAR(G249),"")</f>
        <v>2018</v>
      </c>
      <c r="J249">
        <f t="shared" ref="J249:J261" si="23">IF(AND(ISNUMBER(G249),ISNUMBER(D249)),D249*(640*24*3600)/(5280^2),"DataGap")</f>
        <v>10.373553719008264</v>
      </c>
    </row>
    <row r="250" spans="1:10">
      <c r="A250" t="s">
        <v>30</v>
      </c>
      <c r="B250">
        <v>6836500</v>
      </c>
      <c r="C250" s="1">
        <v>43321</v>
      </c>
      <c r="D250">
        <v>5.0599999999999996</v>
      </c>
      <c r="E250" t="s">
        <v>31</v>
      </c>
      <c r="G250" s="1">
        <f t="shared" si="20"/>
        <v>43321</v>
      </c>
      <c r="H250" s="5">
        <f t="shared" si="21"/>
        <v>201808</v>
      </c>
      <c r="I250" s="5">
        <f t="shared" si="22"/>
        <v>2018</v>
      </c>
      <c r="J250">
        <f t="shared" si="23"/>
        <v>10.036363636363637</v>
      </c>
    </row>
    <row r="251" spans="1:10">
      <c r="A251" t="s">
        <v>30</v>
      </c>
      <c r="B251">
        <v>6836500</v>
      </c>
      <c r="C251" s="1">
        <v>43322</v>
      </c>
      <c r="D251">
        <v>5.17</v>
      </c>
      <c r="E251" t="s">
        <v>31</v>
      </c>
      <c r="G251" s="1">
        <f t="shared" si="20"/>
        <v>43322</v>
      </c>
      <c r="H251" s="5">
        <f t="shared" si="21"/>
        <v>201808</v>
      </c>
      <c r="I251" s="5">
        <f t="shared" si="22"/>
        <v>2018</v>
      </c>
      <c r="J251">
        <f t="shared" si="23"/>
        <v>10.254545454545454</v>
      </c>
    </row>
    <row r="252" spans="1:10">
      <c r="A252" t="s">
        <v>30</v>
      </c>
      <c r="B252">
        <v>6836500</v>
      </c>
      <c r="C252" s="1">
        <v>43323</v>
      </c>
      <c r="D252">
        <v>4.21</v>
      </c>
      <c r="E252" t="s">
        <v>31</v>
      </c>
      <c r="G252" s="1">
        <f t="shared" si="20"/>
        <v>43323</v>
      </c>
      <c r="H252" s="5">
        <f t="shared" si="21"/>
        <v>201808</v>
      </c>
      <c r="I252" s="5">
        <f t="shared" si="22"/>
        <v>2018</v>
      </c>
      <c r="J252">
        <f t="shared" si="23"/>
        <v>8.3504132231404959</v>
      </c>
    </row>
    <row r="253" spans="1:10">
      <c r="A253" t="s">
        <v>30</v>
      </c>
      <c r="B253">
        <v>6836500</v>
      </c>
      <c r="C253" s="1">
        <v>43324</v>
      </c>
      <c r="D253">
        <v>3.57</v>
      </c>
      <c r="E253" t="s">
        <v>31</v>
      </c>
      <c r="G253" s="1">
        <f t="shared" si="20"/>
        <v>43324</v>
      </c>
      <c r="H253" s="5">
        <f t="shared" si="21"/>
        <v>201808</v>
      </c>
      <c r="I253" s="5">
        <f t="shared" si="22"/>
        <v>2018</v>
      </c>
      <c r="J253">
        <f t="shared" si="23"/>
        <v>7.0809917355371903</v>
      </c>
    </row>
    <row r="254" spans="1:10">
      <c r="A254" t="s">
        <v>30</v>
      </c>
      <c r="B254">
        <v>6836500</v>
      </c>
      <c r="C254" s="1">
        <v>43325</v>
      </c>
      <c r="D254">
        <v>3.37</v>
      </c>
      <c r="E254" t="s">
        <v>31</v>
      </c>
      <c r="G254" s="1">
        <f t="shared" si="20"/>
        <v>43325</v>
      </c>
      <c r="H254" s="5">
        <f t="shared" si="21"/>
        <v>201808</v>
      </c>
      <c r="I254" s="5">
        <f t="shared" si="22"/>
        <v>2018</v>
      </c>
      <c r="J254">
        <f t="shared" si="23"/>
        <v>6.6842975206611568</v>
      </c>
    </row>
    <row r="255" spans="1:10">
      <c r="A255" t="s">
        <v>30</v>
      </c>
      <c r="B255">
        <v>6836500</v>
      </c>
      <c r="C255" s="1">
        <v>43326</v>
      </c>
      <c r="D255">
        <v>4.1399999999999997</v>
      </c>
      <c r="E255" t="s">
        <v>31</v>
      </c>
      <c r="G255" s="1">
        <f t="shared" si="20"/>
        <v>43326</v>
      </c>
      <c r="H255" s="5">
        <f t="shared" si="21"/>
        <v>201808</v>
      </c>
      <c r="I255" s="5">
        <f t="shared" si="22"/>
        <v>2018</v>
      </c>
      <c r="J255">
        <f t="shared" si="23"/>
        <v>8.2115702479338832</v>
      </c>
    </row>
    <row r="256" spans="1:10">
      <c r="A256" t="s">
        <v>30</v>
      </c>
      <c r="B256">
        <v>6836500</v>
      </c>
      <c r="C256" s="1">
        <v>43327</v>
      </c>
      <c r="D256">
        <v>3.82</v>
      </c>
      <c r="E256" t="s">
        <v>31</v>
      </c>
      <c r="G256" s="1">
        <f t="shared" si="20"/>
        <v>43327</v>
      </c>
      <c r="H256" s="5">
        <f t="shared" si="21"/>
        <v>201808</v>
      </c>
      <c r="I256" s="5">
        <f t="shared" si="22"/>
        <v>2018</v>
      </c>
      <c r="J256">
        <f t="shared" si="23"/>
        <v>7.5768595041322317</v>
      </c>
    </row>
    <row r="257" spans="1:10">
      <c r="A257" t="s">
        <v>30</v>
      </c>
      <c r="B257">
        <v>6836500</v>
      </c>
      <c r="C257" s="1">
        <v>43328</v>
      </c>
      <c r="D257">
        <v>4.13</v>
      </c>
      <c r="E257" t="s">
        <v>31</v>
      </c>
      <c r="G257" s="1">
        <f t="shared" si="20"/>
        <v>43328</v>
      </c>
      <c r="H257" s="5">
        <f t="shared" si="21"/>
        <v>201808</v>
      </c>
      <c r="I257" s="5">
        <f t="shared" si="22"/>
        <v>2018</v>
      </c>
      <c r="J257">
        <f t="shared" si="23"/>
        <v>8.1917355371900822</v>
      </c>
    </row>
    <row r="258" spans="1:10">
      <c r="A258" t="s">
        <v>30</v>
      </c>
      <c r="B258">
        <v>6836500</v>
      </c>
      <c r="C258" s="1">
        <v>43329</v>
      </c>
      <c r="D258">
        <v>3.55</v>
      </c>
      <c r="E258" t="s">
        <v>31</v>
      </c>
      <c r="G258" s="1">
        <f t="shared" si="20"/>
        <v>43329</v>
      </c>
      <c r="H258" s="5">
        <f t="shared" si="21"/>
        <v>201808</v>
      </c>
      <c r="I258" s="5">
        <f t="shared" si="22"/>
        <v>2018</v>
      </c>
      <c r="J258">
        <f t="shared" si="23"/>
        <v>7.0413223140495864</v>
      </c>
    </row>
    <row r="259" spans="1:10">
      <c r="A259" t="s">
        <v>30</v>
      </c>
      <c r="B259">
        <v>6836500</v>
      </c>
      <c r="C259" s="1">
        <v>43330</v>
      </c>
      <c r="D259">
        <v>3.51</v>
      </c>
      <c r="E259" t="s">
        <v>31</v>
      </c>
      <c r="G259" s="1">
        <f t="shared" si="20"/>
        <v>43330</v>
      </c>
      <c r="H259" s="5">
        <f t="shared" si="21"/>
        <v>201808</v>
      </c>
      <c r="I259" s="5">
        <f t="shared" si="22"/>
        <v>2018</v>
      </c>
      <c r="J259">
        <f t="shared" si="23"/>
        <v>6.9619834710743804</v>
      </c>
    </row>
    <row r="260" spans="1:10">
      <c r="A260" t="s">
        <v>30</v>
      </c>
      <c r="B260">
        <v>6836500</v>
      </c>
      <c r="C260" s="1">
        <v>43331</v>
      </c>
      <c r="D260">
        <v>3.91</v>
      </c>
      <c r="E260" t="s">
        <v>31</v>
      </c>
      <c r="G260" s="1">
        <f t="shared" si="20"/>
        <v>43331</v>
      </c>
      <c r="H260" s="5">
        <f t="shared" si="21"/>
        <v>201808</v>
      </c>
      <c r="I260" s="5">
        <f t="shared" si="22"/>
        <v>2018</v>
      </c>
      <c r="J260">
        <f t="shared" si="23"/>
        <v>7.7553719008264466</v>
      </c>
    </row>
    <row r="261" spans="1:10">
      <c r="A261" t="s">
        <v>30</v>
      </c>
      <c r="B261">
        <v>6836500</v>
      </c>
      <c r="C261" s="1">
        <v>43332</v>
      </c>
      <c r="D261">
        <v>3.9</v>
      </c>
      <c r="E261" t="s">
        <v>31</v>
      </c>
      <c r="G261" s="1">
        <f t="shared" si="20"/>
        <v>43332</v>
      </c>
      <c r="H261" s="5">
        <f t="shared" si="21"/>
        <v>201808</v>
      </c>
      <c r="I261" s="5">
        <f t="shared" si="22"/>
        <v>2018</v>
      </c>
      <c r="J261">
        <f t="shared" si="23"/>
        <v>7.7355371900826446</v>
      </c>
    </row>
    <row r="262" spans="1:10">
      <c r="A262" t="s">
        <v>30</v>
      </c>
      <c r="B262">
        <v>6836500</v>
      </c>
      <c r="C262" s="1">
        <v>43333</v>
      </c>
      <c r="D262">
        <v>3.84</v>
      </c>
      <c r="E262" t="s">
        <v>31</v>
      </c>
      <c r="G262" s="1">
        <f t="shared" ref="G262:G276" si="24">IF(OR(C262&lt;=0,ISTEXT(C262)),"",C262)</f>
        <v>43333</v>
      </c>
      <c r="H262" s="5">
        <f t="shared" ref="H262:H276" si="25">IF(NOT(ISTEXT(G262)),YEAR(G262)*100+MONTH(G262),"")</f>
        <v>201808</v>
      </c>
      <c r="I262" s="5">
        <f t="shared" ref="I262:I276" si="26">IF(NOT(ISTEXT(G262)),YEAR(G262),"")</f>
        <v>2018</v>
      </c>
      <c r="J262">
        <f t="shared" ref="J262:J276" si="27">IF(AND(ISNUMBER(G262),ISNUMBER(D262)),D262*(640*24*3600)/(5280^2),"DataGap")</f>
        <v>7.6165289256198347</v>
      </c>
    </row>
    <row r="263" spans="1:10">
      <c r="A263" t="s">
        <v>30</v>
      </c>
      <c r="B263">
        <v>6836500</v>
      </c>
      <c r="C263" s="1">
        <v>43334</v>
      </c>
      <c r="D263">
        <v>4.03</v>
      </c>
      <c r="E263" t="s">
        <v>31</v>
      </c>
      <c r="G263" s="1">
        <f t="shared" si="24"/>
        <v>43334</v>
      </c>
      <c r="H263" s="5">
        <f t="shared" si="25"/>
        <v>201808</v>
      </c>
      <c r="I263" s="5">
        <f t="shared" si="26"/>
        <v>2018</v>
      </c>
      <c r="J263">
        <f t="shared" si="27"/>
        <v>7.9933884297520663</v>
      </c>
    </row>
    <row r="264" spans="1:10">
      <c r="A264" t="s">
        <v>30</v>
      </c>
      <c r="B264">
        <v>6836500</v>
      </c>
      <c r="C264" s="1">
        <v>43335</v>
      </c>
      <c r="D264">
        <v>3.77</v>
      </c>
      <c r="E264" t="s">
        <v>31</v>
      </c>
      <c r="G264" s="1">
        <f t="shared" si="24"/>
        <v>43335</v>
      </c>
      <c r="H264" s="5">
        <f t="shared" si="25"/>
        <v>201808</v>
      </c>
      <c r="I264" s="5">
        <f t="shared" si="26"/>
        <v>2018</v>
      </c>
      <c r="J264">
        <f t="shared" si="27"/>
        <v>7.4776859504132229</v>
      </c>
    </row>
    <row r="265" spans="1:10">
      <c r="A265" t="s">
        <v>30</v>
      </c>
      <c r="B265">
        <v>6836500</v>
      </c>
      <c r="C265" s="1">
        <v>43336</v>
      </c>
      <c r="D265">
        <v>3.82</v>
      </c>
      <c r="E265" t="s">
        <v>31</v>
      </c>
      <c r="G265" s="1">
        <f t="shared" si="24"/>
        <v>43336</v>
      </c>
      <c r="H265" s="5">
        <f t="shared" si="25"/>
        <v>201808</v>
      </c>
      <c r="I265" s="5">
        <f t="shared" si="26"/>
        <v>2018</v>
      </c>
      <c r="J265">
        <f t="shared" si="27"/>
        <v>7.5768595041322317</v>
      </c>
    </row>
    <row r="266" spans="1:10">
      <c r="A266" t="s">
        <v>30</v>
      </c>
      <c r="B266">
        <v>6836500</v>
      </c>
      <c r="C266" s="1">
        <v>43337</v>
      </c>
      <c r="D266">
        <v>3.57</v>
      </c>
      <c r="E266" t="s">
        <v>31</v>
      </c>
      <c r="G266" s="1">
        <f t="shared" si="24"/>
        <v>43337</v>
      </c>
      <c r="H266" s="5">
        <f t="shared" si="25"/>
        <v>201808</v>
      </c>
      <c r="I266" s="5">
        <f t="shared" si="26"/>
        <v>2018</v>
      </c>
      <c r="J266">
        <f t="shared" si="27"/>
        <v>7.0809917355371903</v>
      </c>
    </row>
    <row r="267" spans="1:10">
      <c r="A267" t="s">
        <v>30</v>
      </c>
      <c r="B267">
        <v>6836500</v>
      </c>
      <c r="C267" s="1">
        <v>43338</v>
      </c>
      <c r="D267">
        <v>3.33</v>
      </c>
      <c r="E267" t="s">
        <v>31</v>
      </c>
      <c r="G267" s="1">
        <f t="shared" si="24"/>
        <v>43338</v>
      </c>
      <c r="H267" s="5">
        <f t="shared" si="25"/>
        <v>201808</v>
      </c>
      <c r="I267" s="5">
        <f t="shared" si="26"/>
        <v>2018</v>
      </c>
      <c r="J267">
        <f t="shared" si="27"/>
        <v>6.6049586776859508</v>
      </c>
    </row>
    <row r="268" spans="1:10">
      <c r="A268" t="s">
        <v>30</v>
      </c>
      <c r="B268">
        <v>6836500</v>
      </c>
      <c r="C268" s="1">
        <v>43339</v>
      </c>
      <c r="D268">
        <v>3.41</v>
      </c>
      <c r="E268" t="s">
        <v>31</v>
      </c>
      <c r="G268" s="1">
        <f t="shared" si="24"/>
        <v>43339</v>
      </c>
      <c r="H268" s="5">
        <f t="shared" si="25"/>
        <v>201808</v>
      </c>
      <c r="I268" s="5">
        <f t="shared" si="26"/>
        <v>2018</v>
      </c>
      <c r="J268">
        <f t="shared" si="27"/>
        <v>6.7636363636363637</v>
      </c>
    </row>
    <row r="269" spans="1:10">
      <c r="A269" t="s">
        <v>30</v>
      </c>
      <c r="B269">
        <v>6836500</v>
      </c>
      <c r="C269" s="1">
        <v>43340</v>
      </c>
      <c r="D269">
        <v>3.85</v>
      </c>
      <c r="E269" t="s">
        <v>31</v>
      </c>
      <c r="G269" s="1">
        <f t="shared" si="24"/>
        <v>43340</v>
      </c>
      <c r="H269" s="5">
        <f t="shared" si="25"/>
        <v>201808</v>
      </c>
      <c r="I269" s="5">
        <f t="shared" si="26"/>
        <v>2018</v>
      </c>
      <c r="J269">
        <f t="shared" si="27"/>
        <v>7.6363636363636367</v>
      </c>
    </row>
    <row r="270" spans="1:10">
      <c r="A270" t="s">
        <v>30</v>
      </c>
      <c r="B270">
        <v>6836500</v>
      </c>
      <c r="C270" s="1">
        <v>43341</v>
      </c>
      <c r="D270">
        <v>3.71</v>
      </c>
      <c r="E270" t="s">
        <v>31</v>
      </c>
      <c r="G270" s="1">
        <f t="shared" si="24"/>
        <v>43341</v>
      </c>
      <c r="H270" s="5">
        <f t="shared" si="25"/>
        <v>201808</v>
      </c>
      <c r="I270" s="5">
        <f t="shared" si="26"/>
        <v>2018</v>
      </c>
      <c r="J270">
        <f t="shared" si="27"/>
        <v>7.358677685950413</v>
      </c>
    </row>
    <row r="271" spans="1:10">
      <c r="A271" t="s">
        <v>30</v>
      </c>
      <c r="B271">
        <v>6836500</v>
      </c>
      <c r="C271" s="1">
        <v>43342</v>
      </c>
      <c r="D271">
        <v>3.98</v>
      </c>
      <c r="E271" t="s">
        <v>31</v>
      </c>
      <c r="G271" s="1">
        <f t="shared" si="24"/>
        <v>43342</v>
      </c>
      <c r="H271" s="5">
        <f t="shared" si="25"/>
        <v>201808</v>
      </c>
      <c r="I271" s="5">
        <f t="shared" si="26"/>
        <v>2018</v>
      </c>
      <c r="J271">
        <f t="shared" si="27"/>
        <v>7.8942148760330575</v>
      </c>
    </row>
    <row r="272" spans="1:10">
      <c r="A272" t="s">
        <v>30</v>
      </c>
      <c r="B272">
        <v>6836500</v>
      </c>
      <c r="C272" s="1">
        <v>43343</v>
      </c>
      <c r="D272">
        <v>3.81</v>
      </c>
      <c r="E272" t="s">
        <v>31</v>
      </c>
      <c r="G272" s="1">
        <f t="shared" si="24"/>
        <v>43343</v>
      </c>
      <c r="H272" s="5">
        <f t="shared" si="25"/>
        <v>201808</v>
      </c>
      <c r="I272" s="5">
        <f t="shared" si="26"/>
        <v>2018</v>
      </c>
      <c r="J272">
        <f t="shared" si="27"/>
        <v>7.5570247933884298</v>
      </c>
    </row>
    <row r="273" spans="1:10">
      <c r="A273" t="s">
        <v>30</v>
      </c>
      <c r="B273">
        <v>6836500</v>
      </c>
      <c r="C273" s="1">
        <v>43344</v>
      </c>
      <c r="D273">
        <v>3.88</v>
      </c>
      <c r="E273" t="s">
        <v>31</v>
      </c>
      <c r="G273" s="1">
        <f t="shared" si="24"/>
        <v>43344</v>
      </c>
      <c r="H273" s="5">
        <f t="shared" si="25"/>
        <v>201809</v>
      </c>
      <c r="I273" s="5">
        <f t="shared" si="26"/>
        <v>2018</v>
      </c>
      <c r="J273">
        <f t="shared" si="27"/>
        <v>7.6958677685950416</v>
      </c>
    </row>
    <row r="274" spans="1:10">
      <c r="A274" t="s">
        <v>30</v>
      </c>
      <c r="B274">
        <v>6836500</v>
      </c>
      <c r="C274" s="1">
        <v>43345</v>
      </c>
      <c r="D274">
        <v>2.95</v>
      </c>
      <c r="E274" t="s">
        <v>31</v>
      </c>
      <c r="G274" s="1">
        <f t="shared" si="24"/>
        <v>43345</v>
      </c>
      <c r="H274" s="5">
        <f t="shared" si="25"/>
        <v>201809</v>
      </c>
      <c r="I274" s="5">
        <f t="shared" si="26"/>
        <v>2018</v>
      </c>
      <c r="J274">
        <f t="shared" si="27"/>
        <v>5.8512396694214877</v>
      </c>
    </row>
    <row r="275" spans="1:10">
      <c r="A275" t="s">
        <v>30</v>
      </c>
      <c r="B275">
        <v>6836500</v>
      </c>
      <c r="C275" s="1">
        <v>43346</v>
      </c>
      <c r="D275">
        <v>3.47</v>
      </c>
      <c r="E275" t="s">
        <v>31</v>
      </c>
      <c r="G275" s="1">
        <f t="shared" si="24"/>
        <v>43346</v>
      </c>
      <c r="H275" s="5">
        <f t="shared" si="25"/>
        <v>201809</v>
      </c>
      <c r="I275" s="5">
        <f t="shared" si="26"/>
        <v>2018</v>
      </c>
      <c r="J275">
        <f t="shared" si="27"/>
        <v>6.8826446280991735</v>
      </c>
    </row>
    <row r="276" spans="1:10">
      <c r="A276" t="s">
        <v>30</v>
      </c>
      <c r="B276">
        <v>6836500</v>
      </c>
      <c r="C276" s="1">
        <v>43347</v>
      </c>
      <c r="D276">
        <v>3.62</v>
      </c>
      <c r="E276" t="s">
        <v>31</v>
      </c>
      <c r="G276" s="1">
        <f t="shared" si="24"/>
        <v>43347</v>
      </c>
      <c r="H276" s="5">
        <f t="shared" si="25"/>
        <v>201809</v>
      </c>
      <c r="I276" s="5">
        <f t="shared" si="26"/>
        <v>2018</v>
      </c>
      <c r="J276">
        <f t="shared" si="27"/>
        <v>7.1801652892561982</v>
      </c>
    </row>
    <row r="277" spans="1:10">
      <c r="A277" t="s">
        <v>30</v>
      </c>
      <c r="B277">
        <v>6836500</v>
      </c>
      <c r="C277" s="1">
        <v>43348</v>
      </c>
      <c r="D277">
        <v>3.36</v>
      </c>
      <c r="E277" t="s">
        <v>31</v>
      </c>
      <c r="G277" s="1">
        <f t="shared" ref="G277:G287" si="28">IF(OR(C277&lt;=0,ISTEXT(C277)),"",C277)</f>
        <v>43348</v>
      </c>
      <c r="H277" s="5">
        <f t="shared" ref="H277:H287" si="29">IF(NOT(ISTEXT(G277)),YEAR(G277)*100+MONTH(G277),"")</f>
        <v>201809</v>
      </c>
      <c r="I277" s="5">
        <f t="shared" ref="I277:I287" si="30">IF(NOT(ISTEXT(G277)),YEAR(G277),"")</f>
        <v>2018</v>
      </c>
      <c r="J277">
        <f t="shared" ref="J277:J287" si="31">IF(AND(ISNUMBER(G277),ISNUMBER(D277)),D277*(640*24*3600)/(5280^2),"DataGap")</f>
        <v>6.6644628099173557</v>
      </c>
    </row>
    <row r="278" spans="1:10">
      <c r="A278" t="s">
        <v>30</v>
      </c>
      <c r="B278">
        <v>6836500</v>
      </c>
      <c r="C278" s="1">
        <v>43349</v>
      </c>
      <c r="D278">
        <v>3.48</v>
      </c>
      <c r="E278" t="s">
        <v>31</v>
      </c>
      <c r="G278" s="1">
        <f t="shared" si="28"/>
        <v>43349</v>
      </c>
      <c r="H278" s="5">
        <f t="shared" si="29"/>
        <v>201809</v>
      </c>
      <c r="I278" s="5">
        <f t="shared" si="30"/>
        <v>2018</v>
      </c>
      <c r="J278">
        <f t="shared" si="31"/>
        <v>6.9024793388429755</v>
      </c>
    </row>
    <row r="279" spans="1:10">
      <c r="A279" t="s">
        <v>30</v>
      </c>
      <c r="B279">
        <v>6836500</v>
      </c>
      <c r="C279" s="1">
        <v>43350</v>
      </c>
      <c r="D279">
        <v>3.51</v>
      </c>
      <c r="E279" t="s">
        <v>31</v>
      </c>
      <c r="G279" s="1">
        <f t="shared" si="28"/>
        <v>43350</v>
      </c>
      <c r="H279" s="5">
        <f t="shared" si="29"/>
        <v>201809</v>
      </c>
      <c r="I279" s="5">
        <f t="shared" si="30"/>
        <v>2018</v>
      </c>
      <c r="J279">
        <f t="shared" si="31"/>
        <v>6.9619834710743804</v>
      </c>
    </row>
    <row r="280" spans="1:10">
      <c r="A280" t="s">
        <v>30</v>
      </c>
      <c r="B280">
        <v>6836500</v>
      </c>
      <c r="C280" s="1">
        <v>43351</v>
      </c>
      <c r="D280">
        <v>3.6</v>
      </c>
      <c r="E280" t="s">
        <v>31</v>
      </c>
      <c r="G280" s="1">
        <f t="shared" si="28"/>
        <v>43351</v>
      </c>
      <c r="H280" s="5">
        <f t="shared" si="29"/>
        <v>201809</v>
      </c>
      <c r="I280" s="5">
        <f t="shared" si="30"/>
        <v>2018</v>
      </c>
      <c r="J280">
        <f t="shared" si="31"/>
        <v>7.1404958677685952</v>
      </c>
    </row>
    <row r="281" spans="1:10">
      <c r="A281" t="s">
        <v>30</v>
      </c>
      <c r="B281">
        <v>6836500</v>
      </c>
      <c r="C281" s="1">
        <v>43352</v>
      </c>
      <c r="D281">
        <v>3.68</v>
      </c>
      <c r="E281" t="s">
        <v>31</v>
      </c>
      <c r="G281" s="1">
        <f t="shared" si="28"/>
        <v>43352</v>
      </c>
      <c r="H281" s="5">
        <f t="shared" si="29"/>
        <v>201809</v>
      </c>
      <c r="I281" s="5">
        <f t="shared" si="30"/>
        <v>2018</v>
      </c>
      <c r="J281">
        <f t="shared" si="31"/>
        <v>7.2991735537190081</v>
      </c>
    </row>
    <row r="282" spans="1:10">
      <c r="A282" t="s">
        <v>30</v>
      </c>
      <c r="B282">
        <v>6836500</v>
      </c>
      <c r="C282" s="1">
        <v>43353</v>
      </c>
      <c r="D282">
        <v>3.14</v>
      </c>
      <c r="E282" t="s">
        <v>31</v>
      </c>
      <c r="G282" s="1">
        <f t="shared" si="28"/>
        <v>43353</v>
      </c>
      <c r="H282" s="5">
        <f t="shared" si="29"/>
        <v>201809</v>
      </c>
      <c r="I282" s="5">
        <f t="shared" si="30"/>
        <v>2018</v>
      </c>
      <c r="J282">
        <f t="shared" si="31"/>
        <v>6.2280991735537192</v>
      </c>
    </row>
    <row r="283" spans="1:10">
      <c r="A283" t="s">
        <v>30</v>
      </c>
      <c r="B283">
        <v>6836500</v>
      </c>
      <c r="C283" s="1">
        <v>43354</v>
      </c>
      <c r="D283">
        <v>6.13</v>
      </c>
      <c r="E283" t="s">
        <v>31</v>
      </c>
      <c r="G283" s="1">
        <f t="shared" si="28"/>
        <v>43354</v>
      </c>
      <c r="H283" s="5">
        <f t="shared" si="29"/>
        <v>201809</v>
      </c>
      <c r="I283" s="5">
        <f t="shared" si="30"/>
        <v>2018</v>
      </c>
      <c r="J283">
        <f t="shared" si="31"/>
        <v>12.158677685950414</v>
      </c>
    </row>
    <row r="284" spans="1:10">
      <c r="A284" t="s">
        <v>30</v>
      </c>
      <c r="B284">
        <v>6836500</v>
      </c>
      <c r="C284" s="1">
        <v>43355</v>
      </c>
      <c r="D284">
        <v>6.38</v>
      </c>
      <c r="E284" t="s">
        <v>31</v>
      </c>
      <c r="G284" s="1">
        <f t="shared" si="28"/>
        <v>43355</v>
      </c>
      <c r="H284" s="5">
        <f t="shared" si="29"/>
        <v>201809</v>
      </c>
      <c r="I284" s="5">
        <f t="shared" si="30"/>
        <v>2018</v>
      </c>
      <c r="J284">
        <f t="shared" si="31"/>
        <v>12.654545454545454</v>
      </c>
    </row>
    <row r="285" spans="1:10">
      <c r="A285" t="s">
        <v>30</v>
      </c>
      <c r="B285">
        <v>6836500</v>
      </c>
      <c r="C285" s="1">
        <v>43356</v>
      </c>
      <c r="D285">
        <v>1.45</v>
      </c>
      <c r="E285" t="s">
        <v>31</v>
      </c>
      <c r="G285" s="1">
        <f t="shared" si="28"/>
        <v>43356</v>
      </c>
      <c r="H285" s="5">
        <f t="shared" si="29"/>
        <v>201809</v>
      </c>
      <c r="I285" s="5">
        <f t="shared" si="30"/>
        <v>2018</v>
      </c>
      <c r="J285">
        <f t="shared" si="31"/>
        <v>2.8760330578512399</v>
      </c>
    </row>
    <row r="286" spans="1:10">
      <c r="A286" t="s">
        <v>30</v>
      </c>
      <c r="B286">
        <v>6836500</v>
      </c>
      <c r="C286" s="1">
        <v>43357</v>
      </c>
      <c r="D286">
        <v>1.1299999999999999</v>
      </c>
      <c r="E286" t="s">
        <v>31</v>
      </c>
      <c r="G286" s="1">
        <f t="shared" si="28"/>
        <v>43357</v>
      </c>
      <c r="H286" s="5">
        <f t="shared" si="29"/>
        <v>201809</v>
      </c>
      <c r="I286" s="5">
        <f t="shared" si="30"/>
        <v>2018</v>
      </c>
      <c r="J286">
        <f t="shared" si="31"/>
        <v>2.2413223140495866</v>
      </c>
    </row>
    <row r="287" spans="1:10">
      <c r="A287" t="s">
        <v>30</v>
      </c>
      <c r="B287">
        <v>6836500</v>
      </c>
      <c r="C287" s="1">
        <v>43358</v>
      </c>
      <c r="D287">
        <v>1.18</v>
      </c>
      <c r="E287" t="s">
        <v>31</v>
      </c>
      <c r="G287" s="1">
        <f t="shared" si="28"/>
        <v>43358</v>
      </c>
      <c r="H287" s="5">
        <f t="shared" si="29"/>
        <v>201809</v>
      </c>
      <c r="I287" s="5">
        <f t="shared" si="30"/>
        <v>2018</v>
      </c>
      <c r="J287">
        <f t="shared" si="31"/>
        <v>2.340495867768595</v>
      </c>
    </row>
    <row r="288" spans="1:10">
      <c r="A288" t="s">
        <v>30</v>
      </c>
      <c r="B288">
        <v>6836500</v>
      </c>
      <c r="C288" s="1">
        <v>43359</v>
      </c>
      <c r="D288">
        <v>1.24</v>
      </c>
      <c r="E288" t="s">
        <v>31</v>
      </c>
      <c r="G288" s="1">
        <f t="shared" ref="G288:G351" si="32">IF(OR(C288&lt;=0,ISTEXT(C288)),"",C288)</f>
        <v>43359</v>
      </c>
      <c r="H288" s="5">
        <f t="shared" ref="H288:H351" si="33">IF(NOT(ISTEXT(G288)),YEAR(G288)*100+MONTH(G288),"")</f>
        <v>201809</v>
      </c>
      <c r="I288" s="5">
        <f t="shared" ref="I288:I351" si="34">IF(NOT(ISTEXT(G288)),YEAR(G288),"")</f>
        <v>2018</v>
      </c>
      <c r="J288">
        <f t="shared" ref="J288:J351" si="35">IF(AND(ISNUMBER(G288),ISNUMBER(D288)),D288*(640*24*3600)/(5280^2),"DataGap")</f>
        <v>2.4595041322314048</v>
      </c>
    </row>
    <row r="289" spans="1:10">
      <c r="A289" t="s">
        <v>30</v>
      </c>
      <c r="B289">
        <v>6836500</v>
      </c>
      <c r="C289" s="1">
        <v>43360</v>
      </c>
      <c r="D289">
        <v>1.66</v>
      </c>
      <c r="E289" t="s">
        <v>31</v>
      </c>
      <c r="G289" s="1">
        <f t="shared" si="32"/>
        <v>43360</v>
      </c>
      <c r="H289" s="5">
        <f t="shared" si="33"/>
        <v>201809</v>
      </c>
      <c r="I289" s="5">
        <f t="shared" si="34"/>
        <v>2018</v>
      </c>
      <c r="J289">
        <f t="shared" si="35"/>
        <v>3.2925619834710744</v>
      </c>
    </row>
    <row r="290" spans="1:10">
      <c r="A290" t="s">
        <v>30</v>
      </c>
      <c r="B290">
        <v>6836500</v>
      </c>
      <c r="C290" s="1">
        <v>43361</v>
      </c>
      <c r="D290">
        <v>1.78</v>
      </c>
      <c r="E290" t="s">
        <v>39</v>
      </c>
      <c r="G290" s="1">
        <f t="shared" si="32"/>
        <v>43361</v>
      </c>
      <c r="H290" s="5">
        <f t="shared" si="33"/>
        <v>201809</v>
      </c>
      <c r="I290" s="5">
        <f t="shared" si="34"/>
        <v>2018</v>
      </c>
      <c r="J290">
        <f t="shared" si="35"/>
        <v>3.5305785123966942</v>
      </c>
    </row>
    <row r="291" spans="1:10">
      <c r="A291" t="s">
        <v>30</v>
      </c>
      <c r="B291">
        <v>6836500</v>
      </c>
      <c r="C291" s="1">
        <v>43362</v>
      </c>
      <c r="D291">
        <v>1.78</v>
      </c>
      <c r="E291" t="s">
        <v>39</v>
      </c>
      <c r="G291" s="1">
        <f t="shared" si="32"/>
        <v>43362</v>
      </c>
      <c r="H291" s="5">
        <f t="shared" si="33"/>
        <v>201809</v>
      </c>
      <c r="I291" s="5">
        <f t="shared" si="34"/>
        <v>2018</v>
      </c>
      <c r="J291">
        <f t="shared" si="35"/>
        <v>3.5305785123966942</v>
      </c>
    </row>
    <row r="292" spans="1:10">
      <c r="A292" t="s">
        <v>30</v>
      </c>
      <c r="B292">
        <v>6836500</v>
      </c>
      <c r="C292" s="1">
        <v>43363</v>
      </c>
      <c r="D292">
        <v>1.8</v>
      </c>
      <c r="E292" t="s">
        <v>39</v>
      </c>
      <c r="G292" s="1">
        <f t="shared" si="32"/>
        <v>43363</v>
      </c>
      <c r="H292" s="5">
        <f t="shared" si="33"/>
        <v>201809</v>
      </c>
      <c r="I292" s="5">
        <f t="shared" si="34"/>
        <v>2018</v>
      </c>
      <c r="J292">
        <f t="shared" si="35"/>
        <v>3.5702479338842976</v>
      </c>
    </row>
    <row r="293" spans="1:10">
      <c r="A293" t="s">
        <v>30</v>
      </c>
      <c r="B293">
        <v>6836500</v>
      </c>
      <c r="C293" s="1">
        <v>43364</v>
      </c>
      <c r="D293">
        <v>1.81</v>
      </c>
      <c r="E293" t="s">
        <v>39</v>
      </c>
      <c r="G293" s="1">
        <f t="shared" si="32"/>
        <v>43364</v>
      </c>
      <c r="H293" s="5">
        <f t="shared" si="33"/>
        <v>201809</v>
      </c>
      <c r="I293" s="5">
        <f t="shared" si="34"/>
        <v>2018</v>
      </c>
      <c r="J293">
        <f t="shared" si="35"/>
        <v>3.5900826446280991</v>
      </c>
    </row>
    <row r="294" spans="1:10">
      <c r="A294" t="s">
        <v>30</v>
      </c>
      <c r="B294">
        <v>6836500</v>
      </c>
      <c r="C294" s="1">
        <v>43365</v>
      </c>
      <c r="D294">
        <v>1.83</v>
      </c>
      <c r="E294" t="s">
        <v>39</v>
      </c>
      <c r="G294" s="1">
        <f t="shared" si="32"/>
        <v>43365</v>
      </c>
      <c r="H294" s="5">
        <f t="shared" si="33"/>
        <v>201809</v>
      </c>
      <c r="I294" s="5">
        <f t="shared" si="34"/>
        <v>2018</v>
      </c>
      <c r="J294">
        <f t="shared" si="35"/>
        <v>3.6297520661157026</v>
      </c>
    </row>
    <row r="295" spans="1:10">
      <c r="A295" t="s">
        <v>30</v>
      </c>
      <c r="B295">
        <v>6836500</v>
      </c>
      <c r="C295" s="1">
        <v>43366</v>
      </c>
      <c r="D295">
        <v>1.85</v>
      </c>
      <c r="E295" t="s">
        <v>39</v>
      </c>
      <c r="G295" s="1">
        <f t="shared" si="32"/>
        <v>43366</v>
      </c>
      <c r="H295" s="5">
        <f t="shared" si="33"/>
        <v>201809</v>
      </c>
      <c r="I295" s="5">
        <f t="shared" si="34"/>
        <v>2018</v>
      </c>
      <c r="J295">
        <f t="shared" si="35"/>
        <v>3.669421487603306</v>
      </c>
    </row>
    <row r="296" spans="1:10">
      <c r="A296" t="s">
        <v>30</v>
      </c>
      <c r="B296">
        <v>6836500</v>
      </c>
      <c r="C296" s="1">
        <v>43367</v>
      </c>
      <c r="D296">
        <v>1.87</v>
      </c>
      <c r="E296" t="s">
        <v>39</v>
      </c>
      <c r="G296" s="1">
        <f t="shared" si="32"/>
        <v>43367</v>
      </c>
      <c r="H296" s="5">
        <f t="shared" si="33"/>
        <v>201809</v>
      </c>
      <c r="I296" s="5">
        <f t="shared" si="34"/>
        <v>2018</v>
      </c>
      <c r="J296">
        <f t="shared" si="35"/>
        <v>3.709090909090909</v>
      </c>
    </row>
    <row r="297" spans="1:10">
      <c r="A297" t="s">
        <v>30</v>
      </c>
      <c r="B297">
        <v>6836500</v>
      </c>
      <c r="C297" s="1">
        <v>43368</v>
      </c>
      <c r="D297">
        <v>1.9</v>
      </c>
      <c r="E297" t="s">
        <v>39</v>
      </c>
      <c r="G297" s="1">
        <f t="shared" si="32"/>
        <v>43368</v>
      </c>
      <c r="H297" s="5">
        <f t="shared" si="33"/>
        <v>201809</v>
      </c>
      <c r="I297" s="5">
        <f t="shared" si="34"/>
        <v>2018</v>
      </c>
      <c r="J297">
        <f t="shared" si="35"/>
        <v>3.7685950413223139</v>
      </c>
    </row>
    <row r="298" spans="1:10">
      <c r="A298" t="s">
        <v>30</v>
      </c>
      <c r="B298">
        <v>6836500</v>
      </c>
      <c r="C298" s="1">
        <v>43369</v>
      </c>
      <c r="D298">
        <v>1.93</v>
      </c>
      <c r="E298" t="s">
        <v>39</v>
      </c>
      <c r="G298" s="1">
        <f t="shared" si="32"/>
        <v>43369</v>
      </c>
      <c r="H298" s="5">
        <f t="shared" si="33"/>
        <v>201809</v>
      </c>
      <c r="I298" s="5">
        <f t="shared" si="34"/>
        <v>2018</v>
      </c>
      <c r="J298">
        <f t="shared" si="35"/>
        <v>3.8280991735537189</v>
      </c>
    </row>
    <row r="299" spans="1:10">
      <c r="A299" t="s">
        <v>30</v>
      </c>
      <c r="B299">
        <v>6836500</v>
      </c>
      <c r="C299" s="1">
        <v>43370</v>
      </c>
      <c r="D299">
        <v>1.97</v>
      </c>
      <c r="E299" t="s">
        <v>39</v>
      </c>
      <c r="G299" s="1">
        <f t="shared" si="32"/>
        <v>43370</v>
      </c>
      <c r="H299" s="5">
        <f t="shared" si="33"/>
        <v>201809</v>
      </c>
      <c r="I299" s="5">
        <f t="shared" si="34"/>
        <v>2018</v>
      </c>
      <c r="J299">
        <f t="shared" si="35"/>
        <v>3.9074380165289258</v>
      </c>
    </row>
    <row r="300" spans="1:10">
      <c r="A300" t="s">
        <v>30</v>
      </c>
      <c r="B300">
        <v>6836500</v>
      </c>
      <c r="C300" s="1">
        <v>43371</v>
      </c>
      <c r="D300">
        <v>1.99</v>
      </c>
      <c r="E300" t="s">
        <v>39</v>
      </c>
      <c r="G300" s="1">
        <f t="shared" si="32"/>
        <v>43371</v>
      </c>
      <c r="H300" s="5">
        <f t="shared" si="33"/>
        <v>201809</v>
      </c>
      <c r="I300" s="5">
        <f t="shared" si="34"/>
        <v>2018</v>
      </c>
      <c r="J300">
        <f t="shared" si="35"/>
        <v>3.9471074380165287</v>
      </c>
    </row>
    <row r="301" spans="1:10">
      <c r="A301" t="s">
        <v>30</v>
      </c>
      <c r="B301">
        <v>6836500</v>
      </c>
      <c r="C301" s="1">
        <v>43372</v>
      </c>
      <c r="D301">
        <v>2.0299999999999998</v>
      </c>
      <c r="E301" t="s">
        <v>39</v>
      </c>
      <c r="G301" s="1">
        <f t="shared" si="32"/>
        <v>43372</v>
      </c>
      <c r="H301" s="5">
        <f t="shared" si="33"/>
        <v>201809</v>
      </c>
      <c r="I301" s="5">
        <f t="shared" si="34"/>
        <v>2018</v>
      </c>
      <c r="J301">
        <f t="shared" si="35"/>
        <v>4.0264462809917347</v>
      </c>
    </row>
    <row r="302" spans="1:10">
      <c r="A302" t="s">
        <v>30</v>
      </c>
      <c r="B302">
        <v>6836500</v>
      </c>
      <c r="C302" s="1">
        <v>43373</v>
      </c>
      <c r="D302">
        <v>2.06</v>
      </c>
      <c r="E302" t="s">
        <v>39</v>
      </c>
      <c r="G302" s="1">
        <f t="shared" si="32"/>
        <v>43373</v>
      </c>
      <c r="H302" s="5">
        <f t="shared" si="33"/>
        <v>201809</v>
      </c>
      <c r="I302" s="5">
        <f t="shared" si="34"/>
        <v>2018</v>
      </c>
      <c r="J302">
        <f t="shared" si="35"/>
        <v>4.0859504132231406</v>
      </c>
    </row>
    <row r="303" spans="1:10">
      <c r="A303" t="s">
        <v>30</v>
      </c>
      <c r="B303">
        <v>6836500</v>
      </c>
      <c r="C303" s="1">
        <v>43374</v>
      </c>
      <c r="D303">
        <v>2.11</v>
      </c>
      <c r="E303" t="s">
        <v>39</v>
      </c>
      <c r="G303" s="1">
        <f t="shared" si="32"/>
        <v>43374</v>
      </c>
      <c r="H303" s="5">
        <f t="shared" si="33"/>
        <v>201810</v>
      </c>
      <c r="I303" s="5">
        <f t="shared" si="34"/>
        <v>2018</v>
      </c>
      <c r="J303">
        <f t="shared" si="35"/>
        <v>4.1851239669421485</v>
      </c>
    </row>
    <row r="304" spans="1:10">
      <c r="A304" t="s">
        <v>30</v>
      </c>
      <c r="B304">
        <v>6836500</v>
      </c>
      <c r="C304" s="1">
        <v>43375</v>
      </c>
      <c r="D304">
        <v>2.14</v>
      </c>
      <c r="E304" t="s">
        <v>39</v>
      </c>
      <c r="G304" s="1">
        <f t="shared" si="32"/>
        <v>43375</v>
      </c>
      <c r="H304" s="5">
        <f t="shared" si="33"/>
        <v>201810</v>
      </c>
      <c r="I304" s="5">
        <f t="shared" si="34"/>
        <v>2018</v>
      </c>
      <c r="J304">
        <f t="shared" si="35"/>
        <v>4.2446280991735534</v>
      </c>
    </row>
    <row r="305" spans="1:10">
      <c r="A305" t="s">
        <v>30</v>
      </c>
      <c r="B305">
        <v>6836500</v>
      </c>
      <c r="C305" s="1">
        <v>43376</v>
      </c>
      <c r="D305">
        <v>2.04</v>
      </c>
      <c r="E305" t="s">
        <v>31</v>
      </c>
      <c r="G305" s="1">
        <f t="shared" si="32"/>
        <v>43376</v>
      </c>
      <c r="H305" s="5">
        <f t="shared" si="33"/>
        <v>201810</v>
      </c>
      <c r="I305" s="5">
        <f t="shared" si="34"/>
        <v>2018</v>
      </c>
      <c r="J305">
        <f t="shared" si="35"/>
        <v>4.0462809917355376</v>
      </c>
    </row>
    <row r="306" spans="1:10">
      <c r="A306" t="s">
        <v>30</v>
      </c>
      <c r="B306">
        <v>6836500</v>
      </c>
      <c r="C306" s="1">
        <v>43377</v>
      </c>
      <c r="D306">
        <v>1.89</v>
      </c>
      <c r="E306" t="s">
        <v>31</v>
      </c>
      <c r="G306" s="1">
        <f t="shared" si="32"/>
        <v>43377</v>
      </c>
      <c r="H306" s="5">
        <f t="shared" si="33"/>
        <v>201810</v>
      </c>
      <c r="I306" s="5">
        <f t="shared" si="34"/>
        <v>2018</v>
      </c>
      <c r="J306">
        <f t="shared" si="35"/>
        <v>3.7487603305785124</v>
      </c>
    </row>
    <row r="307" spans="1:10">
      <c r="A307" t="s">
        <v>30</v>
      </c>
      <c r="B307">
        <v>6836500</v>
      </c>
      <c r="C307" s="1">
        <v>43378</v>
      </c>
      <c r="D307">
        <v>2</v>
      </c>
      <c r="E307" t="s">
        <v>31</v>
      </c>
      <c r="G307" s="1">
        <f t="shared" si="32"/>
        <v>43378</v>
      </c>
      <c r="H307" s="5">
        <f t="shared" si="33"/>
        <v>201810</v>
      </c>
      <c r="I307" s="5">
        <f t="shared" si="34"/>
        <v>2018</v>
      </c>
      <c r="J307">
        <f t="shared" si="35"/>
        <v>3.9669421487603307</v>
      </c>
    </row>
    <row r="308" spans="1:10">
      <c r="A308" t="s">
        <v>30</v>
      </c>
      <c r="B308">
        <v>6836500</v>
      </c>
      <c r="C308" s="1">
        <v>43379</v>
      </c>
      <c r="D308">
        <v>2.0099999999999998</v>
      </c>
      <c r="E308" t="s">
        <v>31</v>
      </c>
      <c r="G308" s="1">
        <f t="shared" si="32"/>
        <v>43379</v>
      </c>
      <c r="H308" s="5">
        <f t="shared" si="33"/>
        <v>201810</v>
      </c>
      <c r="I308" s="5">
        <f t="shared" si="34"/>
        <v>2018</v>
      </c>
      <c r="J308">
        <f t="shared" si="35"/>
        <v>3.9867768595041317</v>
      </c>
    </row>
    <row r="309" spans="1:10">
      <c r="A309" t="s">
        <v>30</v>
      </c>
      <c r="B309">
        <v>6836500</v>
      </c>
      <c r="C309" s="1">
        <v>43380</v>
      </c>
      <c r="D309">
        <v>2.0699999999999998</v>
      </c>
      <c r="E309" t="s">
        <v>31</v>
      </c>
      <c r="G309" s="1">
        <f t="shared" si="32"/>
        <v>43380</v>
      </c>
      <c r="H309" s="5">
        <f t="shared" si="33"/>
        <v>201810</v>
      </c>
      <c r="I309" s="5">
        <f t="shared" si="34"/>
        <v>2018</v>
      </c>
      <c r="J309">
        <f t="shared" si="35"/>
        <v>4.1057851239669416</v>
      </c>
    </row>
    <row r="310" spans="1:10">
      <c r="A310" t="s">
        <v>30</v>
      </c>
      <c r="B310">
        <v>6836500</v>
      </c>
      <c r="C310" s="1">
        <v>43381</v>
      </c>
      <c r="D310">
        <v>2.85</v>
      </c>
      <c r="E310" t="s">
        <v>31</v>
      </c>
      <c r="G310" s="1">
        <f t="shared" si="32"/>
        <v>43381</v>
      </c>
      <c r="H310" s="5">
        <f t="shared" si="33"/>
        <v>201810</v>
      </c>
      <c r="I310" s="5">
        <f t="shared" si="34"/>
        <v>2018</v>
      </c>
      <c r="J310">
        <f t="shared" si="35"/>
        <v>5.6528925619834709</v>
      </c>
    </row>
    <row r="311" spans="1:10">
      <c r="A311" t="s">
        <v>30</v>
      </c>
      <c r="B311">
        <v>6836500</v>
      </c>
      <c r="C311" s="1">
        <v>43382</v>
      </c>
      <c r="D311">
        <v>3.15</v>
      </c>
      <c r="E311" t="s">
        <v>31</v>
      </c>
      <c r="G311" s="1">
        <f t="shared" si="32"/>
        <v>43382</v>
      </c>
      <c r="H311" s="5">
        <f t="shared" si="33"/>
        <v>201810</v>
      </c>
      <c r="I311" s="5">
        <f t="shared" si="34"/>
        <v>2018</v>
      </c>
      <c r="J311">
        <f t="shared" si="35"/>
        <v>6.2479338842975203</v>
      </c>
    </row>
    <row r="312" spans="1:10">
      <c r="A312" t="s">
        <v>30</v>
      </c>
      <c r="B312">
        <v>6836500</v>
      </c>
      <c r="C312" s="1">
        <v>43383</v>
      </c>
      <c r="D312">
        <v>3.58</v>
      </c>
      <c r="E312" t="s">
        <v>31</v>
      </c>
      <c r="G312" s="1">
        <f t="shared" si="32"/>
        <v>43383</v>
      </c>
      <c r="H312" s="5">
        <f t="shared" si="33"/>
        <v>201810</v>
      </c>
      <c r="I312" s="5">
        <f t="shared" si="34"/>
        <v>2018</v>
      </c>
      <c r="J312">
        <f t="shared" si="35"/>
        <v>7.1008264462809914</v>
      </c>
    </row>
    <row r="313" spans="1:10">
      <c r="A313" t="s">
        <v>30</v>
      </c>
      <c r="B313">
        <v>6836500</v>
      </c>
      <c r="C313" s="1">
        <v>43384</v>
      </c>
      <c r="D313">
        <v>2.8</v>
      </c>
      <c r="E313" t="s">
        <v>31</v>
      </c>
      <c r="G313" s="1">
        <f t="shared" si="32"/>
        <v>43384</v>
      </c>
      <c r="H313" s="5">
        <f t="shared" si="33"/>
        <v>201810</v>
      </c>
      <c r="I313" s="5">
        <f t="shared" si="34"/>
        <v>2018</v>
      </c>
      <c r="J313">
        <f t="shared" si="35"/>
        <v>5.553719008264463</v>
      </c>
    </row>
    <row r="314" spans="1:10">
      <c r="A314" t="s">
        <v>30</v>
      </c>
      <c r="B314">
        <v>6836500</v>
      </c>
      <c r="C314" s="1">
        <v>43385</v>
      </c>
      <c r="D314">
        <v>2.95</v>
      </c>
      <c r="E314" t="s">
        <v>31</v>
      </c>
      <c r="G314" s="1">
        <f t="shared" si="32"/>
        <v>43385</v>
      </c>
      <c r="H314" s="5">
        <f t="shared" si="33"/>
        <v>201810</v>
      </c>
      <c r="I314" s="5">
        <f t="shared" si="34"/>
        <v>2018</v>
      </c>
      <c r="J314">
        <f t="shared" si="35"/>
        <v>5.8512396694214877</v>
      </c>
    </row>
    <row r="315" spans="1:10">
      <c r="A315" t="s">
        <v>30</v>
      </c>
      <c r="B315">
        <v>6836500</v>
      </c>
      <c r="C315" s="1">
        <v>43386</v>
      </c>
      <c r="D315">
        <v>2.63</v>
      </c>
      <c r="E315" t="s">
        <v>31</v>
      </c>
      <c r="G315" s="1">
        <f t="shared" si="32"/>
        <v>43386</v>
      </c>
      <c r="H315" s="5">
        <f t="shared" si="33"/>
        <v>201810</v>
      </c>
      <c r="I315" s="5">
        <f t="shared" si="34"/>
        <v>2018</v>
      </c>
      <c r="J315">
        <f t="shared" si="35"/>
        <v>5.2165289256198344</v>
      </c>
    </row>
    <row r="316" spans="1:10">
      <c r="A316" t="s">
        <v>30</v>
      </c>
      <c r="B316">
        <v>6836500</v>
      </c>
      <c r="C316" s="1">
        <v>43387</v>
      </c>
      <c r="D316">
        <v>2.52</v>
      </c>
      <c r="E316" t="s">
        <v>31</v>
      </c>
      <c r="G316" s="1">
        <f t="shared" si="32"/>
        <v>43387</v>
      </c>
      <c r="H316" s="5">
        <f t="shared" si="33"/>
        <v>201810</v>
      </c>
      <c r="I316" s="5">
        <f t="shared" si="34"/>
        <v>2018</v>
      </c>
      <c r="J316">
        <f t="shared" si="35"/>
        <v>4.9983471074380166</v>
      </c>
    </row>
    <row r="317" spans="1:10">
      <c r="A317" t="s">
        <v>30</v>
      </c>
      <c r="B317">
        <v>6836500</v>
      </c>
      <c r="C317" s="1">
        <v>43388</v>
      </c>
      <c r="D317">
        <v>2.5299999999999998</v>
      </c>
      <c r="E317" t="s">
        <v>31</v>
      </c>
      <c r="G317" s="1">
        <f t="shared" si="32"/>
        <v>43388</v>
      </c>
      <c r="H317" s="5">
        <f t="shared" si="33"/>
        <v>201810</v>
      </c>
      <c r="I317" s="5">
        <f t="shared" si="34"/>
        <v>2018</v>
      </c>
      <c r="J317">
        <f t="shared" si="35"/>
        <v>5.0181818181818185</v>
      </c>
    </row>
    <row r="318" spans="1:10">
      <c r="A318" t="s">
        <v>30</v>
      </c>
      <c r="B318">
        <v>6836500</v>
      </c>
      <c r="C318" s="1">
        <v>43389</v>
      </c>
      <c r="D318">
        <v>2.88</v>
      </c>
      <c r="E318" t="s">
        <v>31</v>
      </c>
      <c r="G318" s="1">
        <f t="shared" si="32"/>
        <v>43389</v>
      </c>
      <c r="H318" s="5">
        <f t="shared" si="33"/>
        <v>201810</v>
      </c>
      <c r="I318" s="5">
        <f t="shared" si="34"/>
        <v>2018</v>
      </c>
      <c r="J318">
        <f t="shared" si="35"/>
        <v>5.7123966942148758</v>
      </c>
    </row>
    <row r="319" spans="1:10">
      <c r="A319" t="s">
        <v>30</v>
      </c>
      <c r="B319">
        <v>6836500</v>
      </c>
      <c r="C319" s="1">
        <v>43390</v>
      </c>
      <c r="D319">
        <v>2.63</v>
      </c>
      <c r="E319" t="s">
        <v>31</v>
      </c>
      <c r="G319" s="1">
        <f t="shared" si="32"/>
        <v>43390</v>
      </c>
      <c r="H319" s="5">
        <f t="shared" si="33"/>
        <v>201810</v>
      </c>
      <c r="I319" s="5">
        <f t="shared" si="34"/>
        <v>2018</v>
      </c>
      <c r="J319">
        <f t="shared" si="35"/>
        <v>5.2165289256198344</v>
      </c>
    </row>
    <row r="320" spans="1:10">
      <c r="A320" t="s">
        <v>30</v>
      </c>
      <c r="B320">
        <v>6836500</v>
      </c>
      <c r="C320" s="1">
        <v>43391</v>
      </c>
      <c r="D320">
        <v>2.75</v>
      </c>
      <c r="E320" t="s">
        <v>31</v>
      </c>
      <c r="G320" s="1">
        <f t="shared" si="32"/>
        <v>43391</v>
      </c>
      <c r="H320" s="5">
        <f t="shared" si="33"/>
        <v>201810</v>
      </c>
      <c r="I320" s="5">
        <f t="shared" si="34"/>
        <v>2018</v>
      </c>
      <c r="J320">
        <f t="shared" si="35"/>
        <v>5.4545454545454541</v>
      </c>
    </row>
    <row r="321" spans="1:10">
      <c r="A321" t="s">
        <v>30</v>
      </c>
      <c r="B321">
        <v>6836500</v>
      </c>
      <c r="C321" s="1">
        <v>43392</v>
      </c>
      <c r="D321">
        <v>2.79</v>
      </c>
      <c r="E321" t="s">
        <v>31</v>
      </c>
      <c r="G321" s="1">
        <f t="shared" si="32"/>
        <v>43392</v>
      </c>
      <c r="H321" s="5">
        <f t="shared" si="33"/>
        <v>201810</v>
      </c>
      <c r="I321" s="5">
        <f t="shared" si="34"/>
        <v>2018</v>
      </c>
      <c r="J321">
        <f t="shared" si="35"/>
        <v>5.533884297520661</v>
      </c>
    </row>
    <row r="322" spans="1:10">
      <c r="A322" t="s">
        <v>30</v>
      </c>
      <c r="B322">
        <v>6836500</v>
      </c>
      <c r="C322" s="1">
        <v>43393</v>
      </c>
      <c r="D322">
        <v>2.72</v>
      </c>
      <c r="E322" t="s">
        <v>31</v>
      </c>
      <c r="G322" s="1">
        <f t="shared" si="32"/>
        <v>43393</v>
      </c>
      <c r="H322" s="5">
        <f t="shared" si="33"/>
        <v>201810</v>
      </c>
      <c r="I322" s="5">
        <f t="shared" si="34"/>
        <v>2018</v>
      </c>
      <c r="J322">
        <f t="shared" si="35"/>
        <v>5.3950413223140492</v>
      </c>
    </row>
    <row r="323" spans="1:10">
      <c r="A323" t="s">
        <v>30</v>
      </c>
      <c r="B323">
        <v>6836500</v>
      </c>
      <c r="C323" s="1">
        <v>43394</v>
      </c>
      <c r="D323">
        <v>2.75</v>
      </c>
      <c r="E323" t="s">
        <v>31</v>
      </c>
      <c r="G323" s="1">
        <f t="shared" si="32"/>
        <v>43394</v>
      </c>
      <c r="H323" s="5">
        <f t="shared" si="33"/>
        <v>201810</v>
      </c>
      <c r="I323" s="5">
        <f t="shared" si="34"/>
        <v>2018</v>
      </c>
      <c r="J323">
        <f t="shared" si="35"/>
        <v>5.4545454545454541</v>
      </c>
    </row>
    <row r="324" spans="1:10">
      <c r="A324" t="s">
        <v>30</v>
      </c>
      <c r="B324">
        <v>6836500</v>
      </c>
      <c r="C324" s="1">
        <v>43395</v>
      </c>
      <c r="D324">
        <v>2.63</v>
      </c>
      <c r="E324" t="s">
        <v>31</v>
      </c>
      <c r="G324" s="1">
        <f t="shared" si="32"/>
        <v>43395</v>
      </c>
      <c r="H324" s="5">
        <f t="shared" si="33"/>
        <v>201810</v>
      </c>
      <c r="I324" s="5">
        <f t="shared" si="34"/>
        <v>2018</v>
      </c>
      <c r="J324">
        <f t="shared" si="35"/>
        <v>5.2165289256198344</v>
      </c>
    </row>
    <row r="325" spans="1:10">
      <c r="A325" t="s">
        <v>30</v>
      </c>
      <c r="B325">
        <v>6836500</v>
      </c>
      <c r="C325" s="1">
        <v>43396</v>
      </c>
      <c r="D325">
        <v>2.65</v>
      </c>
      <c r="E325" t="s">
        <v>31</v>
      </c>
      <c r="G325" s="1">
        <f t="shared" si="32"/>
        <v>43396</v>
      </c>
      <c r="H325" s="5">
        <f t="shared" si="33"/>
        <v>201810</v>
      </c>
      <c r="I325" s="5">
        <f t="shared" si="34"/>
        <v>2018</v>
      </c>
      <c r="J325">
        <f t="shared" si="35"/>
        <v>5.2561983471074383</v>
      </c>
    </row>
    <row r="326" spans="1:10">
      <c r="A326" t="s">
        <v>30</v>
      </c>
      <c r="B326">
        <v>6836500</v>
      </c>
      <c r="C326" s="1">
        <v>43397</v>
      </c>
      <c r="D326">
        <v>2.75</v>
      </c>
      <c r="E326" t="s">
        <v>31</v>
      </c>
      <c r="G326" s="1">
        <f t="shared" si="32"/>
        <v>43397</v>
      </c>
      <c r="H326" s="5">
        <f t="shared" si="33"/>
        <v>201810</v>
      </c>
      <c r="I326" s="5">
        <f t="shared" si="34"/>
        <v>2018</v>
      </c>
      <c r="J326">
        <f t="shared" si="35"/>
        <v>5.4545454545454541</v>
      </c>
    </row>
    <row r="327" spans="1:10">
      <c r="A327" t="s">
        <v>30</v>
      </c>
      <c r="B327">
        <v>6836500</v>
      </c>
      <c r="C327" s="1">
        <v>43398</v>
      </c>
      <c r="D327">
        <v>3.12</v>
      </c>
      <c r="E327" t="s">
        <v>31</v>
      </c>
      <c r="G327" s="1">
        <f t="shared" si="32"/>
        <v>43398</v>
      </c>
      <c r="H327" s="5">
        <f t="shared" si="33"/>
        <v>201810</v>
      </c>
      <c r="I327" s="5">
        <f t="shared" si="34"/>
        <v>2018</v>
      </c>
      <c r="J327">
        <f t="shared" si="35"/>
        <v>6.1884297520661153</v>
      </c>
    </row>
    <row r="328" spans="1:10">
      <c r="A328" t="s">
        <v>30</v>
      </c>
      <c r="B328">
        <v>6836500</v>
      </c>
      <c r="C328" s="1">
        <v>43399</v>
      </c>
      <c r="D328">
        <v>3.14</v>
      </c>
      <c r="E328" t="s">
        <v>31</v>
      </c>
      <c r="G328" s="1">
        <f t="shared" si="32"/>
        <v>43399</v>
      </c>
      <c r="H328" s="5">
        <f t="shared" si="33"/>
        <v>201810</v>
      </c>
      <c r="I328" s="5">
        <f t="shared" si="34"/>
        <v>2018</v>
      </c>
      <c r="J328">
        <f t="shared" si="35"/>
        <v>6.2280991735537192</v>
      </c>
    </row>
    <row r="329" spans="1:10">
      <c r="A329" t="s">
        <v>30</v>
      </c>
      <c r="B329">
        <v>6836500</v>
      </c>
      <c r="C329" s="1">
        <v>43400</v>
      </c>
      <c r="D329">
        <v>3.02</v>
      </c>
      <c r="E329" t="s">
        <v>31</v>
      </c>
      <c r="G329" s="1">
        <f t="shared" si="32"/>
        <v>43400</v>
      </c>
      <c r="H329" s="5">
        <f t="shared" si="33"/>
        <v>201810</v>
      </c>
      <c r="I329" s="5">
        <f t="shared" si="34"/>
        <v>2018</v>
      </c>
      <c r="J329">
        <f t="shared" si="35"/>
        <v>5.9900826446280995</v>
      </c>
    </row>
    <row r="330" spans="1:10">
      <c r="A330" t="s">
        <v>30</v>
      </c>
      <c r="B330">
        <v>6836500</v>
      </c>
      <c r="C330" s="1">
        <v>43401</v>
      </c>
      <c r="D330">
        <v>2.69</v>
      </c>
      <c r="E330" t="s">
        <v>31</v>
      </c>
      <c r="G330" s="1">
        <f t="shared" si="32"/>
        <v>43401</v>
      </c>
      <c r="H330" s="5">
        <f t="shared" si="33"/>
        <v>201810</v>
      </c>
      <c r="I330" s="5">
        <f t="shared" si="34"/>
        <v>2018</v>
      </c>
      <c r="J330">
        <f t="shared" si="35"/>
        <v>5.3355371900826443</v>
      </c>
    </row>
    <row r="331" spans="1:10">
      <c r="A331" t="s">
        <v>30</v>
      </c>
      <c r="B331">
        <v>6836500</v>
      </c>
      <c r="C331" s="1">
        <v>43402</v>
      </c>
      <c r="D331">
        <v>2.54</v>
      </c>
      <c r="E331" t="s">
        <v>31</v>
      </c>
      <c r="G331" s="1">
        <f t="shared" si="32"/>
        <v>43402</v>
      </c>
      <c r="H331" s="5">
        <f t="shared" si="33"/>
        <v>201810</v>
      </c>
      <c r="I331" s="5">
        <f t="shared" si="34"/>
        <v>2018</v>
      </c>
      <c r="J331">
        <f t="shared" si="35"/>
        <v>5.0380165289256196</v>
      </c>
    </row>
    <row r="332" spans="1:10">
      <c r="A332" t="s">
        <v>30</v>
      </c>
      <c r="B332">
        <v>6836500</v>
      </c>
      <c r="C332" s="1">
        <v>43403</v>
      </c>
      <c r="D332">
        <v>2.5499999999999998</v>
      </c>
      <c r="E332" t="s">
        <v>31</v>
      </c>
      <c r="G332" s="1">
        <f t="shared" si="32"/>
        <v>43403</v>
      </c>
      <c r="H332" s="5">
        <f t="shared" si="33"/>
        <v>201810</v>
      </c>
      <c r="I332" s="5">
        <f t="shared" si="34"/>
        <v>2018</v>
      </c>
      <c r="J332">
        <f t="shared" si="35"/>
        <v>5.0578512396694215</v>
      </c>
    </row>
    <row r="333" spans="1:10">
      <c r="A333" t="s">
        <v>30</v>
      </c>
      <c r="B333">
        <v>6836500</v>
      </c>
      <c r="C333" s="1">
        <v>43404</v>
      </c>
      <c r="D333">
        <v>2.71</v>
      </c>
      <c r="E333" t="s">
        <v>31</v>
      </c>
      <c r="G333" s="1">
        <f t="shared" si="32"/>
        <v>43404</v>
      </c>
      <c r="H333" s="5">
        <f t="shared" si="33"/>
        <v>201810</v>
      </c>
      <c r="I333" s="5">
        <f t="shared" si="34"/>
        <v>2018</v>
      </c>
      <c r="J333">
        <f t="shared" si="35"/>
        <v>5.3752066115702481</v>
      </c>
    </row>
    <row r="334" spans="1:10">
      <c r="A334" t="s">
        <v>30</v>
      </c>
      <c r="B334">
        <v>6836500</v>
      </c>
      <c r="C334" s="1">
        <v>43405</v>
      </c>
      <c r="D334">
        <v>2.57</v>
      </c>
      <c r="E334" t="s">
        <v>31</v>
      </c>
      <c r="G334" s="1">
        <f t="shared" si="32"/>
        <v>43405</v>
      </c>
      <c r="H334" s="5">
        <f t="shared" si="33"/>
        <v>201811</v>
      </c>
      <c r="I334" s="5">
        <f t="shared" si="34"/>
        <v>2018</v>
      </c>
      <c r="J334">
        <f t="shared" si="35"/>
        <v>5.0975206611570245</v>
      </c>
    </row>
    <row r="335" spans="1:10">
      <c r="A335" t="s">
        <v>30</v>
      </c>
      <c r="B335">
        <v>6836500</v>
      </c>
      <c r="C335" s="1">
        <v>43406</v>
      </c>
      <c r="D335">
        <v>2.85</v>
      </c>
      <c r="E335" t="s">
        <v>31</v>
      </c>
      <c r="G335" s="1">
        <f t="shared" si="32"/>
        <v>43406</v>
      </c>
      <c r="H335" s="5">
        <f t="shared" si="33"/>
        <v>201811</v>
      </c>
      <c r="I335" s="5">
        <f t="shared" si="34"/>
        <v>2018</v>
      </c>
      <c r="J335">
        <f t="shared" si="35"/>
        <v>5.6528925619834709</v>
      </c>
    </row>
    <row r="336" spans="1:10">
      <c r="A336" t="s">
        <v>30</v>
      </c>
      <c r="B336">
        <v>6836500</v>
      </c>
      <c r="C336" s="1">
        <v>43407</v>
      </c>
      <c r="D336">
        <v>3</v>
      </c>
      <c r="E336" t="s">
        <v>31</v>
      </c>
      <c r="G336" s="1">
        <f t="shared" si="32"/>
        <v>43407</v>
      </c>
      <c r="H336" s="5">
        <f t="shared" si="33"/>
        <v>201811</v>
      </c>
      <c r="I336" s="5">
        <f t="shared" si="34"/>
        <v>2018</v>
      </c>
      <c r="J336">
        <f t="shared" si="35"/>
        <v>5.9504132231404956</v>
      </c>
    </row>
    <row r="337" spans="1:10">
      <c r="A337" t="s">
        <v>30</v>
      </c>
      <c r="B337">
        <v>6836500</v>
      </c>
      <c r="C337" s="1">
        <v>43408</v>
      </c>
      <c r="D337">
        <v>2.7</v>
      </c>
      <c r="E337" t="s">
        <v>31</v>
      </c>
      <c r="G337" s="1">
        <f t="shared" si="32"/>
        <v>43408</v>
      </c>
      <c r="H337" s="5">
        <f t="shared" si="33"/>
        <v>201811</v>
      </c>
      <c r="I337" s="5">
        <f t="shared" si="34"/>
        <v>2018</v>
      </c>
      <c r="J337">
        <f t="shared" si="35"/>
        <v>5.3553719008264462</v>
      </c>
    </row>
    <row r="338" spans="1:10">
      <c r="A338" t="s">
        <v>30</v>
      </c>
      <c r="B338">
        <v>6836500</v>
      </c>
      <c r="C338" s="1">
        <v>43409</v>
      </c>
      <c r="D338">
        <v>2.99</v>
      </c>
      <c r="E338" t="s">
        <v>31</v>
      </c>
      <c r="G338" s="1">
        <f t="shared" si="32"/>
        <v>43409</v>
      </c>
      <c r="H338" s="5">
        <f t="shared" si="33"/>
        <v>201811</v>
      </c>
      <c r="I338" s="5">
        <f t="shared" si="34"/>
        <v>2018</v>
      </c>
      <c r="J338">
        <f t="shared" si="35"/>
        <v>5.9305785123966945</v>
      </c>
    </row>
    <row r="339" spans="1:10">
      <c r="A339" t="s">
        <v>30</v>
      </c>
      <c r="B339">
        <v>6836500</v>
      </c>
      <c r="C339" s="1">
        <v>43410</v>
      </c>
      <c r="D339">
        <v>3</v>
      </c>
      <c r="E339" t="s">
        <v>31</v>
      </c>
      <c r="G339" s="1">
        <f t="shared" si="32"/>
        <v>43410</v>
      </c>
      <c r="H339" s="5">
        <f t="shared" si="33"/>
        <v>201811</v>
      </c>
      <c r="I339" s="5">
        <f t="shared" si="34"/>
        <v>2018</v>
      </c>
      <c r="J339">
        <f t="shared" si="35"/>
        <v>5.9504132231404956</v>
      </c>
    </row>
    <row r="340" spans="1:10">
      <c r="A340" t="s">
        <v>30</v>
      </c>
      <c r="B340">
        <v>6836500</v>
      </c>
      <c r="C340" s="1">
        <v>43411</v>
      </c>
      <c r="D340">
        <v>3.14</v>
      </c>
      <c r="E340" t="s">
        <v>31</v>
      </c>
      <c r="G340" s="1">
        <f t="shared" si="32"/>
        <v>43411</v>
      </c>
      <c r="H340" s="5">
        <f t="shared" si="33"/>
        <v>201811</v>
      </c>
      <c r="I340" s="5">
        <f t="shared" si="34"/>
        <v>2018</v>
      </c>
      <c r="J340">
        <f t="shared" si="35"/>
        <v>6.2280991735537192</v>
      </c>
    </row>
    <row r="341" spans="1:10">
      <c r="A341" t="s">
        <v>30</v>
      </c>
      <c r="B341">
        <v>6836500</v>
      </c>
      <c r="C341" s="1">
        <v>43412</v>
      </c>
      <c r="D341">
        <v>3.34</v>
      </c>
      <c r="E341" t="s">
        <v>31</v>
      </c>
      <c r="G341" s="1">
        <f t="shared" si="32"/>
        <v>43412</v>
      </c>
      <c r="H341" s="5">
        <f t="shared" si="33"/>
        <v>201811</v>
      </c>
      <c r="I341" s="5">
        <f t="shared" si="34"/>
        <v>2018</v>
      </c>
      <c r="J341">
        <f t="shared" si="35"/>
        <v>6.6247933884297519</v>
      </c>
    </row>
    <row r="342" spans="1:10">
      <c r="A342" t="s">
        <v>30</v>
      </c>
      <c r="B342">
        <v>6836500</v>
      </c>
      <c r="C342" s="1">
        <v>43413</v>
      </c>
      <c r="D342">
        <v>3.46</v>
      </c>
      <c r="E342" t="s">
        <v>31</v>
      </c>
      <c r="G342" s="1">
        <f t="shared" si="32"/>
        <v>43413</v>
      </c>
      <c r="H342" s="5">
        <f t="shared" si="33"/>
        <v>201811</v>
      </c>
      <c r="I342" s="5">
        <f t="shared" si="34"/>
        <v>2018</v>
      </c>
      <c r="J342">
        <f t="shared" si="35"/>
        <v>6.8628099173553716</v>
      </c>
    </row>
    <row r="343" spans="1:10">
      <c r="A343" t="s">
        <v>30</v>
      </c>
      <c r="B343">
        <v>6836500</v>
      </c>
      <c r="C343" s="1">
        <v>43414</v>
      </c>
      <c r="D343">
        <v>3.51</v>
      </c>
      <c r="E343" t="s">
        <v>31</v>
      </c>
      <c r="G343" s="1">
        <f t="shared" si="32"/>
        <v>43414</v>
      </c>
      <c r="H343" s="5">
        <f t="shared" si="33"/>
        <v>201811</v>
      </c>
      <c r="I343" s="5">
        <f t="shared" si="34"/>
        <v>2018</v>
      </c>
      <c r="J343">
        <f t="shared" si="35"/>
        <v>6.9619834710743804</v>
      </c>
    </row>
    <row r="344" spans="1:10">
      <c r="A344" t="s">
        <v>30</v>
      </c>
      <c r="B344">
        <v>6836500</v>
      </c>
      <c r="C344" s="1">
        <v>43415</v>
      </c>
      <c r="D344">
        <v>4.13</v>
      </c>
      <c r="E344" t="s">
        <v>31</v>
      </c>
      <c r="G344" s="1">
        <f t="shared" si="32"/>
        <v>43415</v>
      </c>
      <c r="H344" s="5">
        <f t="shared" si="33"/>
        <v>201811</v>
      </c>
      <c r="I344" s="5">
        <f t="shared" si="34"/>
        <v>2018</v>
      </c>
      <c r="J344">
        <f t="shared" si="35"/>
        <v>8.1917355371900822</v>
      </c>
    </row>
    <row r="345" spans="1:10">
      <c r="A345" t="s">
        <v>30</v>
      </c>
      <c r="B345">
        <v>6836500</v>
      </c>
      <c r="C345" s="1">
        <v>43416</v>
      </c>
      <c r="D345">
        <v>3.88</v>
      </c>
      <c r="E345" t="s">
        <v>31</v>
      </c>
      <c r="G345" s="1">
        <f t="shared" si="32"/>
        <v>43416</v>
      </c>
      <c r="H345" s="5">
        <f t="shared" si="33"/>
        <v>201811</v>
      </c>
      <c r="I345" s="5">
        <f t="shared" si="34"/>
        <v>2018</v>
      </c>
      <c r="J345">
        <f t="shared" si="35"/>
        <v>7.6958677685950416</v>
      </c>
    </row>
    <row r="346" spans="1:10">
      <c r="A346" t="s">
        <v>30</v>
      </c>
      <c r="B346">
        <v>6836500</v>
      </c>
      <c r="C346" s="1">
        <v>43417</v>
      </c>
      <c r="D346">
        <v>3.63</v>
      </c>
      <c r="E346" t="s">
        <v>31</v>
      </c>
      <c r="G346" s="1">
        <f t="shared" si="32"/>
        <v>43417</v>
      </c>
      <c r="H346" s="5">
        <f t="shared" si="33"/>
        <v>201811</v>
      </c>
      <c r="I346" s="5">
        <f t="shared" si="34"/>
        <v>2018</v>
      </c>
      <c r="J346">
        <f t="shared" si="35"/>
        <v>7.2</v>
      </c>
    </row>
    <row r="347" spans="1:10">
      <c r="A347" t="s">
        <v>30</v>
      </c>
      <c r="B347">
        <v>6836500</v>
      </c>
      <c r="C347" s="1">
        <v>43418</v>
      </c>
      <c r="D347">
        <v>3.48</v>
      </c>
      <c r="E347" t="s">
        <v>31</v>
      </c>
      <c r="G347" s="1">
        <f t="shared" si="32"/>
        <v>43418</v>
      </c>
      <c r="H347" s="5">
        <f t="shared" si="33"/>
        <v>201811</v>
      </c>
      <c r="I347" s="5">
        <f t="shared" si="34"/>
        <v>2018</v>
      </c>
      <c r="J347">
        <f t="shared" si="35"/>
        <v>6.9024793388429755</v>
      </c>
    </row>
    <row r="348" spans="1:10">
      <c r="A348" t="s">
        <v>30</v>
      </c>
      <c r="B348">
        <v>6836500</v>
      </c>
      <c r="C348" s="1">
        <v>43419</v>
      </c>
      <c r="D348">
        <v>3.3</v>
      </c>
      <c r="E348" t="s">
        <v>31</v>
      </c>
      <c r="G348" s="1">
        <f t="shared" si="32"/>
        <v>43419</v>
      </c>
      <c r="H348" s="5">
        <f t="shared" si="33"/>
        <v>201811</v>
      </c>
      <c r="I348" s="5">
        <f t="shared" si="34"/>
        <v>2018</v>
      </c>
      <c r="J348">
        <f t="shared" si="35"/>
        <v>6.5454545454545459</v>
      </c>
    </row>
    <row r="349" spans="1:10">
      <c r="A349" t="s">
        <v>30</v>
      </c>
      <c r="B349">
        <v>6836500</v>
      </c>
      <c r="C349" s="1">
        <v>43420</v>
      </c>
      <c r="D349">
        <v>3.18</v>
      </c>
      <c r="E349" t="s">
        <v>31</v>
      </c>
      <c r="G349" s="1">
        <f t="shared" si="32"/>
        <v>43420</v>
      </c>
      <c r="H349" s="5">
        <f t="shared" si="33"/>
        <v>201811</v>
      </c>
      <c r="I349" s="5">
        <f t="shared" si="34"/>
        <v>2018</v>
      </c>
      <c r="J349">
        <f t="shared" si="35"/>
        <v>6.3074380165289252</v>
      </c>
    </row>
    <row r="350" spans="1:10">
      <c r="A350" t="s">
        <v>30</v>
      </c>
      <c r="B350">
        <v>6836500</v>
      </c>
      <c r="C350" s="1">
        <v>43421</v>
      </c>
      <c r="D350">
        <v>3.1</v>
      </c>
      <c r="E350" t="s">
        <v>31</v>
      </c>
      <c r="G350" s="1">
        <f t="shared" si="32"/>
        <v>43421</v>
      </c>
      <c r="H350" s="5">
        <f t="shared" si="33"/>
        <v>201811</v>
      </c>
      <c r="I350" s="5">
        <f t="shared" si="34"/>
        <v>2018</v>
      </c>
      <c r="J350">
        <f t="shared" si="35"/>
        <v>6.1487603305785123</v>
      </c>
    </row>
    <row r="351" spans="1:10">
      <c r="A351" t="s">
        <v>30</v>
      </c>
      <c r="B351">
        <v>6836500</v>
      </c>
      <c r="C351" s="1">
        <v>43422</v>
      </c>
      <c r="D351">
        <v>3.15</v>
      </c>
      <c r="E351" t="s">
        <v>31</v>
      </c>
      <c r="G351" s="1">
        <f t="shared" si="32"/>
        <v>43422</v>
      </c>
      <c r="H351" s="5">
        <f t="shared" si="33"/>
        <v>201811</v>
      </c>
      <c r="I351" s="5">
        <f t="shared" si="34"/>
        <v>2018</v>
      </c>
      <c r="J351">
        <f t="shared" si="35"/>
        <v>6.2479338842975203</v>
      </c>
    </row>
    <row r="352" spans="1:10">
      <c r="A352" t="s">
        <v>30</v>
      </c>
      <c r="B352">
        <v>6836500</v>
      </c>
      <c r="C352" s="1">
        <v>43423</v>
      </c>
      <c r="D352">
        <v>3.38</v>
      </c>
      <c r="E352" t="s">
        <v>31</v>
      </c>
      <c r="G352" s="1">
        <f t="shared" ref="G352:G389" si="36">IF(OR(C352&lt;=0,ISTEXT(C352)),"",C352)</f>
        <v>43423</v>
      </c>
      <c r="H352" s="5">
        <f t="shared" ref="H352:H396" si="37">IF(NOT(ISTEXT(G352)),YEAR(G352)*100+MONTH(G352),"")</f>
        <v>201811</v>
      </c>
      <c r="I352" s="5">
        <f t="shared" ref="I352:I396" si="38">IF(NOT(ISTEXT(G352)),YEAR(G352),"")</f>
        <v>2018</v>
      </c>
      <c r="J352">
        <f t="shared" ref="J352:J389" si="39">IF(AND(ISNUMBER(G352),ISNUMBER(D352)),D352*(640*24*3600)/(5280^2),"DataGap")</f>
        <v>6.7041322314049587</v>
      </c>
    </row>
    <row r="353" spans="1:10">
      <c r="A353" t="s">
        <v>30</v>
      </c>
      <c r="B353">
        <v>6836500</v>
      </c>
      <c r="C353" s="1">
        <v>43424</v>
      </c>
      <c r="D353">
        <v>3.26</v>
      </c>
      <c r="E353" t="s">
        <v>31</v>
      </c>
      <c r="G353" s="1">
        <f t="shared" si="36"/>
        <v>43424</v>
      </c>
      <c r="H353" s="5">
        <f t="shared" si="37"/>
        <v>201811</v>
      </c>
      <c r="I353" s="5">
        <f t="shared" si="38"/>
        <v>2018</v>
      </c>
      <c r="J353">
        <f t="shared" si="39"/>
        <v>6.466115702479339</v>
      </c>
    </row>
    <row r="354" spans="1:10">
      <c r="A354" t="s">
        <v>30</v>
      </c>
      <c r="B354">
        <v>6836500</v>
      </c>
      <c r="C354" s="1">
        <v>43425</v>
      </c>
      <c r="D354">
        <v>3.27</v>
      </c>
      <c r="E354" t="s">
        <v>31</v>
      </c>
      <c r="G354" s="1">
        <f t="shared" si="36"/>
        <v>43425</v>
      </c>
      <c r="H354" s="5">
        <f t="shared" si="37"/>
        <v>201811</v>
      </c>
      <c r="I354" s="5">
        <f t="shared" si="38"/>
        <v>2018</v>
      </c>
      <c r="J354">
        <f t="shared" si="39"/>
        <v>6.4859504132231409</v>
      </c>
    </row>
    <row r="355" spans="1:10">
      <c r="A355" t="s">
        <v>30</v>
      </c>
      <c r="B355">
        <v>6836500</v>
      </c>
      <c r="C355" s="1">
        <v>43426</v>
      </c>
      <c r="D355">
        <v>3.47</v>
      </c>
      <c r="E355" t="s">
        <v>31</v>
      </c>
      <c r="G355" s="1">
        <f t="shared" si="36"/>
        <v>43426</v>
      </c>
      <c r="H355" s="5">
        <f t="shared" si="37"/>
        <v>201811</v>
      </c>
      <c r="I355" s="5">
        <f t="shared" si="38"/>
        <v>2018</v>
      </c>
      <c r="J355">
        <f t="shared" si="39"/>
        <v>6.8826446280991735</v>
      </c>
    </row>
    <row r="356" spans="1:10">
      <c r="A356" t="s">
        <v>30</v>
      </c>
      <c r="B356">
        <v>6836500</v>
      </c>
      <c r="C356" s="1">
        <v>43427</v>
      </c>
      <c r="D356">
        <v>3.58</v>
      </c>
      <c r="E356" t="s">
        <v>31</v>
      </c>
      <c r="G356" s="1">
        <f t="shared" si="36"/>
        <v>43427</v>
      </c>
      <c r="H356" s="5">
        <f t="shared" si="37"/>
        <v>201811</v>
      </c>
      <c r="I356" s="5">
        <f t="shared" si="38"/>
        <v>2018</v>
      </c>
      <c r="J356">
        <f t="shared" si="39"/>
        <v>7.1008264462809914</v>
      </c>
    </row>
    <row r="357" spans="1:10">
      <c r="A357" t="s">
        <v>30</v>
      </c>
      <c r="B357">
        <v>6836500</v>
      </c>
      <c r="C357" s="1">
        <v>43428</v>
      </c>
      <c r="D357">
        <v>3.53</v>
      </c>
      <c r="E357" t="s">
        <v>31</v>
      </c>
      <c r="G357" s="1">
        <f t="shared" si="36"/>
        <v>43428</v>
      </c>
      <c r="H357" s="5">
        <f t="shared" si="37"/>
        <v>201811</v>
      </c>
      <c r="I357" s="5">
        <f t="shared" si="38"/>
        <v>2018</v>
      </c>
      <c r="J357">
        <f t="shared" si="39"/>
        <v>7.0016528925619834</v>
      </c>
    </row>
    <row r="358" spans="1:10">
      <c r="A358" t="s">
        <v>30</v>
      </c>
      <c r="B358">
        <v>6836500</v>
      </c>
      <c r="C358" s="1">
        <v>43429</v>
      </c>
      <c r="D358">
        <v>3.87</v>
      </c>
      <c r="E358" t="s">
        <v>31</v>
      </c>
      <c r="G358" s="1">
        <f t="shared" si="36"/>
        <v>43429</v>
      </c>
      <c r="H358" s="5">
        <f t="shared" si="37"/>
        <v>201811</v>
      </c>
      <c r="I358" s="5">
        <f t="shared" si="38"/>
        <v>2018</v>
      </c>
      <c r="J358">
        <f t="shared" si="39"/>
        <v>7.6760330578512397</v>
      </c>
    </row>
    <row r="359" spans="1:10">
      <c r="A359" t="s">
        <v>30</v>
      </c>
      <c r="B359">
        <v>6836500</v>
      </c>
      <c r="C359" s="1">
        <v>43430</v>
      </c>
      <c r="D359">
        <v>3.7</v>
      </c>
      <c r="E359" t="s">
        <v>31</v>
      </c>
      <c r="G359" s="1">
        <f t="shared" si="36"/>
        <v>43430</v>
      </c>
      <c r="H359" s="5">
        <f t="shared" si="37"/>
        <v>201811</v>
      </c>
      <c r="I359" s="5">
        <f t="shared" si="38"/>
        <v>2018</v>
      </c>
      <c r="J359">
        <f t="shared" si="39"/>
        <v>7.338842975206612</v>
      </c>
    </row>
    <row r="360" spans="1:10">
      <c r="A360" t="s">
        <v>30</v>
      </c>
      <c r="B360">
        <v>6836500</v>
      </c>
      <c r="C360" s="1">
        <v>43431</v>
      </c>
      <c r="D360">
        <v>3.6</v>
      </c>
      <c r="E360" t="s">
        <v>31</v>
      </c>
      <c r="G360" s="1">
        <f t="shared" si="36"/>
        <v>43431</v>
      </c>
      <c r="H360" s="5">
        <f t="shared" si="37"/>
        <v>201811</v>
      </c>
      <c r="I360" s="5">
        <f t="shared" si="38"/>
        <v>2018</v>
      </c>
      <c r="J360">
        <f t="shared" si="39"/>
        <v>7.1404958677685952</v>
      </c>
    </row>
    <row r="361" spans="1:10">
      <c r="A361" t="s">
        <v>30</v>
      </c>
      <c r="B361">
        <v>6836500</v>
      </c>
      <c r="C361" s="1">
        <v>43432</v>
      </c>
      <c r="D361">
        <v>3.71</v>
      </c>
      <c r="E361" t="s">
        <v>31</v>
      </c>
      <c r="G361" s="1">
        <f t="shared" si="36"/>
        <v>43432</v>
      </c>
      <c r="H361" s="5">
        <f t="shared" si="37"/>
        <v>201811</v>
      </c>
      <c r="I361" s="5">
        <f t="shared" si="38"/>
        <v>2018</v>
      </c>
      <c r="J361">
        <f t="shared" si="39"/>
        <v>7.358677685950413</v>
      </c>
    </row>
    <row r="362" spans="1:10">
      <c r="A362" t="s">
        <v>30</v>
      </c>
      <c r="B362">
        <v>6836500</v>
      </c>
      <c r="C362" s="1">
        <v>43433</v>
      </c>
      <c r="D362">
        <v>3.57</v>
      </c>
      <c r="E362" t="s">
        <v>31</v>
      </c>
      <c r="G362" s="1">
        <f t="shared" si="36"/>
        <v>43433</v>
      </c>
      <c r="H362" s="5">
        <f t="shared" si="37"/>
        <v>201811</v>
      </c>
      <c r="I362" s="5">
        <f t="shared" si="38"/>
        <v>2018</v>
      </c>
      <c r="J362">
        <f t="shared" si="39"/>
        <v>7.0809917355371903</v>
      </c>
    </row>
    <row r="363" spans="1:10">
      <c r="A363" t="s">
        <v>30</v>
      </c>
      <c r="B363">
        <v>6836500</v>
      </c>
      <c r="C363" s="1">
        <v>43434</v>
      </c>
      <c r="D363">
        <v>3.58</v>
      </c>
      <c r="E363" t="s">
        <v>31</v>
      </c>
      <c r="G363" s="1">
        <f t="shared" si="36"/>
        <v>43434</v>
      </c>
      <c r="H363" s="5">
        <f t="shared" si="37"/>
        <v>201811</v>
      </c>
      <c r="I363" s="5">
        <f t="shared" si="38"/>
        <v>2018</v>
      </c>
      <c r="J363">
        <f t="shared" si="39"/>
        <v>7.1008264462809914</v>
      </c>
    </row>
    <row r="364" spans="1:10">
      <c r="A364" t="s">
        <v>30</v>
      </c>
      <c r="B364">
        <v>6836500</v>
      </c>
      <c r="C364" s="1">
        <v>43435</v>
      </c>
      <c r="D364">
        <v>5.01</v>
      </c>
      <c r="E364" t="s">
        <v>31</v>
      </c>
      <c r="G364" s="1">
        <f t="shared" si="36"/>
        <v>43435</v>
      </c>
      <c r="H364" s="5">
        <f t="shared" si="37"/>
        <v>201812</v>
      </c>
      <c r="I364" s="5">
        <f t="shared" si="38"/>
        <v>2018</v>
      </c>
      <c r="J364">
        <f t="shared" si="39"/>
        <v>9.9371900826446282</v>
      </c>
    </row>
    <row r="365" spans="1:10">
      <c r="A365" t="s">
        <v>30</v>
      </c>
      <c r="B365">
        <v>6836500</v>
      </c>
      <c r="C365" s="1">
        <v>43436</v>
      </c>
      <c r="D365">
        <v>5.43</v>
      </c>
      <c r="E365" t="s">
        <v>31</v>
      </c>
      <c r="G365" s="1">
        <f t="shared" si="36"/>
        <v>43436</v>
      </c>
      <c r="H365" s="5">
        <f t="shared" si="37"/>
        <v>201812</v>
      </c>
      <c r="I365" s="5">
        <f t="shared" si="38"/>
        <v>2018</v>
      </c>
      <c r="J365">
        <f t="shared" si="39"/>
        <v>10.770247933884297</v>
      </c>
    </row>
    <row r="366" spans="1:10">
      <c r="A366" t="s">
        <v>30</v>
      </c>
      <c r="B366">
        <v>6836500</v>
      </c>
      <c r="C366" s="1">
        <v>43437</v>
      </c>
      <c r="D366">
        <v>4.6399999999999997</v>
      </c>
      <c r="E366" t="s">
        <v>31</v>
      </c>
      <c r="G366" s="1">
        <f t="shared" si="36"/>
        <v>43437</v>
      </c>
      <c r="H366" s="5">
        <f t="shared" si="37"/>
        <v>201812</v>
      </c>
      <c r="I366" s="5">
        <f t="shared" si="38"/>
        <v>2018</v>
      </c>
      <c r="J366">
        <f t="shared" si="39"/>
        <v>9.2033057851239661</v>
      </c>
    </row>
    <row r="367" spans="1:10">
      <c r="A367" t="s">
        <v>30</v>
      </c>
      <c r="B367">
        <v>6836500</v>
      </c>
      <c r="C367" s="1">
        <v>43438</v>
      </c>
      <c r="D367">
        <v>4.16</v>
      </c>
      <c r="E367" t="s">
        <v>31</v>
      </c>
      <c r="G367" s="1">
        <f t="shared" si="36"/>
        <v>43438</v>
      </c>
      <c r="H367" s="5">
        <f t="shared" si="37"/>
        <v>201812</v>
      </c>
      <c r="I367" s="5">
        <f t="shared" si="38"/>
        <v>2018</v>
      </c>
      <c r="J367">
        <f t="shared" si="39"/>
        <v>8.2512396694214871</v>
      </c>
    </row>
    <row r="368" spans="1:10">
      <c r="A368" t="s">
        <v>30</v>
      </c>
      <c r="B368">
        <v>6836500</v>
      </c>
      <c r="C368" s="1">
        <v>43439</v>
      </c>
      <c r="D368">
        <v>3.91</v>
      </c>
      <c r="E368" t="s">
        <v>31</v>
      </c>
      <c r="G368" s="1">
        <f t="shared" si="36"/>
        <v>43439</v>
      </c>
      <c r="H368" s="5">
        <f t="shared" si="37"/>
        <v>201812</v>
      </c>
      <c r="I368" s="5">
        <f t="shared" si="38"/>
        <v>2018</v>
      </c>
      <c r="J368">
        <f t="shared" si="39"/>
        <v>7.7553719008264466</v>
      </c>
    </row>
    <row r="369" spans="1:10">
      <c r="A369" t="s">
        <v>30</v>
      </c>
      <c r="B369">
        <v>6836500</v>
      </c>
      <c r="C369" s="1">
        <v>43440</v>
      </c>
      <c r="D369">
        <v>3.79</v>
      </c>
      <c r="E369" t="s">
        <v>31</v>
      </c>
      <c r="G369" s="1">
        <f t="shared" si="36"/>
        <v>43440</v>
      </c>
      <c r="H369" s="5">
        <f t="shared" si="37"/>
        <v>201812</v>
      </c>
      <c r="I369" s="5">
        <f t="shared" si="38"/>
        <v>2018</v>
      </c>
      <c r="J369">
        <f t="shared" si="39"/>
        <v>7.5173553719008268</v>
      </c>
    </row>
    <row r="370" spans="1:10">
      <c r="A370" t="s">
        <v>30</v>
      </c>
      <c r="B370">
        <v>6836500</v>
      </c>
      <c r="C370" s="1">
        <v>43441</v>
      </c>
      <c r="D370">
        <v>3.44</v>
      </c>
      <c r="E370" t="s">
        <v>39</v>
      </c>
      <c r="G370" s="1">
        <f t="shared" si="36"/>
        <v>43441</v>
      </c>
      <c r="H370" s="5">
        <f t="shared" si="37"/>
        <v>201812</v>
      </c>
      <c r="I370" s="5">
        <f t="shared" si="38"/>
        <v>2018</v>
      </c>
      <c r="J370">
        <f t="shared" si="39"/>
        <v>6.8231404958677686</v>
      </c>
    </row>
    <row r="371" spans="1:10">
      <c r="A371" t="s">
        <v>30</v>
      </c>
      <c r="B371">
        <v>6836500</v>
      </c>
      <c r="C371" s="1">
        <v>43442</v>
      </c>
      <c r="D371">
        <v>3.41</v>
      </c>
      <c r="E371" t="s">
        <v>39</v>
      </c>
      <c r="G371" s="1">
        <f t="shared" si="36"/>
        <v>43442</v>
      </c>
      <c r="H371" s="5">
        <f t="shared" si="37"/>
        <v>201812</v>
      </c>
      <c r="I371" s="5">
        <f t="shared" si="38"/>
        <v>2018</v>
      </c>
      <c r="J371">
        <f t="shared" si="39"/>
        <v>6.7636363636363637</v>
      </c>
    </row>
    <row r="372" spans="1:10">
      <c r="A372" t="s">
        <v>30</v>
      </c>
      <c r="B372">
        <v>6836500</v>
      </c>
      <c r="C372" s="1">
        <v>43443</v>
      </c>
      <c r="D372">
        <v>3.39</v>
      </c>
      <c r="E372" t="s">
        <v>31</v>
      </c>
      <c r="G372" s="1">
        <f t="shared" si="36"/>
        <v>43443</v>
      </c>
      <c r="H372" s="5">
        <f t="shared" si="37"/>
        <v>201812</v>
      </c>
      <c r="I372" s="5">
        <f t="shared" si="38"/>
        <v>2018</v>
      </c>
      <c r="J372">
        <f t="shared" si="39"/>
        <v>6.7239669421487607</v>
      </c>
    </row>
    <row r="373" spans="1:10">
      <c r="A373" t="s">
        <v>30</v>
      </c>
      <c r="B373">
        <v>6836500</v>
      </c>
      <c r="C373" s="1">
        <v>43444</v>
      </c>
      <c r="D373">
        <v>3.28</v>
      </c>
      <c r="E373" t="s">
        <v>39</v>
      </c>
      <c r="G373" s="1">
        <f t="shared" si="36"/>
        <v>43444</v>
      </c>
      <c r="H373" s="5">
        <f t="shared" si="37"/>
        <v>201812</v>
      </c>
      <c r="I373" s="5">
        <f t="shared" si="38"/>
        <v>2018</v>
      </c>
      <c r="J373">
        <f t="shared" si="39"/>
        <v>6.505785123966942</v>
      </c>
    </row>
    <row r="374" spans="1:10">
      <c r="A374" t="s">
        <v>30</v>
      </c>
      <c r="B374">
        <v>6836500</v>
      </c>
      <c r="C374" s="1">
        <v>43445</v>
      </c>
      <c r="D374">
        <v>3.23</v>
      </c>
      <c r="E374" t="s">
        <v>39</v>
      </c>
      <c r="G374" s="1">
        <f t="shared" si="36"/>
        <v>43445</v>
      </c>
      <c r="H374" s="5">
        <f t="shared" si="37"/>
        <v>201812</v>
      </c>
      <c r="I374" s="5">
        <f t="shared" si="38"/>
        <v>2018</v>
      </c>
      <c r="J374">
        <f t="shared" si="39"/>
        <v>6.406611570247934</v>
      </c>
    </row>
    <row r="375" spans="1:10">
      <c r="A375" t="s">
        <v>30</v>
      </c>
      <c r="B375">
        <v>6836500</v>
      </c>
      <c r="C375" s="1">
        <v>43446</v>
      </c>
      <c r="D375">
        <v>3.49</v>
      </c>
      <c r="E375" t="s">
        <v>31</v>
      </c>
      <c r="G375" s="1">
        <f t="shared" si="36"/>
        <v>43446</v>
      </c>
      <c r="H375" s="5">
        <f t="shared" si="37"/>
        <v>201812</v>
      </c>
      <c r="I375" s="5">
        <f t="shared" si="38"/>
        <v>2018</v>
      </c>
      <c r="J375">
        <f t="shared" si="39"/>
        <v>6.9223140495867765</v>
      </c>
    </row>
    <row r="376" spans="1:10">
      <c r="A376" t="s">
        <v>30</v>
      </c>
      <c r="B376">
        <v>6836500</v>
      </c>
      <c r="C376" s="1">
        <v>43447</v>
      </c>
      <c r="D376">
        <v>3.41</v>
      </c>
      <c r="E376" t="s">
        <v>31</v>
      </c>
      <c r="G376" s="1">
        <f t="shared" si="36"/>
        <v>43447</v>
      </c>
      <c r="H376" s="5">
        <f t="shared" si="37"/>
        <v>201812</v>
      </c>
      <c r="I376" s="5">
        <f t="shared" si="38"/>
        <v>2018</v>
      </c>
      <c r="J376">
        <f t="shared" si="39"/>
        <v>6.7636363636363637</v>
      </c>
    </row>
    <row r="377" spans="1:10">
      <c r="A377" t="s">
        <v>30</v>
      </c>
      <c r="B377">
        <v>6836500</v>
      </c>
      <c r="C377" s="1">
        <v>43448</v>
      </c>
      <c r="D377">
        <v>3.18</v>
      </c>
      <c r="E377" t="s">
        <v>31</v>
      </c>
      <c r="G377" s="1">
        <f t="shared" si="36"/>
        <v>43448</v>
      </c>
      <c r="H377" s="5">
        <f t="shared" si="37"/>
        <v>201812</v>
      </c>
      <c r="I377" s="5">
        <f t="shared" si="38"/>
        <v>2018</v>
      </c>
      <c r="J377">
        <f t="shared" si="39"/>
        <v>6.3074380165289252</v>
      </c>
    </row>
    <row r="378" spans="1:10">
      <c r="A378" t="s">
        <v>30</v>
      </c>
      <c r="B378">
        <v>6836500</v>
      </c>
      <c r="C378" s="1">
        <v>43449</v>
      </c>
      <c r="D378">
        <v>2.96</v>
      </c>
      <c r="E378" t="s">
        <v>31</v>
      </c>
      <c r="G378" s="1">
        <f t="shared" si="36"/>
        <v>43449</v>
      </c>
      <c r="H378" s="5">
        <f t="shared" si="37"/>
        <v>201812</v>
      </c>
      <c r="I378" s="5">
        <f t="shared" si="38"/>
        <v>2018</v>
      </c>
      <c r="J378">
        <f t="shared" si="39"/>
        <v>5.8710743801652896</v>
      </c>
    </row>
    <row r="379" spans="1:10">
      <c r="A379" t="s">
        <v>30</v>
      </c>
      <c r="B379">
        <v>6836500</v>
      </c>
      <c r="C379" s="1">
        <v>43450</v>
      </c>
      <c r="D379">
        <v>2.85</v>
      </c>
      <c r="E379" t="s">
        <v>31</v>
      </c>
      <c r="G379" s="1">
        <f t="shared" si="36"/>
        <v>43450</v>
      </c>
      <c r="H379" s="5">
        <f t="shared" si="37"/>
        <v>201812</v>
      </c>
      <c r="I379" s="5">
        <f t="shared" si="38"/>
        <v>2018</v>
      </c>
      <c r="J379">
        <f t="shared" si="39"/>
        <v>5.6528925619834709</v>
      </c>
    </row>
    <row r="380" spans="1:10">
      <c r="A380" t="s">
        <v>30</v>
      </c>
      <c r="B380">
        <v>6836500</v>
      </c>
      <c r="C380" s="1">
        <v>43451</v>
      </c>
      <c r="D380">
        <v>2.61</v>
      </c>
      <c r="E380" t="s">
        <v>31</v>
      </c>
      <c r="G380" s="1">
        <f t="shared" si="36"/>
        <v>43451</v>
      </c>
      <c r="H380" s="5">
        <f t="shared" si="37"/>
        <v>201812</v>
      </c>
      <c r="I380" s="5">
        <f t="shared" si="38"/>
        <v>2018</v>
      </c>
      <c r="J380">
        <f t="shared" si="39"/>
        <v>5.1768595041322314</v>
      </c>
    </row>
    <row r="381" spans="1:10">
      <c r="A381" t="s">
        <v>30</v>
      </c>
      <c r="B381">
        <v>6836500</v>
      </c>
      <c r="C381" s="1">
        <v>43452</v>
      </c>
      <c r="D381">
        <v>2.73</v>
      </c>
      <c r="E381" t="s">
        <v>31</v>
      </c>
      <c r="G381" s="1">
        <f t="shared" si="36"/>
        <v>43452</v>
      </c>
      <c r="H381" s="5">
        <f t="shared" si="37"/>
        <v>201812</v>
      </c>
      <c r="I381" s="5">
        <f t="shared" si="38"/>
        <v>2018</v>
      </c>
      <c r="J381">
        <f t="shared" si="39"/>
        <v>5.4148760330578511</v>
      </c>
    </row>
    <row r="382" spans="1:10">
      <c r="A382" t="s">
        <v>30</v>
      </c>
      <c r="B382">
        <v>6836500</v>
      </c>
      <c r="C382" s="1">
        <v>43453</v>
      </c>
      <c r="D382">
        <v>2.67</v>
      </c>
      <c r="E382" t="s">
        <v>31</v>
      </c>
      <c r="G382" s="1">
        <f t="shared" si="36"/>
        <v>43453</v>
      </c>
      <c r="H382" s="5">
        <f t="shared" si="37"/>
        <v>201812</v>
      </c>
      <c r="I382" s="5">
        <f t="shared" si="38"/>
        <v>2018</v>
      </c>
      <c r="J382">
        <f t="shared" si="39"/>
        <v>5.2958677685950413</v>
      </c>
    </row>
    <row r="383" spans="1:10">
      <c r="A383" t="s">
        <v>30</v>
      </c>
      <c r="B383">
        <v>6836500</v>
      </c>
      <c r="C383" s="1">
        <v>43454</v>
      </c>
      <c r="D383">
        <v>2.52</v>
      </c>
      <c r="E383" t="s">
        <v>31</v>
      </c>
      <c r="G383" s="1">
        <f t="shared" si="36"/>
        <v>43454</v>
      </c>
      <c r="H383" s="5">
        <f t="shared" si="37"/>
        <v>201812</v>
      </c>
      <c r="I383" s="5">
        <f t="shared" si="38"/>
        <v>2018</v>
      </c>
      <c r="J383">
        <f t="shared" si="39"/>
        <v>4.9983471074380166</v>
      </c>
    </row>
    <row r="384" spans="1:10">
      <c r="A384" t="s">
        <v>30</v>
      </c>
      <c r="B384">
        <v>6836500</v>
      </c>
      <c r="C384" s="1">
        <v>43455</v>
      </c>
      <c r="D384">
        <v>2.33</v>
      </c>
      <c r="E384" t="s">
        <v>31</v>
      </c>
      <c r="G384" s="1">
        <f t="shared" si="36"/>
        <v>43455</v>
      </c>
      <c r="H384" s="5">
        <f t="shared" si="37"/>
        <v>201812</v>
      </c>
      <c r="I384" s="5">
        <f t="shared" si="38"/>
        <v>2018</v>
      </c>
      <c r="J384">
        <f t="shared" si="39"/>
        <v>4.621487603305785</v>
      </c>
    </row>
    <row r="385" spans="1:10">
      <c r="A385" t="s">
        <v>30</v>
      </c>
      <c r="B385">
        <v>6836500</v>
      </c>
      <c r="C385" s="1">
        <v>43456</v>
      </c>
      <c r="D385">
        <v>2.2400000000000002</v>
      </c>
      <c r="E385" t="s">
        <v>31</v>
      </c>
      <c r="G385" s="1">
        <f t="shared" si="36"/>
        <v>43456</v>
      </c>
      <c r="H385" s="5">
        <f t="shared" si="37"/>
        <v>201812</v>
      </c>
      <c r="I385" s="5">
        <f t="shared" si="38"/>
        <v>2018</v>
      </c>
      <c r="J385">
        <f t="shared" si="39"/>
        <v>4.4429752066115711</v>
      </c>
    </row>
    <row r="386" spans="1:10">
      <c r="A386" t="s">
        <v>30</v>
      </c>
      <c r="B386">
        <v>6836500</v>
      </c>
      <c r="C386" s="1">
        <v>43457</v>
      </c>
      <c r="D386">
        <v>1.73</v>
      </c>
      <c r="E386" t="s">
        <v>31</v>
      </c>
      <c r="G386" s="1">
        <f t="shared" si="36"/>
        <v>43457</v>
      </c>
      <c r="H386" s="5">
        <f t="shared" si="37"/>
        <v>201812</v>
      </c>
      <c r="I386" s="5">
        <f t="shared" si="38"/>
        <v>2018</v>
      </c>
      <c r="J386">
        <f t="shared" si="39"/>
        <v>3.4314049586776858</v>
      </c>
    </row>
    <row r="387" spans="1:10">
      <c r="A387" t="s">
        <v>30</v>
      </c>
      <c r="B387">
        <v>6836500</v>
      </c>
      <c r="C387" s="1">
        <v>43458</v>
      </c>
      <c r="D387">
        <v>1.68</v>
      </c>
      <c r="E387" t="s">
        <v>31</v>
      </c>
      <c r="G387" s="1">
        <f t="shared" si="36"/>
        <v>43458</v>
      </c>
      <c r="H387" s="5">
        <f t="shared" si="37"/>
        <v>201812</v>
      </c>
      <c r="I387" s="5">
        <f t="shared" si="38"/>
        <v>2018</v>
      </c>
      <c r="J387">
        <f t="shared" si="39"/>
        <v>3.3322314049586779</v>
      </c>
    </row>
    <row r="388" spans="1:10">
      <c r="A388" t="s">
        <v>30</v>
      </c>
      <c r="B388">
        <v>6836500</v>
      </c>
      <c r="C388" s="1">
        <v>43459</v>
      </c>
      <c r="D388">
        <v>1.85</v>
      </c>
      <c r="E388" t="s">
        <v>31</v>
      </c>
      <c r="G388" s="1">
        <f t="shared" si="36"/>
        <v>43459</v>
      </c>
      <c r="H388" s="5">
        <f t="shared" si="37"/>
        <v>201812</v>
      </c>
      <c r="I388" s="5">
        <f t="shared" si="38"/>
        <v>2018</v>
      </c>
      <c r="J388">
        <f t="shared" si="39"/>
        <v>3.669421487603306</v>
      </c>
    </row>
    <row r="389" spans="1:10">
      <c r="A389" t="s">
        <v>30</v>
      </c>
      <c r="B389">
        <v>6836500</v>
      </c>
      <c r="C389" s="1">
        <v>43460</v>
      </c>
      <c r="D389">
        <v>2.0699999999999998</v>
      </c>
      <c r="E389" t="s">
        <v>39</v>
      </c>
      <c r="G389" s="1">
        <f t="shared" si="36"/>
        <v>43460</v>
      </c>
      <c r="H389" s="5">
        <f t="shared" si="37"/>
        <v>201812</v>
      </c>
      <c r="I389" s="5">
        <f t="shared" si="38"/>
        <v>2018</v>
      </c>
      <c r="J389">
        <f t="shared" si="39"/>
        <v>4.1057851239669416</v>
      </c>
    </row>
    <row r="390" spans="1:10">
      <c r="A390" t="s">
        <v>30</v>
      </c>
      <c r="B390">
        <v>6836500</v>
      </c>
      <c r="C390" s="1">
        <v>43461</v>
      </c>
      <c r="D390">
        <v>2.14</v>
      </c>
      <c r="E390" t="s">
        <v>39</v>
      </c>
      <c r="G390" s="1">
        <f t="shared" ref="G390:G394" si="40">IF(OR(C390&lt;=0,ISTEXT(C390)),"",C390)</f>
        <v>43461</v>
      </c>
      <c r="H390" s="5">
        <f t="shared" ref="H390:H394" si="41">IF(NOT(ISTEXT(G390)),YEAR(G390)*100+MONTH(G390),"")</f>
        <v>201812</v>
      </c>
      <c r="I390" s="5">
        <f t="shared" ref="I390:I394" si="42">IF(NOT(ISTEXT(G390)),YEAR(G390),"")</f>
        <v>2018</v>
      </c>
      <c r="J390">
        <f t="shared" ref="J390:J394" si="43">IF(AND(ISNUMBER(G390),ISNUMBER(D390)),D390*(640*24*3600)/(5280^2),"DataGap")</f>
        <v>4.2446280991735534</v>
      </c>
    </row>
    <row r="391" spans="1:10">
      <c r="A391" t="s">
        <v>30</v>
      </c>
      <c r="B391">
        <v>6836500</v>
      </c>
      <c r="C391" s="1">
        <v>43462</v>
      </c>
      <c r="D391">
        <v>2.1</v>
      </c>
      <c r="E391" t="s">
        <v>39</v>
      </c>
      <c r="G391" s="1">
        <f t="shared" si="40"/>
        <v>43462</v>
      </c>
      <c r="H391" s="5">
        <f t="shared" si="41"/>
        <v>201812</v>
      </c>
      <c r="I391" s="5">
        <f t="shared" si="42"/>
        <v>2018</v>
      </c>
      <c r="J391">
        <f t="shared" si="43"/>
        <v>4.1652892561983474</v>
      </c>
    </row>
    <row r="392" spans="1:10">
      <c r="A392" t="s">
        <v>30</v>
      </c>
      <c r="B392">
        <v>6836500</v>
      </c>
      <c r="C392" s="1">
        <v>43463</v>
      </c>
      <c r="D392">
        <v>2.08</v>
      </c>
      <c r="E392" t="s">
        <v>39</v>
      </c>
      <c r="G392" s="1">
        <f t="shared" si="40"/>
        <v>43463</v>
      </c>
      <c r="H392" s="5">
        <f t="shared" si="41"/>
        <v>201812</v>
      </c>
      <c r="I392" s="5">
        <f t="shared" si="42"/>
        <v>2018</v>
      </c>
      <c r="J392">
        <f t="shared" si="43"/>
        <v>4.1256198347107436</v>
      </c>
    </row>
    <row r="393" spans="1:10">
      <c r="A393" t="s">
        <v>30</v>
      </c>
      <c r="B393">
        <v>6836500</v>
      </c>
      <c r="C393" s="1">
        <v>43464</v>
      </c>
      <c r="D393">
        <v>2.2799999999999998</v>
      </c>
      <c r="E393" t="s">
        <v>39</v>
      </c>
      <c r="G393" s="1">
        <f t="shared" si="40"/>
        <v>43464</v>
      </c>
      <c r="H393" s="5">
        <f t="shared" si="41"/>
        <v>201812</v>
      </c>
      <c r="I393" s="5">
        <f t="shared" si="42"/>
        <v>2018</v>
      </c>
      <c r="J393">
        <f t="shared" si="43"/>
        <v>4.5223140495867762</v>
      </c>
    </row>
    <row r="394" spans="1:10">
      <c r="A394" t="s">
        <v>30</v>
      </c>
      <c r="B394">
        <v>6836500</v>
      </c>
      <c r="C394" s="1">
        <v>43465</v>
      </c>
      <c r="D394">
        <v>2.27</v>
      </c>
      <c r="E394" t="s">
        <v>39</v>
      </c>
      <c r="G394" s="1">
        <f t="shared" si="40"/>
        <v>43465</v>
      </c>
      <c r="H394" s="5">
        <f t="shared" si="41"/>
        <v>201812</v>
      </c>
      <c r="I394" s="5">
        <f t="shared" si="42"/>
        <v>2018</v>
      </c>
      <c r="J394">
        <f t="shared" si="43"/>
        <v>4.5024793388429751</v>
      </c>
    </row>
    <row r="395" spans="1:10">
      <c r="A395" t="s">
        <v>32</v>
      </c>
      <c r="C395" s="1"/>
      <c r="G395" s="1" t="str">
        <f>IF(OR(C400&lt;=0,ISTEXT(C400)),"",C400)</f>
        <v/>
      </c>
      <c r="H395" s="5" t="str">
        <f t="shared" si="37"/>
        <v/>
      </c>
      <c r="I395" s="5" t="str">
        <f t="shared" si="38"/>
        <v/>
      </c>
    </row>
    <row r="396" spans="1:10">
      <c r="G396" s="1" t="str">
        <f>IF(OR(C401&lt;=0,ISTEXT(C401)),"",C401)</f>
        <v/>
      </c>
      <c r="H396" s="5" t="str">
        <f t="shared" si="37"/>
        <v/>
      </c>
      <c r="I396" s="5" t="str">
        <f t="shared" si="38"/>
        <v/>
      </c>
    </row>
    <row r="397" spans="1:10">
      <c r="G397" s="1" t="str">
        <f t="shared" ref="G397:G418" si="44">IF(OR(C576&lt;=0,ISTEXT(C576)),"",C576)</f>
        <v/>
      </c>
      <c r="H397" s="5" t="str">
        <f t="shared" ref="H397:H408" si="45">IF(NOT(ISTEXT(G397)),YEAR(G397)*100+MONTH(G397),"")</f>
        <v/>
      </c>
      <c r="I397" s="5" t="str">
        <f t="shared" ref="I397:I408" si="46">IF(NOT(ISTEXT(G397)),YEAR(G397),"")</f>
        <v/>
      </c>
    </row>
    <row r="398" spans="1:10">
      <c r="G398" s="1" t="str">
        <f t="shared" si="44"/>
        <v/>
      </c>
      <c r="H398" s="5" t="str">
        <f t="shared" si="45"/>
        <v/>
      </c>
      <c r="I398" s="5" t="str">
        <f t="shared" si="46"/>
        <v/>
      </c>
    </row>
    <row r="399" spans="1:10">
      <c r="G399" s="1" t="str">
        <f t="shared" si="44"/>
        <v/>
      </c>
      <c r="H399" s="5" t="str">
        <f t="shared" si="45"/>
        <v/>
      </c>
      <c r="I399" s="5" t="str">
        <f t="shared" si="46"/>
        <v/>
      </c>
    </row>
    <row r="400" spans="1:10">
      <c r="G400" s="1" t="str">
        <f t="shared" si="44"/>
        <v/>
      </c>
      <c r="H400" s="5" t="str">
        <f t="shared" si="45"/>
        <v/>
      </c>
      <c r="I400" s="5" t="str">
        <f t="shared" si="46"/>
        <v/>
      </c>
    </row>
    <row r="401" spans="7:9">
      <c r="G401" s="1" t="str">
        <f t="shared" si="44"/>
        <v/>
      </c>
      <c r="H401" s="5" t="str">
        <f t="shared" si="45"/>
        <v/>
      </c>
      <c r="I401" s="5" t="str">
        <f t="shared" si="46"/>
        <v/>
      </c>
    </row>
    <row r="402" spans="7:9">
      <c r="G402" s="1" t="str">
        <f t="shared" si="44"/>
        <v/>
      </c>
      <c r="H402" s="5" t="str">
        <f t="shared" si="45"/>
        <v/>
      </c>
      <c r="I402" s="5" t="str">
        <f t="shared" si="46"/>
        <v/>
      </c>
    </row>
    <row r="403" spans="7:9">
      <c r="G403" s="1" t="str">
        <f t="shared" si="44"/>
        <v/>
      </c>
      <c r="H403" s="5" t="str">
        <f t="shared" si="45"/>
        <v/>
      </c>
      <c r="I403" s="5" t="str">
        <f t="shared" si="46"/>
        <v/>
      </c>
    </row>
    <row r="404" spans="7:9">
      <c r="G404" s="1" t="str">
        <f t="shared" si="44"/>
        <v/>
      </c>
      <c r="H404" s="5" t="str">
        <f t="shared" si="45"/>
        <v/>
      </c>
      <c r="I404" s="5" t="str">
        <f t="shared" si="46"/>
        <v/>
      </c>
    </row>
    <row r="405" spans="7:9">
      <c r="G405" s="1" t="str">
        <f t="shared" si="44"/>
        <v/>
      </c>
      <c r="H405" s="5" t="str">
        <f t="shared" si="45"/>
        <v/>
      </c>
      <c r="I405" s="5" t="str">
        <f t="shared" si="46"/>
        <v/>
      </c>
    </row>
    <row r="406" spans="7:9">
      <c r="G406" s="1" t="str">
        <f t="shared" si="44"/>
        <v/>
      </c>
      <c r="H406" s="5" t="str">
        <f t="shared" si="45"/>
        <v/>
      </c>
      <c r="I406" s="5" t="str">
        <f t="shared" si="46"/>
        <v/>
      </c>
    </row>
    <row r="407" spans="7:9">
      <c r="G407" s="1" t="str">
        <f t="shared" si="44"/>
        <v/>
      </c>
      <c r="H407" s="5" t="str">
        <f t="shared" si="45"/>
        <v/>
      </c>
      <c r="I407" s="5" t="str">
        <f t="shared" si="46"/>
        <v/>
      </c>
    </row>
    <row r="408" spans="7:9">
      <c r="G408" s="1" t="str">
        <f t="shared" si="44"/>
        <v/>
      </c>
      <c r="H408" s="5" t="str">
        <f t="shared" si="45"/>
        <v/>
      </c>
      <c r="I408" s="5" t="str">
        <f t="shared" si="46"/>
        <v/>
      </c>
    </row>
    <row r="409" spans="7:9">
      <c r="G409" s="1" t="str">
        <f t="shared" si="44"/>
        <v/>
      </c>
      <c r="H409" s="5" t="str">
        <f t="shared" ref="H409:H418" si="47">IF(NOT(ISTEXT(G409)),YEAR(G409)*100+MONTH(G409),"")</f>
        <v/>
      </c>
      <c r="I409" s="5" t="str">
        <f t="shared" ref="I409:I418" si="48">IF(NOT(ISTEXT(G409)),YEAR(G409),"")</f>
        <v/>
      </c>
    </row>
    <row r="410" spans="7:9">
      <c r="G410" s="1" t="str">
        <f t="shared" si="44"/>
        <v/>
      </c>
      <c r="H410" s="5" t="str">
        <f t="shared" si="47"/>
        <v/>
      </c>
      <c r="I410" s="5" t="str">
        <f t="shared" si="48"/>
        <v/>
      </c>
    </row>
    <row r="411" spans="7:9">
      <c r="G411" s="1" t="str">
        <f t="shared" si="44"/>
        <v/>
      </c>
      <c r="H411" s="5" t="str">
        <f t="shared" si="47"/>
        <v/>
      </c>
      <c r="I411" s="5" t="str">
        <f t="shared" si="48"/>
        <v/>
      </c>
    </row>
    <row r="412" spans="7:9">
      <c r="G412" s="1" t="str">
        <f t="shared" si="44"/>
        <v/>
      </c>
      <c r="H412" s="5" t="str">
        <f t="shared" si="47"/>
        <v/>
      </c>
      <c r="I412" s="5" t="str">
        <f t="shared" si="48"/>
        <v/>
      </c>
    </row>
    <row r="413" spans="7:9">
      <c r="G413" s="1" t="str">
        <f t="shared" si="44"/>
        <v/>
      </c>
      <c r="H413" s="5" t="str">
        <f t="shared" si="47"/>
        <v/>
      </c>
      <c r="I413" s="5" t="str">
        <f t="shared" si="48"/>
        <v/>
      </c>
    </row>
    <row r="414" spans="7:9">
      <c r="G414" s="1" t="str">
        <f t="shared" si="44"/>
        <v/>
      </c>
      <c r="H414" s="5" t="str">
        <f t="shared" si="47"/>
        <v/>
      </c>
      <c r="I414" s="5" t="str">
        <f t="shared" si="48"/>
        <v/>
      </c>
    </row>
    <row r="415" spans="7:9">
      <c r="G415" s="1" t="str">
        <f t="shared" si="44"/>
        <v/>
      </c>
      <c r="H415" s="5" t="str">
        <f t="shared" si="47"/>
        <v/>
      </c>
      <c r="I415" s="5" t="str">
        <f t="shared" si="48"/>
        <v/>
      </c>
    </row>
    <row r="416" spans="7:9">
      <c r="G416" s="1" t="str">
        <f t="shared" si="44"/>
        <v/>
      </c>
      <c r="H416" s="5" t="str">
        <f t="shared" si="47"/>
        <v/>
      </c>
      <c r="I416" s="5" t="str">
        <f t="shared" si="48"/>
        <v/>
      </c>
    </row>
    <row r="417" spans="7:9">
      <c r="G417" s="1" t="str">
        <f t="shared" si="44"/>
        <v/>
      </c>
      <c r="H417" s="5" t="str">
        <f t="shared" si="47"/>
        <v/>
      </c>
      <c r="I417" s="5" t="str">
        <f t="shared" si="48"/>
        <v/>
      </c>
    </row>
    <row r="418" spans="7:9">
      <c r="G418" s="1" t="str">
        <f t="shared" si="44"/>
        <v/>
      </c>
      <c r="H418" s="5" t="str">
        <f t="shared" si="47"/>
        <v/>
      </c>
      <c r="I418" s="5" t="str">
        <f t="shared" si="48"/>
        <v/>
      </c>
    </row>
  </sheetData>
  <mergeCells count="2">
    <mergeCell ref="G1:J1"/>
    <mergeCell ref="L1:N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8"/>
  <sheetViews>
    <sheetView topLeftCell="A361" workbookViewId="0">
      <selection activeCell="J391" sqref="J391"/>
    </sheetView>
  </sheetViews>
  <sheetFormatPr defaultRowHeight="15"/>
  <cols>
    <col min="1" max="1" width="81.140625" bestFit="1" customWidth="1"/>
    <col min="2" max="2" width="8" bestFit="1" customWidth="1"/>
    <col min="3" max="3" width="10.7109375" customWidth="1"/>
    <col min="4" max="4" width="18.28515625" bestFit="1" customWidth="1"/>
    <col min="5" max="5" width="21.42578125" bestFit="1" customWidth="1"/>
    <col min="7" max="7" width="10.7109375" bestFit="1" customWidth="1"/>
  </cols>
  <sheetData>
    <row r="1" spans="1:14" ht="15.75" thickBot="1">
      <c r="A1" t="s">
        <v>0</v>
      </c>
      <c r="G1" s="24" t="s">
        <v>96</v>
      </c>
      <c r="H1" s="25"/>
      <c r="I1" s="25"/>
      <c r="J1" s="26"/>
      <c r="L1" s="27" t="s">
        <v>101</v>
      </c>
      <c r="M1" s="28"/>
      <c r="N1" s="29"/>
    </row>
    <row r="2" spans="1:14">
      <c r="A2" t="s">
        <v>1</v>
      </c>
      <c r="G2" s="2" t="s">
        <v>97</v>
      </c>
      <c r="H2" s="2" t="s">
        <v>98</v>
      </c>
      <c r="I2" s="2" t="s">
        <v>99</v>
      </c>
      <c r="J2" s="3" t="s">
        <v>100</v>
      </c>
      <c r="L2" s="2" t="s">
        <v>102</v>
      </c>
      <c r="M2" s="2" t="s">
        <v>99</v>
      </c>
      <c r="N2" s="3" t="s">
        <v>103</v>
      </c>
    </row>
    <row r="3" spans="1:14">
      <c r="A3" t="s">
        <v>2</v>
      </c>
      <c r="G3" s="4">
        <v>43101</v>
      </c>
      <c r="H3" s="5">
        <f>YEAR(G3)*100+MONTH(G3)</f>
        <v>201801</v>
      </c>
      <c r="I3" s="6">
        <f t="shared" ref="I3:I13" si="0">SUMIF($H$30:$H$394,H3,D$30:D$399)/COUNTIF($H$30:$H$394,H3)</f>
        <v>2.4306451612903226</v>
      </c>
      <c r="J3" s="7">
        <f>SUMIF($H$30:$H$394,H3,J$30:J$400)</f>
        <v>149.45454545454544</v>
      </c>
      <c r="L3" s="8">
        <f>YEAR(G3)</f>
        <v>2018</v>
      </c>
      <c r="M3" s="6">
        <f>SUMIF(I$30:I$394,L3,D$30:D$394)/COUNTIF(I$30:I$394,L3)</f>
        <v>5.4321369863013738</v>
      </c>
      <c r="N3" s="6">
        <f>SUMIF(I$30:I$394,L3,J$30:J$394)</f>
        <v>3932.6876033057833</v>
      </c>
    </row>
    <row r="4" spans="1:14">
      <c r="A4" t="s">
        <v>3</v>
      </c>
      <c r="G4" s="4">
        <f>DATE(IF(MONTH(G3)=12,YEAR(G3)+1,YEAR(G3)),IF(MONTH(G3)=12,1,MONTH(G3)+1),1)</f>
        <v>43132</v>
      </c>
      <c r="H4" s="5">
        <f t="shared" ref="H4:H14" si="1">YEAR(G4)*100+MONTH(G4)</f>
        <v>201802</v>
      </c>
      <c r="I4" s="6">
        <f t="shared" si="0"/>
        <v>4.2549999999999999</v>
      </c>
      <c r="J4" s="7">
        <f t="shared" ref="J4:J13" si="2">SUMIF($H$30:$H$394,H4,J$30:J$400)</f>
        <v>236.3107438016529</v>
      </c>
    </row>
    <row r="5" spans="1:14">
      <c r="A5" t="s">
        <v>4</v>
      </c>
      <c r="G5" s="4">
        <f t="shared" ref="G5:G14" si="3">DATE(IF(MONTH(G4)=12,YEAR(G4)+1,YEAR(G4)),IF(MONTH(G4)=12,1,MONTH(G4)+1),1)</f>
        <v>43160</v>
      </c>
      <c r="H5" s="5">
        <f t="shared" si="1"/>
        <v>201803</v>
      </c>
      <c r="I5" s="6">
        <f t="shared" si="0"/>
        <v>7.9693548387096778</v>
      </c>
      <c r="J5" s="7">
        <f t="shared" si="2"/>
        <v>490.01652892561975</v>
      </c>
    </row>
    <row r="6" spans="1:14">
      <c r="A6" t="s">
        <v>5</v>
      </c>
      <c r="G6" s="4">
        <f t="shared" si="3"/>
        <v>43191</v>
      </c>
      <c r="H6" s="5">
        <f t="shared" si="1"/>
        <v>201804</v>
      </c>
      <c r="I6" s="6">
        <f t="shared" si="0"/>
        <v>6.3286666666666669</v>
      </c>
      <c r="J6" s="7">
        <f t="shared" si="2"/>
        <v>376.58181818181822</v>
      </c>
    </row>
    <row r="7" spans="1:14">
      <c r="A7" t="s">
        <v>6</v>
      </c>
      <c r="G7" s="4">
        <f t="shared" si="3"/>
        <v>43221</v>
      </c>
      <c r="H7" s="5">
        <f t="shared" si="1"/>
        <v>201805</v>
      </c>
      <c r="I7" s="6">
        <f t="shared" si="0"/>
        <v>5.9393548387096766</v>
      </c>
      <c r="J7" s="7">
        <f t="shared" si="2"/>
        <v>365.19669421487617</v>
      </c>
    </row>
    <row r="8" spans="1:14">
      <c r="A8" t="s">
        <v>7</v>
      </c>
      <c r="G8" s="4">
        <f t="shared" si="3"/>
        <v>43252</v>
      </c>
      <c r="H8" s="5">
        <f t="shared" si="1"/>
        <v>201806</v>
      </c>
      <c r="I8" s="6">
        <f t="shared" si="0"/>
        <v>13.842000000000001</v>
      </c>
      <c r="J8" s="7">
        <f t="shared" si="2"/>
        <v>823.65619834710742</v>
      </c>
    </row>
    <row r="9" spans="1:14">
      <c r="A9" t="s">
        <v>6</v>
      </c>
      <c r="G9" s="4">
        <f t="shared" si="3"/>
        <v>43282</v>
      </c>
      <c r="H9" s="5">
        <f t="shared" si="1"/>
        <v>201807</v>
      </c>
      <c r="I9" s="6">
        <f t="shared" si="0"/>
        <v>4.5706451612903214</v>
      </c>
      <c r="J9" s="7">
        <f t="shared" si="2"/>
        <v>281.03801652892565</v>
      </c>
    </row>
    <row r="10" spans="1:14">
      <c r="A10" t="s">
        <v>8</v>
      </c>
      <c r="G10" s="4">
        <f t="shared" si="3"/>
        <v>43313</v>
      </c>
      <c r="H10" s="5">
        <f t="shared" si="1"/>
        <v>201808</v>
      </c>
      <c r="I10" s="6">
        <f t="shared" si="0"/>
        <v>2.2132258064516135</v>
      </c>
      <c r="J10" s="7">
        <f t="shared" si="2"/>
        <v>136.08595041322312</v>
      </c>
    </row>
    <row r="11" spans="1:14">
      <c r="A11" t="s">
        <v>9</v>
      </c>
      <c r="G11" s="4">
        <f t="shared" si="3"/>
        <v>43344</v>
      </c>
      <c r="H11" s="5">
        <f t="shared" si="1"/>
        <v>201809</v>
      </c>
      <c r="I11" s="6">
        <f t="shared" si="0"/>
        <v>3.124000000000001</v>
      </c>
      <c r="J11" s="7">
        <f t="shared" si="2"/>
        <v>185.89090909090908</v>
      </c>
    </row>
    <row r="12" spans="1:14">
      <c r="A12" t="s">
        <v>6</v>
      </c>
      <c r="G12" s="4">
        <f t="shared" si="3"/>
        <v>43374</v>
      </c>
      <c r="H12" s="5">
        <f t="shared" si="1"/>
        <v>201810</v>
      </c>
      <c r="I12" s="6">
        <f t="shared" si="0"/>
        <v>4.9283870967741938</v>
      </c>
      <c r="J12" s="7">
        <f t="shared" si="2"/>
        <v>303.03471074380167</v>
      </c>
    </row>
    <row r="13" spans="1:14">
      <c r="A13" t="s">
        <v>10</v>
      </c>
      <c r="G13" s="4">
        <f t="shared" si="3"/>
        <v>43405</v>
      </c>
      <c r="H13" s="5">
        <f t="shared" si="1"/>
        <v>201811</v>
      </c>
      <c r="I13" s="6">
        <f t="shared" si="0"/>
        <v>5.3486666666666656</v>
      </c>
      <c r="J13" s="7">
        <f t="shared" si="2"/>
        <v>318.26776859504133</v>
      </c>
    </row>
    <row r="14" spans="1:14">
      <c r="A14" t="s">
        <v>125</v>
      </c>
      <c r="G14" s="4">
        <f t="shared" si="3"/>
        <v>43435</v>
      </c>
      <c r="H14" s="5">
        <f t="shared" si="1"/>
        <v>201812</v>
      </c>
      <c r="I14" s="6">
        <f>SUMIF($H$30:$H$394,H14,D$30:D$394)/COUNTIF($H$30:$H$394,H14)</f>
        <v>4.3448387096774184</v>
      </c>
      <c r="J14" s="7">
        <f>SUMIF($H$30:$H$394,H14,J$30:J$394)</f>
        <v>267.15371900826449</v>
      </c>
    </row>
    <row r="15" spans="1:14">
      <c r="A15" t="s">
        <v>6</v>
      </c>
    </row>
    <row r="16" spans="1:14">
      <c r="A16" t="s">
        <v>11</v>
      </c>
    </row>
    <row r="17" spans="1:10">
      <c r="A17" t="s">
        <v>65</v>
      </c>
    </row>
    <row r="18" spans="1:10">
      <c r="A18" t="s">
        <v>13</v>
      </c>
    </row>
    <row r="19" spans="1:10">
      <c r="A19" t="s">
        <v>6</v>
      </c>
    </row>
    <row r="20" spans="1:10">
      <c r="A20" t="s">
        <v>66</v>
      </c>
    </row>
    <row r="21" spans="1:10">
      <c r="A21" t="s">
        <v>15</v>
      </c>
    </row>
    <row r="22" spans="1:10">
      <c r="A22" t="s">
        <v>67</v>
      </c>
    </row>
    <row r="23" spans="1:10">
      <c r="A23" t="s">
        <v>6</v>
      </c>
    </row>
    <row r="24" spans="1:10">
      <c r="A24" t="s">
        <v>17</v>
      </c>
      <c r="G24" s="1" t="str">
        <f>IF(OR(C24&lt;=0,ISTEXT(C24)),"",C24)</f>
        <v/>
      </c>
      <c r="H24" s="5" t="str">
        <f>IF(NOT(ISTEXT(G24)),YEAR(G24)*100+MONTH(G24),"")</f>
        <v/>
      </c>
      <c r="I24" s="5" t="str">
        <f>IF(NOT(ISTEXT(G24)),YEAR(G24),"")</f>
        <v/>
      </c>
    </row>
    <row r="25" spans="1:10">
      <c r="A25" t="s">
        <v>18</v>
      </c>
      <c r="G25" s="1" t="str">
        <f t="shared" ref="G25:G88" si="4">IF(OR(C25&lt;=0,ISTEXT(C25)),"",C25)</f>
        <v/>
      </c>
      <c r="H25" s="5" t="str">
        <f t="shared" ref="H25:H88" si="5">IF(NOT(ISTEXT(G25)),YEAR(G25)*100+MONTH(G25),"")</f>
        <v/>
      </c>
      <c r="I25" s="5" t="str">
        <f t="shared" ref="I25:I88" si="6">IF(NOT(ISTEXT(G25)),YEAR(G25),"")</f>
        <v/>
      </c>
    </row>
    <row r="26" spans="1:10">
      <c r="A26" t="s">
        <v>36</v>
      </c>
      <c r="G26" s="1" t="str">
        <f t="shared" si="4"/>
        <v/>
      </c>
      <c r="H26" s="5" t="str">
        <f t="shared" si="5"/>
        <v/>
      </c>
      <c r="I26" s="5" t="str">
        <f t="shared" si="6"/>
        <v/>
      </c>
    </row>
    <row r="27" spans="1:10">
      <c r="A27" t="s">
        <v>19</v>
      </c>
      <c r="G27" s="1" t="str">
        <f t="shared" si="4"/>
        <v/>
      </c>
      <c r="H27" s="5" t="str">
        <f t="shared" si="5"/>
        <v/>
      </c>
      <c r="I27" s="5" t="str">
        <f t="shared" si="6"/>
        <v/>
      </c>
    </row>
    <row r="28" spans="1:10">
      <c r="A28" t="s">
        <v>20</v>
      </c>
      <c r="B28" t="s">
        <v>21</v>
      </c>
      <c r="C28" t="s">
        <v>22</v>
      </c>
      <c r="D28" t="s">
        <v>68</v>
      </c>
      <c r="E28" t="s">
        <v>69</v>
      </c>
      <c r="G28" s="1" t="str">
        <f t="shared" si="4"/>
        <v/>
      </c>
      <c r="H28" s="5" t="str">
        <f t="shared" si="5"/>
        <v/>
      </c>
      <c r="I28" s="5" t="str">
        <f t="shared" si="6"/>
        <v/>
      </c>
    </row>
    <row r="29" spans="1:10">
      <c r="A29" t="s">
        <v>25</v>
      </c>
      <c r="B29" t="s">
        <v>26</v>
      </c>
      <c r="C29" t="s">
        <v>27</v>
      </c>
      <c r="D29" t="s">
        <v>28</v>
      </c>
      <c r="E29" t="s">
        <v>29</v>
      </c>
      <c r="G29" s="1" t="str">
        <f t="shared" si="4"/>
        <v/>
      </c>
      <c r="H29" s="5" t="str">
        <f t="shared" si="5"/>
        <v/>
      </c>
      <c r="I29" s="5" t="str">
        <f t="shared" si="6"/>
        <v/>
      </c>
    </row>
    <row r="30" spans="1:10">
      <c r="A30" t="s">
        <v>30</v>
      </c>
      <c r="B30">
        <v>6838000</v>
      </c>
      <c r="C30" s="1">
        <v>43101</v>
      </c>
      <c r="D30">
        <v>1.33</v>
      </c>
      <c r="E30" t="s">
        <v>39</v>
      </c>
      <c r="G30" s="1">
        <f t="shared" si="4"/>
        <v>43101</v>
      </c>
      <c r="H30" s="5">
        <f t="shared" si="5"/>
        <v>201801</v>
      </c>
      <c r="I30" s="5">
        <f t="shared" si="6"/>
        <v>2018</v>
      </c>
      <c r="J30">
        <f t="shared" ref="J30:J88" si="7">IF(AND(ISNUMBER(G30),ISNUMBER(D30)),D30*(640*24*3600)/(5280^2),"DataGap")</f>
        <v>2.6380165289256197</v>
      </c>
    </row>
    <row r="31" spans="1:10">
      <c r="A31" t="s">
        <v>30</v>
      </c>
      <c r="B31">
        <v>6838000</v>
      </c>
      <c r="C31" s="1">
        <v>43102</v>
      </c>
      <c r="D31">
        <v>1.35</v>
      </c>
      <c r="E31" t="s">
        <v>39</v>
      </c>
      <c r="G31" s="1">
        <f t="shared" si="4"/>
        <v>43102</v>
      </c>
      <c r="H31" s="5">
        <f t="shared" si="5"/>
        <v>201801</v>
      </c>
      <c r="I31" s="5">
        <f t="shared" si="6"/>
        <v>2018</v>
      </c>
      <c r="J31">
        <f t="shared" si="7"/>
        <v>2.6776859504132231</v>
      </c>
    </row>
    <row r="32" spans="1:10">
      <c r="A32" t="s">
        <v>30</v>
      </c>
      <c r="B32">
        <v>6838000</v>
      </c>
      <c r="C32" s="1">
        <v>43103</v>
      </c>
      <c r="D32">
        <v>1.61</v>
      </c>
      <c r="E32" t="s">
        <v>39</v>
      </c>
      <c r="G32" s="1">
        <f t="shared" si="4"/>
        <v>43103</v>
      </c>
      <c r="H32" s="5">
        <f t="shared" si="5"/>
        <v>201801</v>
      </c>
      <c r="I32" s="5">
        <f t="shared" si="6"/>
        <v>2018</v>
      </c>
      <c r="J32">
        <f t="shared" si="7"/>
        <v>3.193388429752066</v>
      </c>
    </row>
    <row r="33" spans="1:10">
      <c r="A33" t="s">
        <v>30</v>
      </c>
      <c r="B33">
        <v>6838000</v>
      </c>
      <c r="C33" s="1">
        <v>43104</v>
      </c>
      <c r="D33">
        <v>1.99</v>
      </c>
      <c r="E33" t="s">
        <v>39</v>
      </c>
      <c r="G33" s="1">
        <f t="shared" si="4"/>
        <v>43104</v>
      </c>
      <c r="H33" s="5">
        <f t="shared" si="5"/>
        <v>201801</v>
      </c>
      <c r="I33" s="5">
        <f t="shared" si="6"/>
        <v>2018</v>
      </c>
      <c r="J33">
        <f t="shared" si="7"/>
        <v>3.9471074380165287</v>
      </c>
    </row>
    <row r="34" spans="1:10">
      <c r="A34" t="s">
        <v>30</v>
      </c>
      <c r="B34">
        <v>6838000</v>
      </c>
      <c r="C34" s="1">
        <v>43105</v>
      </c>
      <c r="D34">
        <v>2.48</v>
      </c>
      <c r="E34" t="s">
        <v>39</v>
      </c>
      <c r="G34" s="1">
        <f t="shared" si="4"/>
        <v>43105</v>
      </c>
      <c r="H34" s="5">
        <f t="shared" si="5"/>
        <v>201801</v>
      </c>
      <c r="I34" s="5">
        <f t="shared" si="6"/>
        <v>2018</v>
      </c>
      <c r="J34">
        <f t="shared" si="7"/>
        <v>4.9190082644628097</v>
      </c>
    </row>
    <row r="35" spans="1:10">
      <c r="A35" t="s">
        <v>30</v>
      </c>
      <c r="B35">
        <v>6838000</v>
      </c>
      <c r="C35" s="1">
        <v>43106</v>
      </c>
      <c r="D35">
        <v>2.88</v>
      </c>
      <c r="E35" t="s">
        <v>39</v>
      </c>
      <c r="G35" s="1">
        <f t="shared" si="4"/>
        <v>43106</v>
      </c>
      <c r="H35" s="5">
        <f t="shared" si="5"/>
        <v>201801</v>
      </c>
      <c r="I35" s="5">
        <f t="shared" si="6"/>
        <v>2018</v>
      </c>
      <c r="J35">
        <f t="shared" si="7"/>
        <v>5.7123966942148758</v>
      </c>
    </row>
    <row r="36" spans="1:10">
      <c r="A36" t="s">
        <v>30</v>
      </c>
      <c r="B36">
        <v>6838000</v>
      </c>
      <c r="C36" s="1">
        <v>43107</v>
      </c>
      <c r="D36">
        <v>3.46</v>
      </c>
      <c r="E36" t="s">
        <v>39</v>
      </c>
      <c r="G36" s="1">
        <f t="shared" si="4"/>
        <v>43107</v>
      </c>
      <c r="H36" s="5">
        <f t="shared" si="5"/>
        <v>201801</v>
      </c>
      <c r="I36" s="5">
        <f t="shared" si="6"/>
        <v>2018</v>
      </c>
      <c r="J36">
        <f t="shared" si="7"/>
        <v>6.8628099173553716</v>
      </c>
    </row>
    <row r="37" spans="1:10">
      <c r="A37" t="s">
        <v>30</v>
      </c>
      <c r="B37">
        <v>6838000</v>
      </c>
      <c r="C37" s="1">
        <v>43108</v>
      </c>
      <c r="D37">
        <v>4.04</v>
      </c>
      <c r="E37" t="s">
        <v>39</v>
      </c>
      <c r="G37" s="1">
        <f t="shared" si="4"/>
        <v>43108</v>
      </c>
      <c r="H37" s="5">
        <f t="shared" si="5"/>
        <v>201801</v>
      </c>
      <c r="I37" s="5">
        <f t="shared" si="6"/>
        <v>2018</v>
      </c>
      <c r="J37">
        <f t="shared" si="7"/>
        <v>8.0132231404958674</v>
      </c>
    </row>
    <row r="38" spans="1:10">
      <c r="A38" t="s">
        <v>30</v>
      </c>
      <c r="B38">
        <v>6838000</v>
      </c>
      <c r="C38" s="1">
        <v>43109</v>
      </c>
      <c r="D38">
        <v>4.3</v>
      </c>
      <c r="E38" t="s">
        <v>39</v>
      </c>
      <c r="G38" s="1">
        <f t="shared" si="4"/>
        <v>43109</v>
      </c>
      <c r="H38" s="5">
        <f t="shared" si="5"/>
        <v>201801</v>
      </c>
      <c r="I38" s="5">
        <f t="shared" si="6"/>
        <v>2018</v>
      </c>
      <c r="J38">
        <f t="shared" si="7"/>
        <v>8.5289256198347108</v>
      </c>
    </row>
    <row r="39" spans="1:10">
      <c r="A39" t="s">
        <v>30</v>
      </c>
      <c r="B39">
        <v>6838000</v>
      </c>
      <c r="C39" s="1">
        <v>43110</v>
      </c>
      <c r="D39">
        <v>4.3899999999999997</v>
      </c>
      <c r="E39" t="s">
        <v>39</v>
      </c>
      <c r="G39" s="1">
        <f t="shared" si="4"/>
        <v>43110</v>
      </c>
      <c r="H39" s="5">
        <f t="shared" si="5"/>
        <v>201801</v>
      </c>
      <c r="I39" s="5">
        <f t="shared" si="6"/>
        <v>2018</v>
      </c>
      <c r="J39">
        <f t="shared" si="7"/>
        <v>8.7074380165289238</v>
      </c>
    </row>
    <row r="40" spans="1:10">
      <c r="A40" t="s">
        <v>30</v>
      </c>
      <c r="B40">
        <v>6838000</v>
      </c>
      <c r="C40" s="1">
        <v>43111</v>
      </c>
      <c r="D40">
        <v>3.15</v>
      </c>
      <c r="E40" t="s">
        <v>39</v>
      </c>
      <c r="G40" s="1">
        <f t="shared" si="4"/>
        <v>43111</v>
      </c>
      <c r="H40" s="5">
        <f t="shared" si="5"/>
        <v>201801</v>
      </c>
      <c r="I40" s="5">
        <f t="shared" si="6"/>
        <v>2018</v>
      </c>
      <c r="J40">
        <f t="shared" si="7"/>
        <v>6.2479338842975203</v>
      </c>
    </row>
    <row r="41" spans="1:10">
      <c r="A41" t="s">
        <v>30</v>
      </c>
      <c r="B41">
        <v>6838000</v>
      </c>
      <c r="C41" s="1">
        <v>43112</v>
      </c>
      <c r="D41">
        <v>2.14</v>
      </c>
      <c r="E41" t="s">
        <v>39</v>
      </c>
      <c r="G41" s="1">
        <f t="shared" si="4"/>
        <v>43112</v>
      </c>
      <c r="H41" s="5">
        <f t="shared" si="5"/>
        <v>201801</v>
      </c>
      <c r="I41" s="5">
        <f t="shared" si="6"/>
        <v>2018</v>
      </c>
      <c r="J41">
        <f t="shared" si="7"/>
        <v>4.2446280991735534</v>
      </c>
    </row>
    <row r="42" spans="1:10">
      <c r="A42" t="s">
        <v>30</v>
      </c>
      <c r="B42">
        <v>6838000</v>
      </c>
      <c r="C42" s="1">
        <v>43113</v>
      </c>
      <c r="D42">
        <v>2.11</v>
      </c>
      <c r="E42" t="s">
        <v>39</v>
      </c>
      <c r="G42" s="1">
        <f t="shared" si="4"/>
        <v>43113</v>
      </c>
      <c r="H42" s="5">
        <f t="shared" si="5"/>
        <v>201801</v>
      </c>
      <c r="I42" s="5">
        <f t="shared" si="6"/>
        <v>2018</v>
      </c>
      <c r="J42">
        <f t="shared" si="7"/>
        <v>4.1851239669421485</v>
      </c>
    </row>
    <row r="43" spans="1:10">
      <c r="A43" t="s">
        <v>30</v>
      </c>
      <c r="B43">
        <v>6838000</v>
      </c>
      <c r="C43" s="1">
        <v>43114</v>
      </c>
      <c r="D43">
        <v>2.19</v>
      </c>
      <c r="E43" t="s">
        <v>39</v>
      </c>
      <c r="G43" s="1">
        <f t="shared" si="4"/>
        <v>43114</v>
      </c>
      <c r="H43" s="5">
        <f t="shared" si="5"/>
        <v>201801</v>
      </c>
      <c r="I43" s="5">
        <f t="shared" si="6"/>
        <v>2018</v>
      </c>
      <c r="J43">
        <f t="shared" si="7"/>
        <v>4.3438016528925623</v>
      </c>
    </row>
    <row r="44" spans="1:10">
      <c r="A44" t="s">
        <v>30</v>
      </c>
      <c r="B44">
        <v>6838000</v>
      </c>
      <c r="C44" s="1">
        <v>43115</v>
      </c>
      <c r="D44">
        <v>1.78</v>
      </c>
      <c r="E44" t="s">
        <v>39</v>
      </c>
      <c r="G44" s="1">
        <f t="shared" si="4"/>
        <v>43115</v>
      </c>
      <c r="H44" s="5">
        <f t="shared" si="5"/>
        <v>201801</v>
      </c>
      <c r="I44" s="5">
        <f t="shared" si="6"/>
        <v>2018</v>
      </c>
      <c r="J44">
        <f t="shared" si="7"/>
        <v>3.5305785123966942</v>
      </c>
    </row>
    <row r="45" spans="1:10">
      <c r="A45" t="s">
        <v>30</v>
      </c>
      <c r="B45">
        <v>6838000</v>
      </c>
      <c r="C45" s="1">
        <v>43116</v>
      </c>
      <c r="D45">
        <v>1.29</v>
      </c>
      <c r="E45" t="s">
        <v>39</v>
      </c>
      <c r="G45" s="1">
        <f t="shared" si="4"/>
        <v>43116</v>
      </c>
      <c r="H45" s="5">
        <f t="shared" si="5"/>
        <v>201801</v>
      </c>
      <c r="I45" s="5">
        <f t="shared" si="6"/>
        <v>2018</v>
      </c>
      <c r="J45">
        <f t="shared" si="7"/>
        <v>2.5586776859504132</v>
      </c>
    </row>
    <row r="46" spans="1:10">
      <c r="A46" t="s">
        <v>30</v>
      </c>
      <c r="B46">
        <v>6838000</v>
      </c>
      <c r="C46" s="1">
        <v>43117</v>
      </c>
      <c r="D46">
        <v>1.17</v>
      </c>
      <c r="E46" t="s">
        <v>39</v>
      </c>
      <c r="G46" s="1">
        <f t="shared" si="4"/>
        <v>43117</v>
      </c>
      <c r="H46" s="5">
        <f t="shared" si="5"/>
        <v>201801</v>
      </c>
      <c r="I46" s="5">
        <f t="shared" si="6"/>
        <v>2018</v>
      </c>
      <c r="J46">
        <f t="shared" si="7"/>
        <v>2.320661157024793</v>
      </c>
    </row>
    <row r="47" spans="1:10">
      <c r="A47" t="s">
        <v>30</v>
      </c>
      <c r="B47">
        <v>6838000</v>
      </c>
      <c r="C47" s="1">
        <v>43118</v>
      </c>
      <c r="D47">
        <v>1.42</v>
      </c>
      <c r="E47" t="s">
        <v>39</v>
      </c>
      <c r="G47" s="1">
        <f t="shared" si="4"/>
        <v>43118</v>
      </c>
      <c r="H47" s="5">
        <f t="shared" si="5"/>
        <v>201801</v>
      </c>
      <c r="I47" s="5">
        <f t="shared" si="6"/>
        <v>2018</v>
      </c>
      <c r="J47">
        <f t="shared" si="7"/>
        <v>2.8165289256198349</v>
      </c>
    </row>
    <row r="48" spans="1:10">
      <c r="A48" t="s">
        <v>30</v>
      </c>
      <c r="B48">
        <v>6838000</v>
      </c>
      <c r="C48" s="1">
        <v>43119</v>
      </c>
      <c r="D48">
        <v>1.96</v>
      </c>
      <c r="E48" t="s">
        <v>39</v>
      </c>
      <c r="G48" s="1">
        <f t="shared" si="4"/>
        <v>43119</v>
      </c>
      <c r="H48" s="5">
        <f t="shared" si="5"/>
        <v>201801</v>
      </c>
      <c r="I48" s="5">
        <f t="shared" si="6"/>
        <v>2018</v>
      </c>
      <c r="J48">
        <f t="shared" si="7"/>
        <v>3.8876033057851238</v>
      </c>
    </row>
    <row r="49" spans="1:10">
      <c r="A49" t="s">
        <v>30</v>
      </c>
      <c r="B49">
        <v>6838000</v>
      </c>
      <c r="C49" s="1">
        <v>43120</v>
      </c>
      <c r="D49">
        <v>2.4700000000000002</v>
      </c>
      <c r="E49" t="s">
        <v>39</v>
      </c>
      <c r="G49" s="1">
        <f t="shared" si="4"/>
        <v>43120</v>
      </c>
      <c r="H49" s="5">
        <f t="shared" si="5"/>
        <v>201801</v>
      </c>
      <c r="I49" s="5">
        <f t="shared" si="6"/>
        <v>2018</v>
      </c>
      <c r="J49">
        <f t="shared" si="7"/>
        <v>4.8991735537190086</v>
      </c>
    </row>
    <row r="50" spans="1:10">
      <c r="A50" t="s">
        <v>30</v>
      </c>
      <c r="B50">
        <v>6838000</v>
      </c>
      <c r="C50" s="1">
        <v>43121</v>
      </c>
      <c r="D50">
        <v>2.58</v>
      </c>
      <c r="E50" t="s">
        <v>39</v>
      </c>
      <c r="G50" s="1">
        <f t="shared" si="4"/>
        <v>43121</v>
      </c>
      <c r="H50" s="5">
        <f t="shared" si="5"/>
        <v>201801</v>
      </c>
      <c r="I50" s="5">
        <f t="shared" si="6"/>
        <v>2018</v>
      </c>
      <c r="J50">
        <f t="shared" si="7"/>
        <v>5.1173553719008265</v>
      </c>
    </row>
    <row r="51" spans="1:10">
      <c r="A51" t="s">
        <v>30</v>
      </c>
      <c r="B51">
        <v>6838000</v>
      </c>
      <c r="C51" s="1">
        <v>43122</v>
      </c>
      <c r="D51">
        <v>2.6</v>
      </c>
      <c r="E51" t="s">
        <v>39</v>
      </c>
      <c r="G51" s="1">
        <f t="shared" si="4"/>
        <v>43122</v>
      </c>
      <c r="H51" s="5">
        <f t="shared" si="5"/>
        <v>201801</v>
      </c>
      <c r="I51" s="5">
        <f t="shared" si="6"/>
        <v>2018</v>
      </c>
      <c r="J51">
        <f t="shared" si="7"/>
        <v>5.1570247933884295</v>
      </c>
    </row>
    <row r="52" spans="1:10">
      <c r="A52" t="s">
        <v>30</v>
      </c>
      <c r="B52">
        <v>6838000</v>
      </c>
      <c r="C52" s="1">
        <v>43123</v>
      </c>
      <c r="D52">
        <v>2.58</v>
      </c>
      <c r="E52" t="s">
        <v>39</v>
      </c>
      <c r="G52" s="1">
        <f t="shared" si="4"/>
        <v>43123</v>
      </c>
      <c r="H52" s="5">
        <f t="shared" si="5"/>
        <v>201801</v>
      </c>
      <c r="I52" s="5">
        <f t="shared" si="6"/>
        <v>2018</v>
      </c>
      <c r="J52">
        <f t="shared" si="7"/>
        <v>5.1173553719008265</v>
      </c>
    </row>
    <row r="53" spans="1:10">
      <c r="A53" t="s">
        <v>30</v>
      </c>
      <c r="B53">
        <v>6838000</v>
      </c>
      <c r="C53" s="1">
        <v>43124</v>
      </c>
      <c r="D53">
        <v>2.6</v>
      </c>
      <c r="E53" t="s">
        <v>39</v>
      </c>
      <c r="G53" s="1">
        <f t="shared" si="4"/>
        <v>43124</v>
      </c>
      <c r="H53" s="5">
        <f t="shared" si="5"/>
        <v>201801</v>
      </c>
      <c r="I53" s="5">
        <f t="shared" si="6"/>
        <v>2018</v>
      </c>
      <c r="J53">
        <f t="shared" si="7"/>
        <v>5.1570247933884295</v>
      </c>
    </row>
    <row r="54" spans="1:10">
      <c r="A54" t="s">
        <v>30</v>
      </c>
      <c r="B54">
        <v>6838000</v>
      </c>
      <c r="C54" s="1">
        <v>43125</v>
      </c>
      <c r="D54">
        <v>2.59</v>
      </c>
      <c r="E54" t="s">
        <v>39</v>
      </c>
      <c r="G54" s="1">
        <f t="shared" si="4"/>
        <v>43125</v>
      </c>
      <c r="H54" s="5">
        <f t="shared" si="5"/>
        <v>201801</v>
      </c>
      <c r="I54" s="5">
        <f t="shared" si="6"/>
        <v>2018</v>
      </c>
      <c r="J54">
        <f t="shared" si="7"/>
        <v>5.1371900826446284</v>
      </c>
    </row>
    <row r="55" spans="1:10">
      <c r="A55" t="s">
        <v>30</v>
      </c>
      <c r="B55">
        <v>6838000</v>
      </c>
      <c r="C55" s="1">
        <v>43126</v>
      </c>
      <c r="D55">
        <v>2.58</v>
      </c>
      <c r="E55" t="s">
        <v>39</v>
      </c>
      <c r="G55" s="1">
        <f t="shared" si="4"/>
        <v>43126</v>
      </c>
      <c r="H55" s="5">
        <f t="shared" si="5"/>
        <v>201801</v>
      </c>
      <c r="I55" s="5">
        <f t="shared" si="6"/>
        <v>2018</v>
      </c>
      <c r="J55">
        <f t="shared" si="7"/>
        <v>5.1173553719008265</v>
      </c>
    </row>
    <row r="56" spans="1:10">
      <c r="A56" t="s">
        <v>30</v>
      </c>
      <c r="B56">
        <v>6838000</v>
      </c>
      <c r="C56" s="1">
        <v>43127</v>
      </c>
      <c r="D56">
        <v>2.5499999999999998</v>
      </c>
      <c r="E56" t="s">
        <v>39</v>
      </c>
      <c r="G56" s="1">
        <f t="shared" si="4"/>
        <v>43127</v>
      </c>
      <c r="H56" s="5">
        <f t="shared" si="5"/>
        <v>201801</v>
      </c>
      <c r="I56" s="5">
        <f t="shared" si="6"/>
        <v>2018</v>
      </c>
      <c r="J56">
        <f t="shared" si="7"/>
        <v>5.0578512396694215</v>
      </c>
    </row>
    <row r="57" spans="1:10">
      <c r="A57" t="s">
        <v>30</v>
      </c>
      <c r="B57">
        <v>6838000</v>
      </c>
      <c r="C57" s="1">
        <v>43128</v>
      </c>
      <c r="D57">
        <v>2.4300000000000002</v>
      </c>
      <c r="E57" t="s">
        <v>39</v>
      </c>
      <c r="G57" s="1">
        <f t="shared" si="4"/>
        <v>43128</v>
      </c>
      <c r="H57" s="5">
        <f t="shared" si="5"/>
        <v>201801</v>
      </c>
      <c r="I57" s="5">
        <f t="shared" si="6"/>
        <v>2018</v>
      </c>
      <c r="J57">
        <f t="shared" si="7"/>
        <v>4.8198347107438018</v>
      </c>
    </row>
    <row r="58" spans="1:10">
      <c r="A58" t="s">
        <v>30</v>
      </c>
      <c r="B58">
        <v>6838000</v>
      </c>
      <c r="C58" s="1">
        <v>43129</v>
      </c>
      <c r="D58">
        <v>2.35</v>
      </c>
      <c r="E58" t="s">
        <v>39</v>
      </c>
      <c r="G58" s="1">
        <f t="shared" si="4"/>
        <v>43129</v>
      </c>
      <c r="H58" s="5">
        <f t="shared" si="5"/>
        <v>201801</v>
      </c>
      <c r="I58" s="5">
        <f t="shared" si="6"/>
        <v>2018</v>
      </c>
      <c r="J58">
        <f t="shared" si="7"/>
        <v>4.661157024793388</v>
      </c>
    </row>
    <row r="59" spans="1:10">
      <c r="A59" t="s">
        <v>30</v>
      </c>
      <c r="B59">
        <v>6838000</v>
      </c>
      <c r="C59" s="1">
        <v>43130</v>
      </c>
      <c r="D59">
        <v>2.4</v>
      </c>
      <c r="E59" t="s">
        <v>39</v>
      </c>
      <c r="G59" s="1">
        <f t="shared" si="4"/>
        <v>43130</v>
      </c>
      <c r="H59" s="5">
        <f t="shared" si="5"/>
        <v>201801</v>
      </c>
      <c r="I59" s="5">
        <f t="shared" si="6"/>
        <v>2018</v>
      </c>
      <c r="J59">
        <f t="shared" si="7"/>
        <v>4.7603305785123968</v>
      </c>
    </row>
    <row r="60" spans="1:10">
      <c r="A60" t="s">
        <v>30</v>
      </c>
      <c r="B60">
        <v>6838000</v>
      </c>
      <c r="C60" s="1">
        <v>43131</v>
      </c>
      <c r="D60">
        <v>2.58</v>
      </c>
      <c r="E60" t="s">
        <v>39</v>
      </c>
      <c r="G60" s="1">
        <f t="shared" si="4"/>
        <v>43131</v>
      </c>
      <c r="H60" s="5">
        <f t="shared" si="5"/>
        <v>201801</v>
      </c>
      <c r="I60" s="5">
        <f t="shared" si="6"/>
        <v>2018</v>
      </c>
      <c r="J60">
        <f t="shared" si="7"/>
        <v>5.1173553719008265</v>
      </c>
    </row>
    <row r="61" spans="1:10">
      <c r="A61" t="s">
        <v>30</v>
      </c>
      <c r="B61">
        <v>6838000</v>
      </c>
      <c r="C61" s="1">
        <v>43132</v>
      </c>
      <c r="D61">
        <v>2.48</v>
      </c>
      <c r="E61" t="s">
        <v>39</v>
      </c>
      <c r="G61" s="1">
        <f t="shared" si="4"/>
        <v>43132</v>
      </c>
      <c r="H61" s="5">
        <f t="shared" si="5"/>
        <v>201802</v>
      </c>
      <c r="I61" s="5">
        <f t="shared" si="6"/>
        <v>2018</v>
      </c>
      <c r="J61">
        <f t="shared" si="7"/>
        <v>4.9190082644628097</v>
      </c>
    </row>
    <row r="62" spans="1:10">
      <c r="A62" t="s">
        <v>30</v>
      </c>
      <c r="B62">
        <v>6838000</v>
      </c>
      <c r="C62" s="1">
        <v>43133</v>
      </c>
      <c r="D62">
        <v>2.48</v>
      </c>
      <c r="E62" t="s">
        <v>39</v>
      </c>
      <c r="G62" s="1">
        <f t="shared" si="4"/>
        <v>43133</v>
      </c>
      <c r="H62" s="5">
        <f t="shared" si="5"/>
        <v>201802</v>
      </c>
      <c r="I62" s="5">
        <f t="shared" si="6"/>
        <v>2018</v>
      </c>
      <c r="J62">
        <f t="shared" si="7"/>
        <v>4.9190082644628097</v>
      </c>
    </row>
    <row r="63" spans="1:10">
      <c r="A63" t="s">
        <v>30</v>
      </c>
      <c r="B63">
        <v>6838000</v>
      </c>
      <c r="C63" s="1">
        <v>43134</v>
      </c>
      <c r="D63">
        <v>2.79</v>
      </c>
      <c r="E63" t="s">
        <v>39</v>
      </c>
      <c r="G63" s="1">
        <f t="shared" si="4"/>
        <v>43134</v>
      </c>
      <c r="H63" s="5">
        <f t="shared" si="5"/>
        <v>201802</v>
      </c>
      <c r="I63" s="5">
        <f t="shared" si="6"/>
        <v>2018</v>
      </c>
      <c r="J63">
        <f t="shared" si="7"/>
        <v>5.533884297520661</v>
      </c>
    </row>
    <row r="64" spans="1:10">
      <c r="A64" t="s">
        <v>30</v>
      </c>
      <c r="B64">
        <v>6838000</v>
      </c>
      <c r="C64" s="1">
        <v>43135</v>
      </c>
      <c r="D64">
        <v>2.76</v>
      </c>
      <c r="E64" t="s">
        <v>39</v>
      </c>
      <c r="G64" s="1">
        <f t="shared" si="4"/>
        <v>43135</v>
      </c>
      <c r="H64" s="5">
        <f t="shared" si="5"/>
        <v>201802</v>
      </c>
      <c r="I64" s="5">
        <f t="shared" si="6"/>
        <v>2018</v>
      </c>
      <c r="J64">
        <f t="shared" si="7"/>
        <v>5.4743801652892561</v>
      </c>
    </row>
    <row r="65" spans="1:10">
      <c r="A65" t="s">
        <v>30</v>
      </c>
      <c r="B65">
        <v>6838000</v>
      </c>
      <c r="C65" s="1">
        <v>43136</v>
      </c>
      <c r="D65">
        <v>2.64</v>
      </c>
      <c r="E65" t="s">
        <v>39</v>
      </c>
      <c r="G65" s="1">
        <f t="shared" si="4"/>
        <v>43136</v>
      </c>
      <c r="H65" s="5">
        <f t="shared" si="5"/>
        <v>201802</v>
      </c>
      <c r="I65" s="5">
        <f t="shared" si="6"/>
        <v>2018</v>
      </c>
      <c r="J65">
        <f t="shared" si="7"/>
        <v>5.2363636363636363</v>
      </c>
    </row>
    <row r="66" spans="1:10">
      <c r="A66" t="s">
        <v>30</v>
      </c>
      <c r="B66">
        <v>6838000</v>
      </c>
      <c r="C66" s="1">
        <v>43137</v>
      </c>
      <c r="D66">
        <v>2.5299999999999998</v>
      </c>
      <c r="E66" t="s">
        <v>39</v>
      </c>
      <c r="G66" s="1">
        <f t="shared" si="4"/>
        <v>43137</v>
      </c>
      <c r="H66" s="5">
        <f t="shared" si="5"/>
        <v>201802</v>
      </c>
      <c r="I66" s="5">
        <f t="shared" si="6"/>
        <v>2018</v>
      </c>
      <c r="J66">
        <f t="shared" si="7"/>
        <v>5.0181818181818185</v>
      </c>
    </row>
    <row r="67" spans="1:10">
      <c r="A67" t="s">
        <v>30</v>
      </c>
      <c r="B67">
        <v>6838000</v>
      </c>
      <c r="C67" s="1">
        <v>43138</v>
      </c>
      <c r="D67">
        <v>2.58</v>
      </c>
      <c r="E67" t="s">
        <v>39</v>
      </c>
      <c r="G67" s="1">
        <f t="shared" si="4"/>
        <v>43138</v>
      </c>
      <c r="H67" s="5">
        <f t="shared" si="5"/>
        <v>201802</v>
      </c>
      <c r="I67" s="5">
        <f t="shared" si="6"/>
        <v>2018</v>
      </c>
      <c r="J67">
        <f t="shared" si="7"/>
        <v>5.1173553719008265</v>
      </c>
    </row>
    <row r="68" spans="1:10">
      <c r="A68" t="s">
        <v>30</v>
      </c>
      <c r="B68">
        <v>6838000</v>
      </c>
      <c r="C68" s="1">
        <v>43139</v>
      </c>
      <c r="D68">
        <v>2.73</v>
      </c>
      <c r="E68" t="s">
        <v>39</v>
      </c>
      <c r="G68" s="1">
        <f t="shared" si="4"/>
        <v>43139</v>
      </c>
      <c r="H68" s="5">
        <f t="shared" si="5"/>
        <v>201802</v>
      </c>
      <c r="I68" s="5">
        <f t="shared" si="6"/>
        <v>2018</v>
      </c>
      <c r="J68">
        <f t="shared" si="7"/>
        <v>5.4148760330578511</v>
      </c>
    </row>
    <row r="69" spans="1:10">
      <c r="A69" t="s">
        <v>30</v>
      </c>
      <c r="B69">
        <v>6838000</v>
      </c>
      <c r="C69" s="1">
        <v>43140</v>
      </c>
      <c r="D69">
        <v>2.7</v>
      </c>
      <c r="E69" t="s">
        <v>39</v>
      </c>
      <c r="G69" s="1">
        <f t="shared" si="4"/>
        <v>43140</v>
      </c>
      <c r="H69" s="5">
        <f t="shared" si="5"/>
        <v>201802</v>
      </c>
      <c r="I69" s="5">
        <f t="shared" si="6"/>
        <v>2018</v>
      </c>
      <c r="J69">
        <f t="shared" si="7"/>
        <v>5.3553719008264462</v>
      </c>
    </row>
    <row r="70" spans="1:10">
      <c r="A70" t="s">
        <v>30</v>
      </c>
      <c r="B70">
        <v>6838000</v>
      </c>
      <c r="C70" s="1">
        <v>43141</v>
      </c>
      <c r="D70">
        <v>2.4500000000000002</v>
      </c>
      <c r="E70" t="s">
        <v>39</v>
      </c>
      <c r="G70" s="1">
        <f t="shared" si="4"/>
        <v>43141</v>
      </c>
      <c r="H70" s="5">
        <f t="shared" si="5"/>
        <v>201802</v>
      </c>
      <c r="I70" s="5">
        <f t="shared" si="6"/>
        <v>2018</v>
      </c>
      <c r="J70">
        <f t="shared" si="7"/>
        <v>4.8595041322314048</v>
      </c>
    </row>
    <row r="71" spans="1:10">
      <c r="A71" t="s">
        <v>30</v>
      </c>
      <c r="B71">
        <v>6838000</v>
      </c>
      <c r="C71" s="1">
        <v>43142</v>
      </c>
      <c r="D71">
        <v>2.36</v>
      </c>
      <c r="E71" t="s">
        <v>39</v>
      </c>
      <c r="G71" s="1">
        <f t="shared" si="4"/>
        <v>43142</v>
      </c>
      <c r="H71" s="5">
        <f t="shared" si="5"/>
        <v>201802</v>
      </c>
      <c r="I71" s="5">
        <f t="shared" si="6"/>
        <v>2018</v>
      </c>
      <c r="J71">
        <f t="shared" si="7"/>
        <v>4.6809917355371899</v>
      </c>
    </row>
    <row r="72" spans="1:10">
      <c r="A72" t="s">
        <v>30</v>
      </c>
      <c r="B72">
        <v>6838000</v>
      </c>
      <c r="C72" s="1">
        <v>43143</v>
      </c>
      <c r="D72">
        <v>2.56</v>
      </c>
      <c r="E72" t="s">
        <v>39</v>
      </c>
      <c r="G72" s="1">
        <f t="shared" si="4"/>
        <v>43143</v>
      </c>
      <c r="H72" s="5">
        <f t="shared" si="5"/>
        <v>201802</v>
      </c>
      <c r="I72" s="5">
        <f t="shared" si="6"/>
        <v>2018</v>
      </c>
      <c r="J72">
        <f t="shared" si="7"/>
        <v>5.0776859504132235</v>
      </c>
    </row>
    <row r="73" spans="1:10">
      <c r="A73" t="s">
        <v>30</v>
      </c>
      <c r="B73">
        <v>6838000</v>
      </c>
      <c r="C73" s="1">
        <v>43144</v>
      </c>
      <c r="D73">
        <v>2.57</v>
      </c>
      <c r="E73" t="s">
        <v>39</v>
      </c>
      <c r="G73" s="1">
        <f t="shared" si="4"/>
        <v>43144</v>
      </c>
      <c r="H73" s="5">
        <f t="shared" si="5"/>
        <v>201802</v>
      </c>
      <c r="I73" s="5">
        <f t="shared" si="6"/>
        <v>2018</v>
      </c>
      <c r="J73">
        <f t="shared" si="7"/>
        <v>5.0975206611570245</v>
      </c>
    </row>
    <row r="74" spans="1:10">
      <c r="A74" t="s">
        <v>30</v>
      </c>
      <c r="B74">
        <v>6838000</v>
      </c>
      <c r="C74" s="1">
        <v>43145</v>
      </c>
      <c r="D74">
        <v>3.06</v>
      </c>
      <c r="E74" t="s">
        <v>39</v>
      </c>
      <c r="G74" s="1">
        <f t="shared" si="4"/>
        <v>43145</v>
      </c>
      <c r="H74" s="5">
        <f t="shared" si="5"/>
        <v>201802</v>
      </c>
      <c r="I74" s="5">
        <f t="shared" si="6"/>
        <v>2018</v>
      </c>
      <c r="J74">
        <f t="shared" si="7"/>
        <v>6.0694214876033055</v>
      </c>
    </row>
    <row r="75" spans="1:10">
      <c r="A75" t="s">
        <v>30</v>
      </c>
      <c r="B75">
        <v>6838000</v>
      </c>
      <c r="C75" s="1">
        <v>43146</v>
      </c>
      <c r="D75">
        <v>3.86</v>
      </c>
      <c r="E75" t="s">
        <v>39</v>
      </c>
      <c r="G75" s="1">
        <f t="shared" si="4"/>
        <v>43146</v>
      </c>
      <c r="H75" s="5">
        <f t="shared" si="5"/>
        <v>201802</v>
      </c>
      <c r="I75" s="5">
        <f t="shared" si="6"/>
        <v>2018</v>
      </c>
      <c r="J75">
        <f t="shared" si="7"/>
        <v>7.6561983471074377</v>
      </c>
    </row>
    <row r="76" spans="1:10">
      <c r="A76" t="s">
        <v>30</v>
      </c>
      <c r="B76">
        <v>6838000</v>
      </c>
      <c r="C76" s="1">
        <v>43147</v>
      </c>
      <c r="D76">
        <v>4.59</v>
      </c>
      <c r="E76" t="s">
        <v>39</v>
      </c>
      <c r="G76" s="1">
        <f t="shared" si="4"/>
        <v>43147</v>
      </c>
      <c r="H76" s="5">
        <f t="shared" si="5"/>
        <v>201802</v>
      </c>
      <c r="I76" s="5">
        <f t="shared" si="6"/>
        <v>2018</v>
      </c>
      <c r="J76">
        <f t="shared" si="7"/>
        <v>9.1041322314049591</v>
      </c>
    </row>
    <row r="77" spans="1:10">
      <c r="A77" t="s">
        <v>30</v>
      </c>
      <c r="B77">
        <v>6838000</v>
      </c>
      <c r="C77" s="1">
        <v>43148</v>
      </c>
      <c r="D77">
        <v>5.45</v>
      </c>
      <c r="E77" t="s">
        <v>39</v>
      </c>
      <c r="G77" s="1">
        <f t="shared" si="4"/>
        <v>43148</v>
      </c>
      <c r="H77" s="5">
        <f t="shared" si="5"/>
        <v>201802</v>
      </c>
      <c r="I77" s="5">
        <f t="shared" si="6"/>
        <v>2018</v>
      </c>
      <c r="J77">
        <f t="shared" si="7"/>
        <v>10.809917355371901</v>
      </c>
    </row>
    <row r="78" spans="1:10">
      <c r="A78" t="s">
        <v>30</v>
      </c>
      <c r="B78">
        <v>6838000</v>
      </c>
      <c r="C78" s="1">
        <v>43149</v>
      </c>
      <c r="D78">
        <v>6.02</v>
      </c>
      <c r="E78" t="s">
        <v>39</v>
      </c>
      <c r="G78" s="1">
        <f t="shared" si="4"/>
        <v>43149</v>
      </c>
      <c r="H78" s="5">
        <f t="shared" si="5"/>
        <v>201802</v>
      </c>
      <c r="I78" s="5">
        <f t="shared" si="6"/>
        <v>2018</v>
      </c>
      <c r="J78">
        <f t="shared" si="7"/>
        <v>11.940495867768595</v>
      </c>
    </row>
    <row r="79" spans="1:10">
      <c r="A79" t="s">
        <v>30</v>
      </c>
      <c r="B79">
        <v>6838000</v>
      </c>
      <c r="C79" s="1">
        <v>43150</v>
      </c>
      <c r="D79">
        <v>5.65</v>
      </c>
      <c r="E79" t="s">
        <v>39</v>
      </c>
      <c r="G79" s="1">
        <f t="shared" si="4"/>
        <v>43150</v>
      </c>
      <c r="H79" s="5">
        <f t="shared" si="5"/>
        <v>201802</v>
      </c>
      <c r="I79" s="5">
        <f t="shared" si="6"/>
        <v>2018</v>
      </c>
      <c r="J79">
        <f t="shared" si="7"/>
        <v>11.206611570247935</v>
      </c>
    </row>
    <row r="80" spans="1:10">
      <c r="A80" t="s">
        <v>30</v>
      </c>
      <c r="B80">
        <v>6838000</v>
      </c>
      <c r="C80" s="1">
        <v>43151</v>
      </c>
      <c r="D80">
        <v>3.76</v>
      </c>
      <c r="E80" t="s">
        <v>39</v>
      </c>
      <c r="G80" s="1">
        <f t="shared" si="4"/>
        <v>43151</v>
      </c>
      <c r="H80" s="5">
        <f t="shared" si="5"/>
        <v>201802</v>
      </c>
      <c r="I80" s="5">
        <f t="shared" si="6"/>
        <v>2018</v>
      </c>
      <c r="J80">
        <f t="shared" si="7"/>
        <v>7.4578512396694219</v>
      </c>
    </row>
    <row r="81" spans="1:10">
      <c r="A81" t="s">
        <v>30</v>
      </c>
      <c r="B81">
        <v>6838000</v>
      </c>
      <c r="C81" s="1">
        <v>43152</v>
      </c>
      <c r="D81">
        <v>3.96</v>
      </c>
      <c r="E81" t="s">
        <v>39</v>
      </c>
      <c r="G81" s="1">
        <f t="shared" si="4"/>
        <v>43152</v>
      </c>
      <c r="H81" s="5">
        <f t="shared" si="5"/>
        <v>201802</v>
      </c>
      <c r="I81" s="5">
        <f t="shared" si="6"/>
        <v>2018</v>
      </c>
      <c r="J81">
        <f t="shared" si="7"/>
        <v>7.8545454545454545</v>
      </c>
    </row>
    <row r="82" spans="1:10">
      <c r="A82" t="s">
        <v>30</v>
      </c>
      <c r="B82">
        <v>6838000</v>
      </c>
      <c r="C82" s="1">
        <v>43153</v>
      </c>
      <c r="D82">
        <v>4.46</v>
      </c>
      <c r="E82" t="s">
        <v>39</v>
      </c>
      <c r="G82" s="1">
        <f t="shared" si="4"/>
        <v>43153</v>
      </c>
      <c r="H82" s="5">
        <f t="shared" si="5"/>
        <v>201802</v>
      </c>
      <c r="I82" s="5">
        <f t="shared" si="6"/>
        <v>2018</v>
      </c>
      <c r="J82">
        <f t="shared" si="7"/>
        <v>8.8462809917355365</v>
      </c>
    </row>
    <row r="83" spans="1:10">
      <c r="A83" t="s">
        <v>30</v>
      </c>
      <c r="B83">
        <v>6838000</v>
      </c>
      <c r="C83" s="1">
        <v>43154</v>
      </c>
      <c r="D83">
        <v>4.5</v>
      </c>
      <c r="E83" t="s">
        <v>39</v>
      </c>
      <c r="G83" s="1">
        <f t="shared" si="4"/>
        <v>43154</v>
      </c>
      <c r="H83" s="5">
        <f t="shared" si="5"/>
        <v>201802</v>
      </c>
      <c r="I83" s="5">
        <f t="shared" si="6"/>
        <v>2018</v>
      </c>
      <c r="J83">
        <f t="shared" si="7"/>
        <v>8.9256198347107443</v>
      </c>
    </row>
    <row r="84" spans="1:10">
      <c r="A84" t="s">
        <v>30</v>
      </c>
      <c r="B84">
        <v>6838000</v>
      </c>
      <c r="C84" s="1">
        <v>43155</v>
      </c>
      <c r="D84">
        <v>6.62</v>
      </c>
      <c r="E84" t="s">
        <v>39</v>
      </c>
      <c r="G84" s="1">
        <f t="shared" si="4"/>
        <v>43155</v>
      </c>
      <c r="H84" s="5">
        <f t="shared" si="5"/>
        <v>201802</v>
      </c>
      <c r="I84" s="5">
        <f t="shared" si="6"/>
        <v>2018</v>
      </c>
      <c r="J84">
        <f t="shared" si="7"/>
        <v>13.130578512396694</v>
      </c>
    </row>
    <row r="85" spans="1:10">
      <c r="A85" t="s">
        <v>30</v>
      </c>
      <c r="B85">
        <v>6838000</v>
      </c>
      <c r="C85" s="1">
        <v>43156</v>
      </c>
      <c r="D85">
        <v>7.85</v>
      </c>
      <c r="E85" t="s">
        <v>39</v>
      </c>
      <c r="G85" s="1">
        <f t="shared" si="4"/>
        <v>43156</v>
      </c>
      <c r="H85" s="5">
        <f t="shared" si="5"/>
        <v>201802</v>
      </c>
      <c r="I85" s="5">
        <f t="shared" si="6"/>
        <v>2018</v>
      </c>
      <c r="J85">
        <f t="shared" si="7"/>
        <v>15.570247933884298</v>
      </c>
    </row>
    <row r="86" spans="1:10">
      <c r="A86" t="s">
        <v>30</v>
      </c>
      <c r="B86">
        <v>6838000</v>
      </c>
      <c r="C86" s="1">
        <v>43157</v>
      </c>
      <c r="D86">
        <v>8.14</v>
      </c>
      <c r="E86" t="s">
        <v>39</v>
      </c>
      <c r="G86" s="1">
        <f t="shared" si="4"/>
        <v>43157</v>
      </c>
      <c r="H86" s="5">
        <f t="shared" si="5"/>
        <v>201802</v>
      </c>
      <c r="I86" s="5">
        <f t="shared" si="6"/>
        <v>2018</v>
      </c>
      <c r="J86">
        <f t="shared" si="7"/>
        <v>16.145454545454548</v>
      </c>
    </row>
    <row r="87" spans="1:10">
      <c r="A87" t="s">
        <v>30</v>
      </c>
      <c r="B87">
        <v>6838000</v>
      </c>
      <c r="C87" s="1">
        <v>43158</v>
      </c>
      <c r="D87">
        <v>8.69</v>
      </c>
      <c r="E87" t="s">
        <v>39</v>
      </c>
      <c r="G87" s="1">
        <f t="shared" si="4"/>
        <v>43158</v>
      </c>
      <c r="H87" s="5">
        <f t="shared" si="5"/>
        <v>201802</v>
      </c>
      <c r="I87" s="5">
        <f t="shared" si="6"/>
        <v>2018</v>
      </c>
      <c r="J87">
        <f t="shared" si="7"/>
        <v>17.236363636363638</v>
      </c>
    </row>
    <row r="88" spans="1:10">
      <c r="A88" t="s">
        <v>30</v>
      </c>
      <c r="B88">
        <v>6838000</v>
      </c>
      <c r="C88" s="1">
        <v>43159</v>
      </c>
      <c r="D88">
        <v>8.9</v>
      </c>
      <c r="E88" t="s">
        <v>39</v>
      </c>
      <c r="G88" s="1">
        <f t="shared" si="4"/>
        <v>43159</v>
      </c>
      <c r="H88" s="5">
        <f t="shared" si="5"/>
        <v>201802</v>
      </c>
      <c r="I88" s="5">
        <f t="shared" si="6"/>
        <v>2018</v>
      </c>
      <c r="J88">
        <f t="shared" si="7"/>
        <v>17.652892561983471</v>
      </c>
    </row>
    <row r="89" spans="1:10">
      <c r="A89" t="s">
        <v>30</v>
      </c>
      <c r="B89">
        <v>6838000</v>
      </c>
      <c r="C89" s="1">
        <v>43160</v>
      </c>
      <c r="D89">
        <v>8.8800000000000008</v>
      </c>
      <c r="E89" t="s">
        <v>39</v>
      </c>
      <c r="G89" s="1">
        <f t="shared" ref="G89:G152" si="8">IF(OR(C89&lt;=0,ISTEXT(C89)),"",C89)</f>
        <v>43160</v>
      </c>
      <c r="H89" s="5">
        <f t="shared" ref="H89:H152" si="9">IF(NOT(ISTEXT(G89)),YEAR(G89)*100+MONTH(G89),"")</f>
        <v>201803</v>
      </c>
      <c r="I89" s="5">
        <f t="shared" ref="I89:I152" si="10">IF(NOT(ISTEXT(G89)),YEAR(G89),"")</f>
        <v>2018</v>
      </c>
      <c r="J89">
        <f t="shared" ref="J89:J152" si="11">IF(AND(ISNUMBER(G89),ISNUMBER(D89)),D89*(640*24*3600)/(5280^2),"DataGap")</f>
        <v>17.613223140495869</v>
      </c>
    </row>
    <row r="90" spans="1:10">
      <c r="A90" t="s">
        <v>30</v>
      </c>
      <c r="B90">
        <v>6838000</v>
      </c>
      <c r="C90" s="1">
        <v>43161</v>
      </c>
      <c r="D90">
        <v>9.56</v>
      </c>
      <c r="E90" t="s">
        <v>39</v>
      </c>
      <c r="G90" s="1">
        <f t="shared" si="8"/>
        <v>43161</v>
      </c>
      <c r="H90" s="5">
        <f t="shared" si="9"/>
        <v>201803</v>
      </c>
      <c r="I90" s="5">
        <f t="shared" si="10"/>
        <v>2018</v>
      </c>
      <c r="J90">
        <f t="shared" si="11"/>
        <v>18.96198347107438</v>
      </c>
    </row>
    <row r="91" spans="1:10">
      <c r="A91" t="s">
        <v>30</v>
      </c>
      <c r="B91">
        <v>6838000</v>
      </c>
      <c r="C91" s="1">
        <v>43162</v>
      </c>
      <c r="D91">
        <v>10.5</v>
      </c>
      <c r="E91" t="s">
        <v>39</v>
      </c>
      <c r="G91" s="1">
        <f t="shared" si="8"/>
        <v>43162</v>
      </c>
      <c r="H91" s="5">
        <f t="shared" si="9"/>
        <v>201803</v>
      </c>
      <c r="I91" s="5">
        <f t="shared" si="10"/>
        <v>2018</v>
      </c>
      <c r="J91">
        <f t="shared" si="11"/>
        <v>20.826446280991735</v>
      </c>
    </row>
    <row r="92" spans="1:10">
      <c r="A92" t="s">
        <v>30</v>
      </c>
      <c r="B92">
        <v>6838000</v>
      </c>
      <c r="C92" s="1">
        <v>43163</v>
      </c>
      <c r="D92">
        <v>11.9</v>
      </c>
      <c r="E92" t="s">
        <v>39</v>
      </c>
      <c r="G92" s="1">
        <f t="shared" si="8"/>
        <v>43163</v>
      </c>
      <c r="H92" s="5">
        <f t="shared" si="9"/>
        <v>201803</v>
      </c>
      <c r="I92" s="5">
        <f t="shared" si="10"/>
        <v>2018</v>
      </c>
      <c r="J92">
        <f t="shared" si="11"/>
        <v>23.603305785123968</v>
      </c>
    </row>
    <row r="93" spans="1:10">
      <c r="A93" t="s">
        <v>30</v>
      </c>
      <c r="B93">
        <v>6838000</v>
      </c>
      <c r="C93" s="1">
        <v>43164</v>
      </c>
      <c r="D93">
        <v>11.8</v>
      </c>
      <c r="E93" t="s">
        <v>39</v>
      </c>
      <c r="G93" s="1">
        <f t="shared" si="8"/>
        <v>43164</v>
      </c>
      <c r="H93" s="5">
        <f t="shared" si="9"/>
        <v>201803</v>
      </c>
      <c r="I93" s="5">
        <f t="shared" si="10"/>
        <v>2018</v>
      </c>
      <c r="J93">
        <f t="shared" si="11"/>
        <v>23.404958677685951</v>
      </c>
    </row>
    <row r="94" spans="1:10">
      <c r="A94" t="s">
        <v>30</v>
      </c>
      <c r="B94">
        <v>6838000</v>
      </c>
      <c r="C94" s="1">
        <v>43165</v>
      </c>
      <c r="D94">
        <v>10.5</v>
      </c>
      <c r="E94" t="s">
        <v>39</v>
      </c>
      <c r="G94" s="1">
        <f t="shared" si="8"/>
        <v>43165</v>
      </c>
      <c r="H94" s="5">
        <f t="shared" si="9"/>
        <v>201803</v>
      </c>
      <c r="I94" s="5">
        <f t="shared" si="10"/>
        <v>2018</v>
      </c>
      <c r="J94">
        <f t="shared" si="11"/>
        <v>20.826446280991735</v>
      </c>
    </row>
    <row r="95" spans="1:10">
      <c r="A95" t="s">
        <v>30</v>
      </c>
      <c r="B95">
        <v>6838000</v>
      </c>
      <c r="C95" s="1">
        <v>43166</v>
      </c>
      <c r="D95">
        <v>8.99</v>
      </c>
      <c r="E95" t="s">
        <v>31</v>
      </c>
      <c r="G95" s="1">
        <f t="shared" si="8"/>
        <v>43166</v>
      </c>
      <c r="H95" s="5">
        <f t="shared" si="9"/>
        <v>201803</v>
      </c>
      <c r="I95" s="5">
        <f t="shared" si="10"/>
        <v>2018</v>
      </c>
      <c r="J95">
        <f t="shared" si="11"/>
        <v>17.831404958677687</v>
      </c>
    </row>
    <row r="96" spans="1:10">
      <c r="A96" t="s">
        <v>30</v>
      </c>
      <c r="B96">
        <v>6838000</v>
      </c>
      <c r="C96" s="1">
        <v>43167</v>
      </c>
      <c r="D96">
        <v>9.44</v>
      </c>
      <c r="E96" t="s">
        <v>31</v>
      </c>
      <c r="G96" s="1">
        <f t="shared" si="8"/>
        <v>43167</v>
      </c>
      <c r="H96" s="5">
        <f t="shared" si="9"/>
        <v>201803</v>
      </c>
      <c r="I96" s="5">
        <f t="shared" si="10"/>
        <v>2018</v>
      </c>
      <c r="J96">
        <f t="shared" si="11"/>
        <v>18.72396694214876</v>
      </c>
    </row>
    <row r="97" spans="1:10">
      <c r="A97" t="s">
        <v>30</v>
      </c>
      <c r="B97">
        <v>6838000</v>
      </c>
      <c r="C97" s="1">
        <v>43168</v>
      </c>
      <c r="D97">
        <v>10.9</v>
      </c>
      <c r="E97" t="s">
        <v>31</v>
      </c>
      <c r="G97" s="1">
        <f t="shared" si="8"/>
        <v>43168</v>
      </c>
      <c r="H97" s="5">
        <f t="shared" si="9"/>
        <v>201803</v>
      </c>
      <c r="I97" s="5">
        <f t="shared" si="10"/>
        <v>2018</v>
      </c>
      <c r="J97">
        <f t="shared" si="11"/>
        <v>21.619834710743802</v>
      </c>
    </row>
    <row r="98" spans="1:10">
      <c r="A98" t="s">
        <v>30</v>
      </c>
      <c r="B98">
        <v>6838000</v>
      </c>
      <c r="C98" s="1">
        <v>43169</v>
      </c>
      <c r="D98">
        <v>11.8</v>
      </c>
      <c r="E98" t="s">
        <v>31</v>
      </c>
      <c r="G98" s="1">
        <f t="shared" si="8"/>
        <v>43169</v>
      </c>
      <c r="H98" s="5">
        <f t="shared" si="9"/>
        <v>201803</v>
      </c>
      <c r="I98" s="5">
        <f t="shared" si="10"/>
        <v>2018</v>
      </c>
      <c r="J98">
        <f t="shared" si="11"/>
        <v>23.404958677685951</v>
      </c>
    </row>
    <row r="99" spans="1:10">
      <c r="A99" t="s">
        <v>30</v>
      </c>
      <c r="B99">
        <v>6838000</v>
      </c>
      <c r="C99" s="1">
        <v>43170</v>
      </c>
      <c r="D99">
        <v>10.6</v>
      </c>
      <c r="E99" t="s">
        <v>31</v>
      </c>
      <c r="G99" s="1">
        <f t="shared" si="8"/>
        <v>43170</v>
      </c>
      <c r="H99" s="5">
        <f t="shared" si="9"/>
        <v>201803</v>
      </c>
      <c r="I99" s="5">
        <f t="shared" si="10"/>
        <v>2018</v>
      </c>
      <c r="J99">
        <f t="shared" si="11"/>
        <v>21.024793388429753</v>
      </c>
    </row>
    <row r="100" spans="1:10">
      <c r="A100" t="s">
        <v>30</v>
      </c>
      <c r="B100">
        <v>6838000</v>
      </c>
      <c r="C100" s="1">
        <v>43171</v>
      </c>
      <c r="D100">
        <v>9.64</v>
      </c>
      <c r="E100" t="s">
        <v>31</v>
      </c>
      <c r="G100" s="1">
        <f t="shared" si="8"/>
        <v>43171</v>
      </c>
      <c r="H100" s="5">
        <f t="shared" si="9"/>
        <v>201803</v>
      </c>
      <c r="I100" s="5">
        <f t="shared" si="10"/>
        <v>2018</v>
      </c>
      <c r="J100">
        <f t="shared" si="11"/>
        <v>19.120661157024795</v>
      </c>
    </row>
    <row r="101" spans="1:10">
      <c r="A101" t="s">
        <v>30</v>
      </c>
      <c r="B101">
        <v>6838000</v>
      </c>
      <c r="C101" s="1">
        <v>43172</v>
      </c>
      <c r="D101">
        <v>7.13</v>
      </c>
      <c r="E101" t="s">
        <v>31</v>
      </c>
      <c r="G101" s="1">
        <f t="shared" si="8"/>
        <v>43172</v>
      </c>
      <c r="H101" s="5">
        <f t="shared" si="9"/>
        <v>201803</v>
      </c>
      <c r="I101" s="5">
        <f t="shared" si="10"/>
        <v>2018</v>
      </c>
      <c r="J101">
        <f t="shared" si="11"/>
        <v>14.142148760330578</v>
      </c>
    </row>
    <row r="102" spans="1:10">
      <c r="A102" t="s">
        <v>30</v>
      </c>
      <c r="B102">
        <v>6838000</v>
      </c>
      <c r="C102" s="1">
        <v>43173</v>
      </c>
      <c r="D102">
        <v>7.18</v>
      </c>
      <c r="E102" t="s">
        <v>31</v>
      </c>
      <c r="G102" s="1">
        <f t="shared" si="8"/>
        <v>43173</v>
      </c>
      <c r="H102" s="5">
        <f t="shared" si="9"/>
        <v>201803</v>
      </c>
      <c r="I102" s="5">
        <f t="shared" si="10"/>
        <v>2018</v>
      </c>
      <c r="J102">
        <f t="shared" si="11"/>
        <v>14.241322314049587</v>
      </c>
    </row>
    <row r="103" spans="1:10">
      <c r="A103" t="s">
        <v>30</v>
      </c>
      <c r="B103">
        <v>6838000</v>
      </c>
      <c r="C103" s="1">
        <v>43174</v>
      </c>
      <c r="D103">
        <v>7.23</v>
      </c>
      <c r="E103" t="s">
        <v>31</v>
      </c>
      <c r="G103" s="1">
        <f t="shared" si="8"/>
        <v>43174</v>
      </c>
      <c r="H103" s="5">
        <f t="shared" si="9"/>
        <v>201803</v>
      </c>
      <c r="I103" s="5">
        <f t="shared" si="10"/>
        <v>2018</v>
      </c>
      <c r="J103">
        <f t="shared" si="11"/>
        <v>14.340495867768595</v>
      </c>
    </row>
    <row r="104" spans="1:10">
      <c r="A104" t="s">
        <v>30</v>
      </c>
      <c r="B104">
        <v>6838000</v>
      </c>
      <c r="C104" s="1">
        <v>43175</v>
      </c>
      <c r="D104">
        <v>6.98</v>
      </c>
      <c r="E104" t="s">
        <v>31</v>
      </c>
      <c r="G104" s="1">
        <f t="shared" si="8"/>
        <v>43175</v>
      </c>
      <c r="H104" s="5">
        <f t="shared" si="9"/>
        <v>201803</v>
      </c>
      <c r="I104" s="5">
        <f t="shared" si="10"/>
        <v>2018</v>
      </c>
      <c r="J104">
        <f t="shared" si="11"/>
        <v>13.844628099173553</v>
      </c>
    </row>
    <row r="105" spans="1:10">
      <c r="A105" t="s">
        <v>30</v>
      </c>
      <c r="B105">
        <v>6838000</v>
      </c>
      <c r="C105" s="1">
        <v>43176</v>
      </c>
      <c r="D105">
        <v>6.77</v>
      </c>
      <c r="E105" t="s">
        <v>31</v>
      </c>
      <c r="G105" s="1">
        <f t="shared" si="8"/>
        <v>43176</v>
      </c>
      <c r="H105" s="5">
        <f t="shared" si="9"/>
        <v>201803</v>
      </c>
      <c r="I105" s="5">
        <f t="shared" si="10"/>
        <v>2018</v>
      </c>
      <c r="J105">
        <f t="shared" si="11"/>
        <v>13.428099173553719</v>
      </c>
    </row>
    <row r="106" spans="1:10">
      <c r="A106" t="s">
        <v>30</v>
      </c>
      <c r="B106">
        <v>6838000</v>
      </c>
      <c r="C106" s="1">
        <v>43177</v>
      </c>
      <c r="D106">
        <v>6.6</v>
      </c>
      <c r="E106" t="s">
        <v>31</v>
      </c>
      <c r="G106" s="1">
        <f t="shared" si="8"/>
        <v>43177</v>
      </c>
      <c r="H106" s="5">
        <f t="shared" si="9"/>
        <v>201803</v>
      </c>
      <c r="I106" s="5">
        <f t="shared" si="10"/>
        <v>2018</v>
      </c>
      <c r="J106">
        <f t="shared" si="11"/>
        <v>13.090909090909092</v>
      </c>
    </row>
    <row r="107" spans="1:10">
      <c r="A107" t="s">
        <v>30</v>
      </c>
      <c r="B107">
        <v>6838000</v>
      </c>
      <c r="C107" s="1">
        <v>43178</v>
      </c>
      <c r="D107">
        <v>6.75</v>
      </c>
      <c r="E107" t="s">
        <v>31</v>
      </c>
      <c r="G107" s="1">
        <f t="shared" si="8"/>
        <v>43178</v>
      </c>
      <c r="H107" s="5">
        <f t="shared" si="9"/>
        <v>201803</v>
      </c>
      <c r="I107" s="5">
        <f t="shared" si="10"/>
        <v>2018</v>
      </c>
      <c r="J107">
        <f t="shared" si="11"/>
        <v>13.388429752066116</v>
      </c>
    </row>
    <row r="108" spans="1:10">
      <c r="A108" t="s">
        <v>30</v>
      </c>
      <c r="B108">
        <v>6838000</v>
      </c>
      <c r="C108" s="1">
        <v>43179</v>
      </c>
      <c r="D108">
        <v>6.72</v>
      </c>
      <c r="E108" t="s">
        <v>31</v>
      </c>
      <c r="G108" s="1">
        <f t="shared" si="8"/>
        <v>43179</v>
      </c>
      <c r="H108" s="5">
        <f t="shared" si="9"/>
        <v>201803</v>
      </c>
      <c r="I108" s="5">
        <f t="shared" si="10"/>
        <v>2018</v>
      </c>
      <c r="J108">
        <f t="shared" si="11"/>
        <v>13.328925619834711</v>
      </c>
    </row>
    <row r="109" spans="1:10">
      <c r="A109" t="s">
        <v>30</v>
      </c>
      <c r="B109">
        <v>6838000</v>
      </c>
      <c r="C109" s="1">
        <v>43180</v>
      </c>
      <c r="D109">
        <v>6.33</v>
      </c>
      <c r="E109" t="s">
        <v>31</v>
      </c>
      <c r="G109" s="1">
        <f t="shared" si="8"/>
        <v>43180</v>
      </c>
      <c r="H109" s="5">
        <f t="shared" si="9"/>
        <v>201803</v>
      </c>
      <c r="I109" s="5">
        <f t="shared" si="10"/>
        <v>2018</v>
      </c>
      <c r="J109">
        <f t="shared" si="11"/>
        <v>12.555371900826445</v>
      </c>
    </row>
    <row r="110" spans="1:10">
      <c r="A110" t="s">
        <v>30</v>
      </c>
      <c r="B110">
        <v>6838000</v>
      </c>
      <c r="C110" s="1">
        <v>43181</v>
      </c>
      <c r="D110">
        <v>6.27</v>
      </c>
      <c r="E110" t="s">
        <v>31</v>
      </c>
      <c r="G110" s="1">
        <f t="shared" si="8"/>
        <v>43181</v>
      </c>
      <c r="H110" s="5">
        <f t="shared" si="9"/>
        <v>201803</v>
      </c>
      <c r="I110" s="5">
        <f t="shared" si="10"/>
        <v>2018</v>
      </c>
      <c r="J110">
        <f t="shared" si="11"/>
        <v>12.436363636363636</v>
      </c>
    </row>
    <row r="111" spans="1:10">
      <c r="A111" t="s">
        <v>30</v>
      </c>
      <c r="B111">
        <v>6838000</v>
      </c>
      <c r="C111" s="1">
        <v>43182</v>
      </c>
      <c r="D111">
        <v>6.27</v>
      </c>
      <c r="E111" t="s">
        <v>31</v>
      </c>
      <c r="G111" s="1">
        <f t="shared" si="8"/>
        <v>43182</v>
      </c>
      <c r="H111" s="5">
        <f t="shared" si="9"/>
        <v>201803</v>
      </c>
      <c r="I111" s="5">
        <f t="shared" si="10"/>
        <v>2018</v>
      </c>
      <c r="J111">
        <f t="shared" si="11"/>
        <v>12.436363636363636</v>
      </c>
    </row>
    <row r="112" spans="1:10">
      <c r="A112" t="s">
        <v>30</v>
      </c>
      <c r="B112">
        <v>6838000</v>
      </c>
      <c r="C112" s="1">
        <v>43183</v>
      </c>
      <c r="D112">
        <v>6.18</v>
      </c>
      <c r="E112" t="s">
        <v>31</v>
      </c>
      <c r="G112" s="1">
        <f t="shared" si="8"/>
        <v>43183</v>
      </c>
      <c r="H112" s="5">
        <f t="shared" si="9"/>
        <v>201803</v>
      </c>
      <c r="I112" s="5">
        <f t="shared" si="10"/>
        <v>2018</v>
      </c>
      <c r="J112">
        <f t="shared" si="11"/>
        <v>12.257851239669421</v>
      </c>
    </row>
    <row r="113" spans="1:10">
      <c r="A113" t="s">
        <v>30</v>
      </c>
      <c r="B113">
        <v>6838000</v>
      </c>
      <c r="C113" s="1">
        <v>43184</v>
      </c>
      <c r="D113">
        <v>5.99</v>
      </c>
      <c r="E113" t="s">
        <v>31</v>
      </c>
      <c r="G113" s="1">
        <f t="shared" si="8"/>
        <v>43184</v>
      </c>
      <c r="H113" s="5">
        <f t="shared" si="9"/>
        <v>201803</v>
      </c>
      <c r="I113" s="5">
        <f t="shared" si="10"/>
        <v>2018</v>
      </c>
      <c r="J113">
        <f t="shared" si="11"/>
        <v>11.88099173553719</v>
      </c>
    </row>
    <row r="114" spans="1:10">
      <c r="A114" t="s">
        <v>30</v>
      </c>
      <c r="B114">
        <v>6838000</v>
      </c>
      <c r="C114" s="1">
        <v>43185</v>
      </c>
      <c r="D114">
        <v>5.98</v>
      </c>
      <c r="E114" t="s">
        <v>31</v>
      </c>
      <c r="G114" s="1">
        <f t="shared" si="8"/>
        <v>43185</v>
      </c>
      <c r="H114" s="5">
        <f t="shared" si="9"/>
        <v>201803</v>
      </c>
      <c r="I114" s="5">
        <f t="shared" si="10"/>
        <v>2018</v>
      </c>
      <c r="J114">
        <f t="shared" si="11"/>
        <v>11.861157024793389</v>
      </c>
    </row>
    <row r="115" spans="1:10">
      <c r="A115" t="s">
        <v>30</v>
      </c>
      <c r="B115">
        <v>6838000</v>
      </c>
      <c r="C115" s="1">
        <v>43186</v>
      </c>
      <c r="D115">
        <v>5.93</v>
      </c>
      <c r="E115" t="s">
        <v>31</v>
      </c>
      <c r="G115" s="1">
        <f t="shared" si="8"/>
        <v>43186</v>
      </c>
      <c r="H115" s="5">
        <f t="shared" si="9"/>
        <v>201803</v>
      </c>
      <c r="I115" s="5">
        <f t="shared" si="10"/>
        <v>2018</v>
      </c>
      <c r="J115">
        <f t="shared" si="11"/>
        <v>11.76198347107438</v>
      </c>
    </row>
    <row r="116" spans="1:10">
      <c r="A116" t="s">
        <v>30</v>
      </c>
      <c r="B116">
        <v>6838000</v>
      </c>
      <c r="C116" s="1">
        <v>43187</v>
      </c>
      <c r="D116">
        <v>5.91</v>
      </c>
      <c r="E116" t="s">
        <v>31</v>
      </c>
      <c r="G116" s="1">
        <f t="shared" si="8"/>
        <v>43187</v>
      </c>
      <c r="H116" s="5">
        <f t="shared" si="9"/>
        <v>201803</v>
      </c>
      <c r="I116" s="5">
        <f t="shared" si="10"/>
        <v>2018</v>
      </c>
      <c r="J116">
        <f t="shared" si="11"/>
        <v>11.722314049586776</v>
      </c>
    </row>
    <row r="117" spans="1:10">
      <c r="A117" t="s">
        <v>30</v>
      </c>
      <c r="B117">
        <v>6838000</v>
      </c>
      <c r="C117" s="1">
        <v>43188</v>
      </c>
      <c r="D117">
        <v>6.06</v>
      </c>
      <c r="E117" t="s">
        <v>31</v>
      </c>
      <c r="G117" s="1">
        <f t="shared" si="8"/>
        <v>43188</v>
      </c>
      <c r="H117" s="5">
        <f t="shared" si="9"/>
        <v>201803</v>
      </c>
      <c r="I117" s="5">
        <f t="shared" si="10"/>
        <v>2018</v>
      </c>
      <c r="J117">
        <f t="shared" si="11"/>
        <v>12.019834710743801</v>
      </c>
    </row>
    <row r="118" spans="1:10">
      <c r="A118" t="s">
        <v>30</v>
      </c>
      <c r="B118">
        <v>6838000</v>
      </c>
      <c r="C118" s="1">
        <v>43189</v>
      </c>
      <c r="D118">
        <v>5.92</v>
      </c>
      <c r="E118" t="s">
        <v>31</v>
      </c>
      <c r="G118" s="1">
        <f t="shared" si="8"/>
        <v>43189</v>
      </c>
      <c r="H118" s="5">
        <f t="shared" si="9"/>
        <v>201803</v>
      </c>
      <c r="I118" s="5">
        <f t="shared" si="10"/>
        <v>2018</v>
      </c>
      <c r="J118">
        <f t="shared" si="11"/>
        <v>11.742148760330579</v>
      </c>
    </row>
    <row r="119" spans="1:10">
      <c r="A119" t="s">
        <v>30</v>
      </c>
      <c r="B119">
        <v>6838000</v>
      </c>
      <c r="C119" s="1">
        <v>43190</v>
      </c>
      <c r="D119">
        <v>6.34</v>
      </c>
      <c r="E119" t="s">
        <v>31</v>
      </c>
      <c r="G119" s="1">
        <f t="shared" si="8"/>
        <v>43190</v>
      </c>
      <c r="H119" s="5">
        <f t="shared" si="9"/>
        <v>201803</v>
      </c>
      <c r="I119" s="5">
        <f t="shared" si="10"/>
        <v>2018</v>
      </c>
      <c r="J119">
        <f t="shared" si="11"/>
        <v>12.575206611570248</v>
      </c>
    </row>
    <row r="120" spans="1:10">
      <c r="A120" t="s">
        <v>30</v>
      </c>
      <c r="B120">
        <v>6838000</v>
      </c>
      <c r="C120" s="1">
        <v>43191</v>
      </c>
      <c r="D120">
        <v>6.14</v>
      </c>
      <c r="E120" t="s">
        <v>31</v>
      </c>
      <c r="G120" s="1">
        <f t="shared" si="8"/>
        <v>43191</v>
      </c>
      <c r="H120" s="5">
        <f t="shared" si="9"/>
        <v>201804</v>
      </c>
      <c r="I120" s="5">
        <f t="shared" si="10"/>
        <v>2018</v>
      </c>
      <c r="J120">
        <f t="shared" si="11"/>
        <v>12.178512396694215</v>
      </c>
    </row>
    <row r="121" spans="1:10">
      <c r="A121" t="s">
        <v>30</v>
      </c>
      <c r="B121">
        <v>6838000</v>
      </c>
      <c r="C121" s="1">
        <v>43192</v>
      </c>
      <c r="D121">
        <v>6.36</v>
      </c>
      <c r="E121" t="s">
        <v>31</v>
      </c>
      <c r="G121" s="1">
        <f t="shared" si="8"/>
        <v>43192</v>
      </c>
      <c r="H121" s="5">
        <f t="shared" si="9"/>
        <v>201804</v>
      </c>
      <c r="I121" s="5">
        <f t="shared" si="10"/>
        <v>2018</v>
      </c>
      <c r="J121">
        <f t="shared" si="11"/>
        <v>12.61487603305785</v>
      </c>
    </row>
    <row r="122" spans="1:10">
      <c r="A122" t="s">
        <v>30</v>
      </c>
      <c r="B122">
        <v>6838000</v>
      </c>
      <c r="C122" s="1">
        <v>43193</v>
      </c>
      <c r="D122">
        <v>6.27</v>
      </c>
      <c r="E122" t="s">
        <v>31</v>
      </c>
      <c r="G122" s="1">
        <f t="shared" si="8"/>
        <v>43193</v>
      </c>
      <c r="H122" s="5">
        <f t="shared" si="9"/>
        <v>201804</v>
      </c>
      <c r="I122" s="5">
        <f t="shared" si="10"/>
        <v>2018</v>
      </c>
      <c r="J122">
        <f t="shared" si="11"/>
        <v>12.436363636363636</v>
      </c>
    </row>
    <row r="123" spans="1:10">
      <c r="A123" t="s">
        <v>30</v>
      </c>
      <c r="B123">
        <v>6838000</v>
      </c>
      <c r="C123" s="1">
        <v>43194</v>
      </c>
      <c r="D123">
        <v>6</v>
      </c>
      <c r="E123" t="s">
        <v>31</v>
      </c>
      <c r="G123" s="1">
        <f t="shared" si="8"/>
        <v>43194</v>
      </c>
      <c r="H123" s="5">
        <f t="shared" si="9"/>
        <v>201804</v>
      </c>
      <c r="I123" s="5">
        <f t="shared" si="10"/>
        <v>2018</v>
      </c>
      <c r="J123">
        <f t="shared" si="11"/>
        <v>11.900826446280991</v>
      </c>
    </row>
    <row r="124" spans="1:10">
      <c r="A124" t="s">
        <v>30</v>
      </c>
      <c r="B124">
        <v>6838000</v>
      </c>
      <c r="C124" s="1">
        <v>43195</v>
      </c>
      <c r="D124">
        <v>6.1</v>
      </c>
      <c r="E124" t="s">
        <v>31</v>
      </c>
      <c r="G124" s="1">
        <f t="shared" si="8"/>
        <v>43195</v>
      </c>
      <c r="H124" s="5">
        <f t="shared" si="9"/>
        <v>201804</v>
      </c>
      <c r="I124" s="5">
        <f t="shared" si="10"/>
        <v>2018</v>
      </c>
      <c r="J124">
        <f t="shared" si="11"/>
        <v>12.099173553719009</v>
      </c>
    </row>
    <row r="125" spans="1:10">
      <c r="A125" t="s">
        <v>30</v>
      </c>
      <c r="B125">
        <v>6838000</v>
      </c>
      <c r="C125" s="1">
        <v>43196</v>
      </c>
      <c r="D125">
        <v>6.34</v>
      </c>
      <c r="E125" t="s">
        <v>31</v>
      </c>
      <c r="G125" s="1">
        <f t="shared" si="8"/>
        <v>43196</v>
      </c>
      <c r="H125" s="5">
        <f t="shared" si="9"/>
        <v>201804</v>
      </c>
      <c r="I125" s="5">
        <f t="shared" si="10"/>
        <v>2018</v>
      </c>
      <c r="J125">
        <f t="shared" si="11"/>
        <v>12.575206611570248</v>
      </c>
    </row>
    <row r="126" spans="1:10">
      <c r="A126" t="s">
        <v>30</v>
      </c>
      <c r="B126">
        <v>6838000</v>
      </c>
      <c r="C126" s="1">
        <v>43197</v>
      </c>
      <c r="D126">
        <v>6.12</v>
      </c>
      <c r="E126" t="s">
        <v>39</v>
      </c>
      <c r="G126" s="1">
        <f t="shared" si="8"/>
        <v>43197</v>
      </c>
      <c r="H126" s="5">
        <f t="shared" si="9"/>
        <v>201804</v>
      </c>
      <c r="I126" s="5">
        <f t="shared" si="10"/>
        <v>2018</v>
      </c>
      <c r="J126">
        <f t="shared" si="11"/>
        <v>12.138842975206611</v>
      </c>
    </row>
    <row r="127" spans="1:10">
      <c r="A127" t="s">
        <v>30</v>
      </c>
      <c r="B127">
        <v>6838000</v>
      </c>
      <c r="C127" s="1">
        <v>43198</v>
      </c>
      <c r="D127">
        <v>6.46</v>
      </c>
      <c r="E127" t="s">
        <v>31</v>
      </c>
      <c r="G127" s="1">
        <f t="shared" si="8"/>
        <v>43198</v>
      </c>
      <c r="H127" s="5">
        <f t="shared" si="9"/>
        <v>201804</v>
      </c>
      <c r="I127" s="5">
        <f t="shared" si="10"/>
        <v>2018</v>
      </c>
      <c r="J127">
        <f t="shared" si="11"/>
        <v>12.813223140495868</v>
      </c>
    </row>
    <row r="128" spans="1:10">
      <c r="A128" t="s">
        <v>30</v>
      </c>
      <c r="B128">
        <v>6838000</v>
      </c>
      <c r="C128" s="1">
        <v>43199</v>
      </c>
      <c r="D128">
        <v>6.46</v>
      </c>
      <c r="E128" t="s">
        <v>31</v>
      </c>
      <c r="G128" s="1">
        <f t="shared" si="8"/>
        <v>43199</v>
      </c>
      <c r="H128" s="5">
        <f t="shared" si="9"/>
        <v>201804</v>
      </c>
      <c r="I128" s="5">
        <f t="shared" si="10"/>
        <v>2018</v>
      </c>
      <c r="J128">
        <f t="shared" si="11"/>
        <v>12.813223140495868</v>
      </c>
    </row>
    <row r="129" spans="1:10">
      <c r="A129" t="s">
        <v>30</v>
      </c>
      <c r="B129">
        <v>6838000</v>
      </c>
      <c r="C129" s="1">
        <v>43200</v>
      </c>
      <c r="D129">
        <v>6.31</v>
      </c>
      <c r="E129" t="s">
        <v>31</v>
      </c>
      <c r="G129" s="1">
        <f t="shared" si="8"/>
        <v>43200</v>
      </c>
      <c r="H129" s="5">
        <f t="shared" si="9"/>
        <v>201804</v>
      </c>
      <c r="I129" s="5">
        <f t="shared" si="10"/>
        <v>2018</v>
      </c>
      <c r="J129">
        <f t="shared" si="11"/>
        <v>12.515702479338843</v>
      </c>
    </row>
    <row r="130" spans="1:10">
      <c r="A130" t="s">
        <v>30</v>
      </c>
      <c r="B130">
        <v>6838000</v>
      </c>
      <c r="C130" s="1">
        <v>43201</v>
      </c>
      <c r="D130">
        <v>6.4</v>
      </c>
      <c r="E130" t="s">
        <v>31</v>
      </c>
      <c r="G130" s="1">
        <f t="shared" si="8"/>
        <v>43201</v>
      </c>
      <c r="H130" s="5">
        <f t="shared" si="9"/>
        <v>201804</v>
      </c>
      <c r="I130" s="5">
        <f t="shared" si="10"/>
        <v>2018</v>
      </c>
      <c r="J130">
        <f t="shared" si="11"/>
        <v>12.694214876033058</v>
      </c>
    </row>
    <row r="131" spans="1:10">
      <c r="A131" t="s">
        <v>30</v>
      </c>
      <c r="B131">
        <v>6838000</v>
      </c>
      <c r="C131" s="1">
        <v>43202</v>
      </c>
      <c r="D131">
        <v>6.44</v>
      </c>
      <c r="E131" t="s">
        <v>31</v>
      </c>
      <c r="G131" s="1">
        <f t="shared" si="8"/>
        <v>43202</v>
      </c>
      <c r="H131" s="5">
        <f t="shared" si="9"/>
        <v>201804</v>
      </c>
      <c r="I131" s="5">
        <f t="shared" si="10"/>
        <v>2018</v>
      </c>
      <c r="J131">
        <f t="shared" si="11"/>
        <v>12.773553719008264</v>
      </c>
    </row>
    <row r="132" spans="1:10">
      <c r="A132" t="s">
        <v>30</v>
      </c>
      <c r="B132">
        <v>6838000</v>
      </c>
      <c r="C132" s="1">
        <v>43203</v>
      </c>
      <c r="D132">
        <v>6.43</v>
      </c>
      <c r="E132" t="s">
        <v>31</v>
      </c>
      <c r="G132" s="1">
        <f t="shared" si="8"/>
        <v>43203</v>
      </c>
      <c r="H132" s="5">
        <f t="shared" si="9"/>
        <v>201804</v>
      </c>
      <c r="I132" s="5">
        <f t="shared" si="10"/>
        <v>2018</v>
      </c>
      <c r="J132">
        <f t="shared" si="11"/>
        <v>12.753719008264463</v>
      </c>
    </row>
    <row r="133" spans="1:10">
      <c r="A133" t="s">
        <v>30</v>
      </c>
      <c r="B133">
        <v>6838000</v>
      </c>
      <c r="C133" s="1">
        <v>43204</v>
      </c>
      <c r="D133">
        <v>2.79</v>
      </c>
      <c r="E133" t="s">
        <v>39</v>
      </c>
      <c r="G133" s="1">
        <f t="shared" si="8"/>
        <v>43204</v>
      </c>
      <c r="H133" s="5">
        <f t="shared" si="9"/>
        <v>201804</v>
      </c>
      <c r="I133" s="5">
        <f t="shared" si="10"/>
        <v>2018</v>
      </c>
      <c r="J133">
        <f t="shared" si="11"/>
        <v>5.533884297520661</v>
      </c>
    </row>
    <row r="134" spans="1:10">
      <c r="A134" t="s">
        <v>30</v>
      </c>
      <c r="B134">
        <v>6838000</v>
      </c>
      <c r="C134" s="1">
        <v>43205</v>
      </c>
      <c r="D134">
        <v>5.33</v>
      </c>
      <c r="E134" t="s">
        <v>39</v>
      </c>
      <c r="G134" s="1">
        <f t="shared" si="8"/>
        <v>43205</v>
      </c>
      <c r="H134" s="5">
        <f t="shared" si="9"/>
        <v>201804</v>
      </c>
      <c r="I134" s="5">
        <f t="shared" si="10"/>
        <v>2018</v>
      </c>
      <c r="J134">
        <f t="shared" si="11"/>
        <v>10.571900826446281</v>
      </c>
    </row>
    <row r="135" spans="1:10">
      <c r="A135" t="s">
        <v>30</v>
      </c>
      <c r="B135">
        <v>6838000</v>
      </c>
      <c r="C135" s="1">
        <v>43206</v>
      </c>
      <c r="D135">
        <v>6.53</v>
      </c>
      <c r="E135" t="s">
        <v>31</v>
      </c>
      <c r="G135" s="1">
        <f t="shared" si="8"/>
        <v>43206</v>
      </c>
      <c r="H135" s="5">
        <f t="shared" si="9"/>
        <v>201804</v>
      </c>
      <c r="I135" s="5">
        <f t="shared" si="10"/>
        <v>2018</v>
      </c>
      <c r="J135">
        <f t="shared" si="11"/>
        <v>12.952066115702479</v>
      </c>
    </row>
    <row r="136" spans="1:10">
      <c r="A136" t="s">
        <v>30</v>
      </c>
      <c r="B136">
        <v>6838000</v>
      </c>
      <c r="C136" s="1">
        <v>43207</v>
      </c>
      <c r="D136">
        <v>6.53</v>
      </c>
      <c r="E136" t="s">
        <v>31</v>
      </c>
      <c r="G136" s="1">
        <f t="shared" si="8"/>
        <v>43207</v>
      </c>
      <c r="H136" s="5">
        <f t="shared" si="9"/>
        <v>201804</v>
      </c>
      <c r="I136" s="5">
        <f t="shared" si="10"/>
        <v>2018</v>
      </c>
      <c r="J136">
        <f t="shared" si="11"/>
        <v>12.952066115702479</v>
      </c>
    </row>
    <row r="137" spans="1:10">
      <c r="A137" t="s">
        <v>30</v>
      </c>
      <c r="B137">
        <v>6838000</v>
      </c>
      <c r="C137" s="1">
        <v>43208</v>
      </c>
      <c r="D137">
        <v>6.43</v>
      </c>
      <c r="E137" t="s">
        <v>31</v>
      </c>
      <c r="G137" s="1">
        <f t="shared" si="8"/>
        <v>43208</v>
      </c>
      <c r="H137" s="5">
        <f t="shared" si="9"/>
        <v>201804</v>
      </c>
      <c r="I137" s="5">
        <f t="shared" si="10"/>
        <v>2018</v>
      </c>
      <c r="J137">
        <f t="shared" si="11"/>
        <v>12.753719008264463</v>
      </c>
    </row>
    <row r="138" spans="1:10">
      <c r="A138" t="s">
        <v>30</v>
      </c>
      <c r="B138">
        <v>6838000</v>
      </c>
      <c r="C138" s="1">
        <v>43209</v>
      </c>
      <c r="D138">
        <v>6.08</v>
      </c>
      <c r="E138" t="s">
        <v>31</v>
      </c>
      <c r="G138" s="1">
        <f t="shared" si="8"/>
        <v>43209</v>
      </c>
      <c r="H138" s="5">
        <f t="shared" si="9"/>
        <v>201804</v>
      </c>
      <c r="I138" s="5">
        <f t="shared" si="10"/>
        <v>2018</v>
      </c>
      <c r="J138">
        <f t="shared" si="11"/>
        <v>12.059504132231405</v>
      </c>
    </row>
    <row r="139" spans="1:10">
      <c r="A139" t="s">
        <v>30</v>
      </c>
      <c r="B139">
        <v>6838000</v>
      </c>
      <c r="C139" s="1">
        <v>43210</v>
      </c>
      <c r="D139">
        <v>6.27</v>
      </c>
      <c r="E139" t="s">
        <v>31</v>
      </c>
      <c r="G139" s="1">
        <f t="shared" si="8"/>
        <v>43210</v>
      </c>
      <c r="H139" s="5">
        <f t="shared" si="9"/>
        <v>201804</v>
      </c>
      <c r="I139" s="5">
        <f t="shared" si="10"/>
        <v>2018</v>
      </c>
      <c r="J139">
        <f t="shared" si="11"/>
        <v>12.436363636363636</v>
      </c>
    </row>
    <row r="140" spans="1:10">
      <c r="A140" t="s">
        <v>30</v>
      </c>
      <c r="B140">
        <v>6838000</v>
      </c>
      <c r="C140" s="1">
        <v>43211</v>
      </c>
      <c r="D140">
        <v>7.02</v>
      </c>
      <c r="E140" t="s">
        <v>31</v>
      </c>
      <c r="G140" s="1">
        <f t="shared" si="8"/>
        <v>43211</v>
      </c>
      <c r="H140" s="5">
        <f t="shared" si="9"/>
        <v>201804</v>
      </c>
      <c r="I140" s="5">
        <f t="shared" si="10"/>
        <v>2018</v>
      </c>
      <c r="J140">
        <f t="shared" si="11"/>
        <v>13.923966942148761</v>
      </c>
    </row>
    <row r="141" spans="1:10">
      <c r="A141" t="s">
        <v>30</v>
      </c>
      <c r="B141">
        <v>6838000</v>
      </c>
      <c r="C141" s="1">
        <v>43212</v>
      </c>
      <c r="D141">
        <v>6.8</v>
      </c>
      <c r="E141" t="s">
        <v>31</v>
      </c>
      <c r="G141" s="1">
        <f t="shared" si="8"/>
        <v>43212</v>
      </c>
      <c r="H141" s="5">
        <f t="shared" si="9"/>
        <v>201804</v>
      </c>
      <c r="I141" s="5">
        <f t="shared" si="10"/>
        <v>2018</v>
      </c>
      <c r="J141">
        <f t="shared" si="11"/>
        <v>13.487603305785123</v>
      </c>
    </row>
    <row r="142" spans="1:10">
      <c r="A142" t="s">
        <v>30</v>
      </c>
      <c r="B142">
        <v>6838000</v>
      </c>
      <c r="C142" s="1">
        <v>43213</v>
      </c>
      <c r="D142">
        <v>6.7</v>
      </c>
      <c r="E142" t="s">
        <v>31</v>
      </c>
      <c r="G142" s="1">
        <f t="shared" si="8"/>
        <v>43213</v>
      </c>
      <c r="H142" s="5">
        <f t="shared" si="9"/>
        <v>201804</v>
      </c>
      <c r="I142" s="5">
        <f t="shared" si="10"/>
        <v>2018</v>
      </c>
      <c r="J142">
        <f t="shared" si="11"/>
        <v>13.289256198347108</v>
      </c>
    </row>
    <row r="143" spans="1:10">
      <c r="A143" t="s">
        <v>30</v>
      </c>
      <c r="B143">
        <v>6838000</v>
      </c>
      <c r="C143" s="1">
        <v>43214</v>
      </c>
      <c r="D143">
        <v>7.21</v>
      </c>
      <c r="E143" t="s">
        <v>31</v>
      </c>
      <c r="G143" s="1">
        <f t="shared" si="8"/>
        <v>43214</v>
      </c>
      <c r="H143" s="5">
        <f t="shared" si="9"/>
        <v>201804</v>
      </c>
      <c r="I143" s="5">
        <f t="shared" si="10"/>
        <v>2018</v>
      </c>
      <c r="J143">
        <f t="shared" si="11"/>
        <v>14.300826446280992</v>
      </c>
    </row>
    <row r="144" spans="1:10">
      <c r="A144" t="s">
        <v>30</v>
      </c>
      <c r="B144">
        <v>6838000</v>
      </c>
      <c r="C144" s="1">
        <v>43215</v>
      </c>
      <c r="D144">
        <v>7.13</v>
      </c>
      <c r="E144" t="s">
        <v>31</v>
      </c>
      <c r="G144" s="1">
        <f t="shared" si="8"/>
        <v>43215</v>
      </c>
      <c r="H144" s="5">
        <f t="shared" si="9"/>
        <v>201804</v>
      </c>
      <c r="I144" s="5">
        <f t="shared" si="10"/>
        <v>2018</v>
      </c>
      <c r="J144">
        <f t="shared" si="11"/>
        <v>14.142148760330578</v>
      </c>
    </row>
    <row r="145" spans="1:10">
      <c r="A145" t="s">
        <v>30</v>
      </c>
      <c r="B145">
        <v>6838000</v>
      </c>
      <c r="C145" s="1">
        <v>43216</v>
      </c>
      <c r="D145">
        <v>6.66</v>
      </c>
      <c r="E145" t="s">
        <v>31</v>
      </c>
      <c r="G145" s="1">
        <f t="shared" si="8"/>
        <v>43216</v>
      </c>
      <c r="H145" s="5">
        <f t="shared" si="9"/>
        <v>201804</v>
      </c>
      <c r="I145" s="5">
        <f t="shared" si="10"/>
        <v>2018</v>
      </c>
      <c r="J145">
        <f t="shared" si="11"/>
        <v>13.209917355371902</v>
      </c>
    </row>
    <row r="146" spans="1:10">
      <c r="A146" t="s">
        <v>30</v>
      </c>
      <c r="B146">
        <v>6838000</v>
      </c>
      <c r="C146" s="1">
        <v>43217</v>
      </c>
      <c r="D146">
        <v>6.58</v>
      </c>
      <c r="E146" t="s">
        <v>31</v>
      </c>
      <c r="G146" s="1">
        <f t="shared" si="8"/>
        <v>43217</v>
      </c>
      <c r="H146" s="5">
        <f t="shared" si="9"/>
        <v>201804</v>
      </c>
      <c r="I146" s="5">
        <f t="shared" si="10"/>
        <v>2018</v>
      </c>
      <c r="J146">
        <f t="shared" si="11"/>
        <v>13.051239669421488</v>
      </c>
    </row>
    <row r="147" spans="1:10">
      <c r="A147" t="s">
        <v>30</v>
      </c>
      <c r="B147">
        <v>6838000</v>
      </c>
      <c r="C147" s="1">
        <v>43218</v>
      </c>
      <c r="D147">
        <v>6.66</v>
      </c>
      <c r="E147" t="s">
        <v>31</v>
      </c>
      <c r="G147" s="1">
        <f t="shared" si="8"/>
        <v>43218</v>
      </c>
      <c r="H147" s="5">
        <f t="shared" si="9"/>
        <v>201804</v>
      </c>
      <c r="I147" s="5">
        <f t="shared" si="10"/>
        <v>2018</v>
      </c>
      <c r="J147">
        <f t="shared" si="11"/>
        <v>13.209917355371902</v>
      </c>
    </row>
    <row r="148" spans="1:10">
      <c r="A148" t="s">
        <v>30</v>
      </c>
      <c r="B148">
        <v>6838000</v>
      </c>
      <c r="C148" s="1">
        <v>43219</v>
      </c>
      <c r="D148">
        <v>6.66</v>
      </c>
      <c r="E148" t="s">
        <v>31</v>
      </c>
      <c r="G148" s="1">
        <f t="shared" si="8"/>
        <v>43219</v>
      </c>
      <c r="H148" s="5">
        <f t="shared" si="9"/>
        <v>201804</v>
      </c>
      <c r="I148" s="5">
        <f t="shared" si="10"/>
        <v>2018</v>
      </c>
      <c r="J148">
        <f t="shared" si="11"/>
        <v>13.209917355371902</v>
      </c>
    </row>
    <row r="149" spans="1:10">
      <c r="A149" t="s">
        <v>30</v>
      </c>
      <c r="B149">
        <v>6838000</v>
      </c>
      <c r="C149" s="1">
        <v>43220</v>
      </c>
      <c r="D149">
        <v>6.65</v>
      </c>
      <c r="E149" t="s">
        <v>31</v>
      </c>
      <c r="G149" s="1">
        <f t="shared" si="8"/>
        <v>43220</v>
      </c>
      <c r="H149" s="5">
        <f t="shared" si="9"/>
        <v>201804</v>
      </c>
      <c r="I149" s="5">
        <f t="shared" si="10"/>
        <v>2018</v>
      </c>
      <c r="J149">
        <f t="shared" si="11"/>
        <v>13.190082644628099</v>
      </c>
    </row>
    <row r="150" spans="1:10">
      <c r="A150" t="s">
        <v>30</v>
      </c>
      <c r="B150">
        <v>6838000</v>
      </c>
      <c r="C150" s="1">
        <v>43221</v>
      </c>
      <c r="D150">
        <v>6.7</v>
      </c>
      <c r="E150" t="s">
        <v>31</v>
      </c>
      <c r="G150" s="1">
        <f t="shared" si="8"/>
        <v>43221</v>
      </c>
      <c r="H150" s="5">
        <f t="shared" si="9"/>
        <v>201805</v>
      </c>
      <c r="I150" s="5">
        <f t="shared" si="10"/>
        <v>2018</v>
      </c>
      <c r="J150">
        <f t="shared" si="11"/>
        <v>13.289256198347108</v>
      </c>
    </row>
    <row r="151" spans="1:10">
      <c r="A151" t="s">
        <v>30</v>
      </c>
      <c r="B151">
        <v>6838000</v>
      </c>
      <c r="C151" s="1">
        <v>43222</v>
      </c>
      <c r="D151">
        <v>6.7</v>
      </c>
      <c r="E151" t="s">
        <v>31</v>
      </c>
      <c r="G151" s="1">
        <f t="shared" si="8"/>
        <v>43222</v>
      </c>
      <c r="H151" s="5">
        <f t="shared" si="9"/>
        <v>201805</v>
      </c>
      <c r="I151" s="5">
        <f t="shared" si="10"/>
        <v>2018</v>
      </c>
      <c r="J151">
        <f t="shared" si="11"/>
        <v>13.289256198347108</v>
      </c>
    </row>
    <row r="152" spans="1:10">
      <c r="A152" t="s">
        <v>30</v>
      </c>
      <c r="B152">
        <v>6838000</v>
      </c>
      <c r="C152" s="1">
        <v>43223</v>
      </c>
      <c r="D152">
        <v>6.77</v>
      </c>
      <c r="E152" t="s">
        <v>31</v>
      </c>
      <c r="G152" s="1">
        <f t="shared" si="8"/>
        <v>43223</v>
      </c>
      <c r="H152" s="5">
        <f t="shared" si="9"/>
        <v>201805</v>
      </c>
      <c r="I152" s="5">
        <f t="shared" si="10"/>
        <v>2018</v>
      </c>
      <c r="J152">
        <f t="shared" si="11"/>
        <v>13.428099173553719</v>
      </c>
    </row>
    <row r="153" spans="1:10">
      <c r="A153" t="s">
        <v>30</v>
      </c>
      <c r="B153">
        <v>6838000</v>
      </c>
      <c r="C153" s="1">
        <v>43224</v>
      </c>
      <c r="D153">
        <v>6.75</v>
      </c>
      <c r="E153" t="s">
        <v>31</v>
      </c>
      <c r="G153" s="1">
        <f t="shared" ref="G153:G215" si="12">IF(OR(C153&lt;=0,ISTEXT(C153)),"",C153)</f>
        <v>43224</v>
      </c>
      <c r="H153" s="5">
        <f t="shared" ref="H153:H215" si="13">IF(NOT(ISTEXT(G153)),YEAR(G153)*100+MONTH(G153),"")</f>
        <v>201805</v>
      </c>
      <c r="I153" s="5">
        <f t="shared" ref="I153:I215" si="14">IF(NOT(ISTEXT(G153)),YEAR(G153),"")</f>
        <v>2018</v>
      </c>
      <c r="J153">
        <f t="shared" ref="J153:J215" si="15">IF(AND(ISNUMBER(G153),ISNUMBER(D153)),D153*(640*24*3600)/(5280^2),"DataGap")</f>
        <v>13.388429752066116</v>
      </c>
    </row>
    <row r="154" spans="1:10">
      <c r="A154" t="s">
        <v>30</v>
      </c>
      <c r="B154">
        <v>6838000</v>
      </c>
      <c r="C154" s="1">
        <v>43225</v>
      </c>
      <c r="D154">
        <v>6.74</v>
      </c>
      <c r="E154" t="s">
        <v>31</v>
      </c>
      <c r="G154" s="1">
        <f t="shared" si="12"/>
        <v>43225</v>
      </c>
      <c r="H154" s="5">
        <f t="shared" si="13"/>
        <v>201805</v>
      </c>
      <c r="I154" s="5">
        <f t="shared" si="14"/>
        <v>2018</v>
      </c>
      <c r="J154">
        <f t="shared" si="15"/>
        <v>13.368595041322314</v>
      </c>
    </row>
    <row r="155" spans="1:10">
      <c r="A155" t="s">
        <v>30</v>
      </c>
      <c r="B155">
        <v>6838000</v>
      </c>
      <c r="C155" s="1">
        <v>43226</v>
      </c>
      <c r="D155">
        <v>6.78</v>
      </c>
      <c r="E155" t="s">
        <v>31</v>
      </c>
      <c r="G155" s="1">
        <f t="shared" si="12"/>
        <v>43226</v>
      </c>
      <c r="H155" s="5">
        <f t="shared" si="13"/>
        <v>201805</v>
      </c>
      <c r="I155" s="5">
        <f t="shared" si="14"/>
        <v>2018</v>
      </c>
      <c r="J155">
        <f t="shared" si="15"/>
        <v>13.447933884297521</v>
      </c>
    </row>
    <row r="156" spans="1:10">
      <c r="A156" t="s">
        <v>30</v>
      </c>
      <c r="B156">
        <v>6838000</v>
      </c>
      <c r="C156" s="1">
        <v>43227</v>
      </c>
      <c r="D156">
        <v>6.57</v>
      </c>
      <c r="E156" t="s">
        <v>31</v>
      </c>
      <c r="G156" s="1">
        <f t="shared" si="12"/>
        <v>43227</v>
      </c>
      <c r="H156" s="5">
        <f t="shared" si="13"/>
        <v>201805</v>
      </c>
      <c r="I156" s="5">
        <f t="shared" si="14"/>
        <v>2018</v>
      </c>
      <c r="J156">
        <f t="shared" si="15"/>
        <v>13.031404958677687</v>
      </c>
    </row>
    <row r="157" spans="1:10">
      <c r="A157" t="s">
        <v>30</v>
      </c>
      <c r="B157">
        <v>6838000</v>
      </c>
      <c r="C157" s="1">
        <v>43228</v>
      </c>
      <c r="D157">
        <v>6.25</v>
      </c>
      <c r="E157" t="s">
        <v>31</v>
      </c>
      <c r="G157" s="1">
        <f t="shared" si="12"/>
        <v>43228</v>
      </c>
      <c r="H157" s="5">
        <f t="shared" si="13"/>
        <v>201805</v>
      </c>
      <c r="I157" s="5">
        <f t="shared" si="14"/>
        <v>2018</v>
      </c>
      <c r="J157">
        <f t="shared" si="15"/>
        <v>12.396694214876034</v>
      </c>
    </row>
    <row r="158" spans="1:10">
      <c r="A158" t="s">
        <v>30</v>
      </c>
      <c r="B158">
        <v>6838000</v>
      </c>
      <c r="C158" s="1">
        <v>43229</v>
      </c>
      <c r="D158">
        <v>6.26</v>
      </c>
      <c r="E158" t="s">
        <v>31</v>
      </c>
      <c r="G158" s="1">
        <f t="shared" si="12"/>
        <v>43229</v>
      </c>
      <c r="H158" s="5">
        <f t="shared" si="13"/>
        <v>201805</v>
      </c>
      <c r="I158" s="5">
        <f t="shared" si="14"/>
        <v>2018</v>
      </c>
      <c r="J158">
        <f t="shared" si="15"/>
        <v>12.416528925619835</v>
      </c>
    </row>
    <row r="159" spans="1:10">
      <c r="A159" t="s">
        <v>30</v>
      </c>
      <c r="B159">
        <v>6838000</v>
      </c>
      <c r="C159" s="1">
        <v>43230</v>
      </c>
      <c r="D159">
        <v>6.29</v>
      </c>
      <c r="E159" t="s">
        <v>31</v>
      </c>
      <c r="G159" s="1">
        <f t="shared" si="12"/>
        <v>43230</v>
      </c>
      <c r="H159" s="5">
        <f t="shared" si="13"/>
        <v>201805</v>
      </c>
      <c r="I159" s="5">
        <f t="shared" si="14"/>
        <v>2018</v>
      </c>
      <c r="J159">
        <f t="shared" si="15"/>
        <v>12.47603305785124</v>
      </c>
    </row>
    <row r="160" spans="1:10">
      <c r="A160" t="s">
        <v>30</v>
      </c>
      <c r="B160">
        <v>6838000</v>
      </c>
      <c r="C160" s="1">
        <v>43231</v>
      </c>
      <c r="D160">
        <v>6.16</v>
      </c>
      <c r="E160" t="s">
        <v>31</v>
      </c>
      <c r="G160" s="1">
        <f t="shared" si="12"/>
        <v>43231</v>
      </c>
      <c r="H160" s="5">
        <f t="shared" si="13"/>
        <v>201805</v>
      </c>
      <c r="I160" s="5">
        <f t="shared" si="14"/>
        <v>2018</v>
      </c>
      <c r="J160">
        <f t="shared" si="15"/>
        <v>12.218181818181819</v>
      </c>
    </row>
    <row r="161" spans="1:10">
      <c r="A161" t="s">
        <v>30</v>
      </c>
      <c r="B161">
        <v>6838000</v>
      </c>
      <c r="C161" s="1">
        <v>43232</v>
      </c>
      <c r="D161">
        <v>6.88</v>
      </c>
      <c r="E161" t="s">
        <v>31</v>
      </c>
      <c r="G161" s="1">
        <f t="shared" si="12"/>
        <v>43232</v>
      </c>
      <c r="H161" s="5">
        <f t="shared" si="13"/>
        <v>201805</v>
      </c>
      <c r="I161" s="5">
        <f t="shared" si="14"/>
        <v>2018</v>
      </c>
      <c r="J161">
        <f t="shared" si="15"/>
        <v>13.646280991735537</v>
      </c>
    </row>
    <row r="162" spans="1:10">
      <c r="A162" t="s">
        <v>30</v>
      </c>
      <c r="B162">
        <v>6838000</v>
      </c>
      <c r="C162" s="1">
        <v>43233</v>
      </c>
      <c r="D162">
        <v>6.39</v>
      </c>
      <c r="E162" t="s">
        <v>31</v>
      </c>
      <c r="G162" s="1">
        <f t="shared" si="12"/>
        <v>43233</v>
      </c>
      <c r="H162" s="5">
        <f t="shared" si="13"/>
        <v>201805</v>
      </c>
      <c r="I162" s="5">
        <f t="shared" si="14"/>
        <v>2018</v>
      </c>
      <c r="J162">
        <f t="shared" si="15"/>
        <v>12.674380165289255</v>
      </c>
    </row>
    <row r="163" spans="1:10">
      <c r="A163" t="s">
        <v>30</v>
      </c>
      <c r="B163">
        <v>6838000</v>
      </c>
      <c r="C163" s="1">
        <v>43234</v>
      </c>
      <c r="D163">
        <v>6.26</v>
      </c>
      <c r="E163" t="s">
        <v>31</v>
      </c>
      <c r="G163" s="1">
        <f t="shared" si="12"/>
        <v>43234</v>
      </c>
      <c r="H163" s="5">
        <f t="shared" si="13"/>
        <v>201805</v>
      </c>
      <c r="I163" s="5">
        <f t="shared" si="14"/>
        <v>2018</v>
      </c>
      <c r="J163">
        <f t="shared" si="15"/>
        <v>12.416528925619835</v>
      </c>
    </row>
    <row r="164" spans="1:10">
      <c r="A164" t="s">
        <v>30</v>
      </c>
      <c r="B164">
        <v>6838000</v>
      </c>
      <c r="C164" s="1">
        <v>43235</v>
      </c>
      <c r="D164">
        <v>5.87</v>
      </c>
      <c r="E164" t="s">
        <v>31</v>
      </c>
      <c r="G164" s="1">
        <f t="shared" si="12"/>
        <v>43235</v>
      </c>
      <c r="H164" s="5">
        <f t="shared" si="13"/>
        <v>201805</v>
      </c>
      <c r="I164" s="5">
        <f t="shared" si="14"/>
        <v>2018</v>
      </c>
      <c r="J164">
        <f t="shared" si="15"/>
        <v>11.64297520661157</v>
      </c>
    </row>
    <row r="165" spans="1:10">
      <c r="A165" t="s">
        <v>30</v>
      </c>
      <c r="B165">
        <v>6838000</v>
      </c>
      <c r="C165" s="1">
        <v>43236</v>
      </c>
      <c r="D165">
        <v>5.46</v>
      </c>
      <c r="E165" t="s">
        <v>31</v>
      </c>
      <c r="G165" s="1">
        <f t="shared" si="12"/>
        <v>43236</v>
      </c>
      <c r="H165" s="5">
        <f t="shared" si="13"/>
        <v>201805</v>
      </c>
      <c r="I165" s="5">
        <f t="shared" si="14"/>
        <v>2018</v>
      </c>
      <c r="J165">
        <f t="shared" si="15"/>
        <v>10.829752066115702</v>
      </c>
    </row>
    <row r="166" spans="1:10">
      <c r="A166" t="s">
        <v>30</v>
      </c>
      <c r="B166">
        <v>6838000</v>
      </c>
      <c r="C166" s="1">
        <v>43237</v>
      </c>
      <c r="D166">
        <v>5.38</v>
      </c>
      <c r="E166" t="s">
        <v>31</v>
      </c>
      <c r="G166" s="1">
        <f t="shared" si="12"/>
        <v>43237</v>
      </c>
      <c r="H166" s="5">
        <f t="shared" si="13"/>
        <v>201805</v>
      </c>
      <c r="I166" s="5">
        <f t="shared" si="14"/>
        <v>2018</v>
      </c>
      <c r="J166">
        <f t="shared" si="15"/>
        <v>10.671074380165289</v>
      </c>
    </row>
    <row r="167" spans="1:10">
      <c r="A167" t="s">
        <v>30</v>
      </c>
      <c r="B167">
        <v>6838000</v>
      </c>
      <c r="C167" s="1">
        <v>43238</v>
      </c>
      <c r="D167">
        <v>6.24</v>
      </c>
      <c r="E167" t="s">
        <v>31</v>
      </c>
      <c r="G167" s="1">
        <f t="shared" si="12"/>
        <v>43238</v>
      </c>
      <c r="H167" s="5">
        <f t="shared" si="13"/>
        <v>201805</v>
      </c>
      <c r="I167" s="5">
        <f t="shared" si="14"/>
        <v>2018</v>
      </c>
      <c r="J167">
        <f t="shared" si="15"/>
        <v>12.376859504132231</v>
      </c>
    </row>
    <row r="168" spans="1:10">
      <c r="A168" t="s">
        <v>30</v>
      </c>
      <c r="B168">
        <v>6838000</v>
      </c>
      <c r="C168" s="1">
        <v>43239</v>
      </c>
      <c r="D168">
        <v>6.52</v>
      </c>
      <c r="E168" t="s">
        <v>31</v>
      </c>
      <c r="G168" s="1">
        <f t="shared" si="12"/>
        <v>43239</v>
      </c>
      <c r="H168" s="5">
        <f t="shared" si="13"/>
        <v>201805</v>
      </c>
      <c r="I168" s="5">
        <f t="shared" si="14"/>
        <v>2018</v>
      </c>
      <c r="J168">
        <f t="shared" si="15"/>
        <v>12.932231404958678</v>
      </c>
    </row>
    <row r="169" spans="1:10">
      <c r="A169" t="s">
        <v>30</v>
      </c>
      <c r="B169">
        <v>6838000</v>
      </c>
      <c r="C169" s="1">
        <v>43240</v>
      </c>
      <c r="D169">
        <v>5.94</v>
      </c>
      <c r="E169" t="s">
        <v>31</v>
      </c>
      <c r="G169" s="1">
        <f t="shared" si="12"/>
        <v>43240</v>
      </c>
      <c r="H169" s="5">
        <f t="shared" si="13"/>
        <v>201805</v>
      </c>
      <c r="I169" s="5">
        <f t="shared" si="14"/>
        <v>2018</v>
      </c>
      <c r="J169">
        <f t="shared" si="15"/>
        <v>11.781818181818181</v>
      </c>
    </row>
    <row r="170" spans="1:10">
      <c r="A170" t="s">
        <v>30</v>
      </c>
      <c r="B170">
        <v>6838000</v>
      </c>
      <c r="C170" s="1">
        <v>43241</v>
      </c>
      <c r="D170">
        <v>5.68</v>
      </c>
      <c r="E170" t="s">
        <v>31</v>
      </c>
      <c r="G170" s="1">
        <f t="shared" si="12"/>
        <v>43241</v>
      </c>
      <c r="H170" s="5">
        <f t="shared" si="13"/>
        <v>201805</v>
      </c>
      <c r="I170" s="5">
        <f t="shared" si="14"/>
        <v>2018</v>
      </c>
      <c r="J170">
        <f t="shared" si="15"/>
        <v>11.26611570247934</v>
      </c>
    </row>
    <row r="171" spans="1:10">
      <c r="A171" t="s">
        <v>30</v>
      </c>
      <c r="B171">
        <v>6838000</v>
      </c>
      <c r="C171" s="1">
        <v>43242</v>
      </c>
      <c r="D171">
        <v>5.47</v>
      </c>
      <c r="E171" t="s">
        <v>31</v>
      </c>
      <c r="G171" s="1">
        <f t="shared" si="12"/>
        <v>43242</v>
      </c>
      <c r="H171" s="5">
        <f t="shared" si="13"/>
        <v>201805</v>
      </c>
      <c r="I171" s="5">
        <f t="shared" si="14"/>
        <v>2018</v>
      </c>
      <c r="J171">
        <f t="shared" si="15"/>
        <v>10.849586776859503</v>
      </c>
    </row>
    <row r="172" spans="1:10">
      <c r="A172" t="s">
        <v>30</v>
      </c>
      <c r="B172">
        <v>6838000</v>
      </c>
      <c r="C172" s="1">
        <v>43243</v>
      </c>
      <c r="D172">
        <v>5.28</v>
      </c>
      <c r="E172" t="s">
        <v>31</v>
      </c>
      <c r="G172" s="1">
        <f t="shared" si="12"/>
        <v>43243</v>
      </c>
      <c r="H172" s="5">
        <f t="shared" si="13"/>
        <v>201805</v>
      </c>
      <c r="I172" s="5">
        <f t="shared" si="14"/>
        <v>2018</v>
      </c>
      <c r="J172">
        <f t="shared" si="15"/>
        <v>10.472727272727273</v>
      </c>
    </row>
    <row r="173" spans="1:10">
      <c r="A173" t="s">
        <v>30</v>
      </c>
      <c r="B173">
        <v>6838000</v>
      </c>
      <c r="C173" s="1">
        <v>43244</v>
      </c>
      <c r="D173">
        <v>5.18</v>
      </c>
      <c r="E173" t="s">
        <v>31</v>
      </c>
      <c r="G173" s="1">
        <f t="shared" si="12"/>
        <v>43244</v>
      </c>
      <c r="H173" s="5">
        <f t="shared" si="13"/>
        <v>201805</v>
      </c>
      <c r="I173" s="5">
        <f t="shared" si="14"/>
        <v>2018</v>
      </c>
      <c r="J173">
        <f t="shared" si="15"/>
        <v>10.274380165289257</v>
      </c>
    </row>
    <row r="174" spans="1:10">
      <c r="A174" t="s">
        <v>30</v>
      </c>
      <c r="B174">
        <v>6838000</v>
      </c>
      <c r="C174" s="1">
        <v>43245</v>
      </c>
      <c r="D174">
        <v>4.96</v>
      </c>
      <c r="E174" t="s">
        <v>31</v>
      </c>
      <c r="G174" s="1">
        <f t="shared" si="12"/>
        <v>43245</v>
      </c>
      <c r="H174" s="5">
        <f t="shared" si="13"/>
        <v>201805</v>
      </c>
      <c r="I174" s="5">
        <f t="shared" si="14"/>
        <v>2018</v>
      </c>
      <c r="J174">
        <f t="shared" si="15"/>
        <v>9.8380165289256194</v>
      </c>
    </row>
    <row r="175" spans="1:10">
      <c r="A175" t="s">
        <v>30</v>
      </c>
      <c r="B175">
        <v>6838000</v>
      </c>
      <c r="C175" s="1">
        <v>43246</v>
      </c>
      <c r="D175">
        <v>4.91</v>
      </c>
      <c r="E175" t="s">
        <v>31</v>
      </c>
      <c r="G175" s="1">
        <f t="shared" si="12"/>
        <v>43246</v>
      </c>
      <c r="H175" s="5">
        <f t="shared" si="13"/>
        <v>201805</v>
      </c>
      <c r="I175" s="5">
        <f t="shared" si="14"/>
        <v>2018</v>
      </c>
      <c r="J175">
        <f t="shared" si="15"/>
        <v>9.7388429752066124</v>
      </c>
    </row>
    <row r="176" spans="1:10">
      <c r="A176" t="s">
        <v>30</v>
      </c>
      <c r="B176">
        <v>6838000</v>
      </c>
      <c r="C176" s="1">
        <v>43247</v>
      </c>
      <c r="D176">
        <v>4.5999999999999996</v>
      </c>
      <c r="E176" t="s">
        <v>31</v>
      </c>
      <c r="G176" s="1">
        <f t="shared" si="12"/>
        <v>43247</v>
      </c>
      <c r="H176" s="5">
        <f t="shared" si="13"/>
        <v>201805</v>
      </c>
      <c r="I176" s="5">
        <f t="shared" si="14"/>
        <v>2018</v>
      </c>
      <c r="J176">
        <f t="shared" si="15"/>
        <v>9.1239669421487601</v>
      </c>
    </row>
    <row r="177" spans="1:10">
      <c r="A177" t="s">
        <v>30</v>
      </c>
      <c r="B177">
        <v>6838000</v>
      </c>
      <c r="C177" s="1">
        <v>43248</v>
      </c>
      <c r="D177">
        <v>4.55</v>
      </c>
      <c r="E177" t="s">
        <v>31</v>
      </c>
      <c r="G177" s="1">
        <f t="shared" si="12"/>
        <v>43248</v>
      </c>
      <c r="H177" s="5">
        <f t="shared" si="13"/>
        <v>201805</v>
      </c>
      <c r="I177" s="5">
        <f t="shared" si="14"/>
        <v>2018</v>
      </c>
      <c r="J177">
        <f t="shared" si="15"/>
        <v>9.0247933884297513</v>
      </c>
    </row>
    <row r="178" spans="1:10">
      <c r="A178" t="s">
        <v>30</v>
      </c>
      <c r="B178">
        <v>6838000</v>
      </c>
      <c r="C178" s="1">
        <v>43249</v>
      </c>
      <c r="D178">
        <v>5.95</v>
      </c>
      <c r="E178" t="s">
        <v>31</v>
      </c>
      <c r="G178" s="1">
        <f t="shared" si="12"/>
        <v>43249</v>
      </c>
      <c r="H178" s="5">
        <f t="shared" si="13"/>
        <v>201805</v>
      </c>
      <c r="I178" s="5">
        <f t="shared" si="14"/>
        <v>2018</v>
      </c>
      <c r="J178">
        <f t="shared" si="15"/>
        <v>11.801652892561984</v>
      </c>
    </row>
    <row r="179" spans="1:10">
      <c r="A179" t="s">
        <v>30</v>
      </c>
      <c r="B179">
        <v>6838000</v>
      </c>
      <c r="C179" s="1">
        <v>43250</v>
      </c>
      <c r="D179">
        <v>5.72</v>
      </c>
      <c r="E179" t="s">
        <v>31</v>
      </c>
      <c r="G179" s="1">
        <f t="shared" si="12"/>
        <v>43250</v>
      </c>
      <c r="H179" s="5">
        <f t="shared" si="13"/>
        <v>201805</v>
      </c>
      <c r="I179" s="5">
        <f t="shared" si="14"/>
        <v>2018</v>
      </c>
      <c r="J179">
        <f t="shared" si="15"/>
        <v>11.345454545454546</v>
      </c>
    </row>
    <row r="180" spans="1:10">
      <c r="A180" t="s">
        <v>30</v>
      </c>
      <c r="B180">
        <v>6838000</v>
      </c>
      <c r="C180" s="1">
        <v>43251</v>
      </c>
      <c r="D180">
        <v>4.91</v>
      </c>
      <c r="E180" t="s">
        <v>31</v>
      </c>
      <c r="G180" s="1">
        <f t="shared" si="12"/>
        <v>43251</v>
      </c>
      <c r="H180" s="5">
        <f t="shared" si="13"/>
        <v>201805</v>
      </c>
      <c r="I180" s="5">
        <f t="shared" si="14"/>
        <v>2018</v>
      </c>
      <c r="J180">
        <f t="shared" si="15"/>
        <v>9.7388429752066124</v>
      </c>
    </row>
    <row r="181" spans="1:10">
      <c r="A181" t="s">
        <v>30</v>
      </c>
      <c r="B181">
        <v>6838000</v>
      </c>
      <c r="C181" s="1">
        <v>43252</v>
      </c>
      <c r="D181">
        <v>4.6399999999999997</v>
      </c>
      <c r="E181" t="s">
        <v>31</v>
      </c>
      <c r="G181" s="1">
        <f t="shared" si="12"/>
        <v>43252</v>
      </c>
      <c r="H181" s="5">
        <f t="shared" si="13"/>
        <v>201806</v>
      </c>
      <c r="I181" s="5">
        <f t="shared" si="14"/>
        <v>2018</v>
      </c>
      <c r="J181">
        <f t="shared" si="15"/>
        <v>9.2033057851239661</v>
      </c>
    </row>
    <row r="182" spans="1:10">
      <c r="A182" t="s">
        <v>30</v>
      </c>
      <c r="B182">
        <v>6838000</v>
      </c>
      <c r="C182" s="1">
        <v>43253</v>
      </c>
      <c r="D182">
        <v>4.4000000000000004</v>
      </c>
      <c r="E182" t="s">
        <v>31</v>
      </c>
      <c r="G182" s="1">
        <f t="shared" si="12"/>
        <v>43253</v>
      </c>
      <c r="H182" s="5">
        <f t="shared" si="13"/>
        <v>201806</v>
      </c>
      <c r="I182" s="5">
        <f t="shared" si="14"/>
        <v>2018</v>
      </c>
      <c r="J182">
        <f t="shared" si="15"/>
        <v>8.7272727272727284</v>
      </c>
    </row>
    <row r="183" spans="1:10">
      <c r="A183" t="s">
        <v>30</v>
      </c>
      <c r="B183">
        <v>6838000</v>
      </c>
      <c r="C183" s="1">
        <v>43254</v>
      </c>
      <c r="D183">
        <v>4.1100000000000003</v>
      </c>
      <c r="E183" t="s">
        <v>31</v>
      </c>
      <c r="G183" s="1">
        <f t="shared" si="12"/>
        <v>43254</v>
      </c>
      <c r="H183" s="5">
        <f t="shared" si="13"/>
        <v>201806</v>
      </c>
      <c r="I183" s="5">
        <f t="shared" si="14"/>
        <v>2018</v>
      </c>
      <c r="J183">
        <f t="shared" si="15"/>
        <v>8.1520661157024801</v>
      </c>
    </row>
    <row r="184" spans="1:10">
      <c r="A184" t="s">
        <v>30</v>
      </c>
      <c r="B184">
        <v>6838000</v>
      </c>
      <c r="C184" s="1">
        <v>43255</v>
      </c>
      <c r="D184">
        <v>4.1500000000000004</v>
      </c>
      <c r="E184" t="s">
        <v>31</v>
      </c>
      <c r="G184" s="1">
        <f t="shared" si="12"/>
        <v>43255</v>
      </c>
      <c r="H184" s="5">
        <f t="shared" si="13"/>
        <v>201806</v>
      </c>
      <c r="I184" s="5">
        <f t="shared" si="14"/>
        <v>2018</v>
      </c>
      <c r="J184">
        <f t="shared" si="15"/>
        <v>8.2314049586776878</v>
      </c>
    </row>
    <row r="185" spans="1:10">
      <c r="A185" t="s">
        <v>30</v>
      </c>
      <c r="B185">
        <v>6838000</v>
      </c>
      <c r="C185" s="1">
        <v>43256</v>
      </c>
      <c r="D185">
        <v>4.0999999999999996</v>
      </c>
      <c r="E185" t="s">
        <v>31</v>
      </c>
      <c r="G185" s="1">
        <f t="shared" si="12"/>
        <v>43256</v>
      </c>
      <c r="H185" s="5">
        <f t="shared" si="13"/>
        <v>201806</v>
      </c>
      <c r="I185" s="5">
        <f t="shared" si="14"/>
        <v>2018</v>
      </c>
      <c r="J185">
        <f t="shared" si="15"/>
        <v>8.1322314049586772</v>
      </c>
    </row>
    <row r="186" spans="1:10">
      <c r="A186" t="s">
        <v>30</v>
      </c>
      <c r="B186">
        <v>6838000</v>
      </c>
      <c r="C186" s="1">
        <v>43257</v>
      </c>
      <c r="D186">
        <v>4.04</v>
      </c>
      <c r="E186" t="s">
        <v>31</v>
      </c>
      <c r="G186" s="1">
        <f t="shared" si="12"/>
        <v>43257</v>
      </c>
      <c r="H186" s="5">
        <f t="shared" si="13"/>
        <v>201806</v>
      </c>
      <c r="I186" s="5">
        <f t="shared" si="14"/>
        <v>2018</v>
      </c>
      <c r="J186">
        <f t="shared" si="15"/>
        <v>8.0132231404958674</v>
      </c>
    </row>
    <row r="187" spans="1:10">
      <c r="A187" t="s">
        <v>30</v>
      </c>
      <c r="B187">
        <v>6838000</v>
      </c>
      <c r="C187" s="1">
        <v>43258</v>
      </c>
      <c r="D187">
        <v>4.3</v>
      </c>
      <c r="E187" t="s">
        <v>31</v>
      </c>
      <c r="G187" s="1">
        <f t="shared" si="12"/>
        <v>43258</v>
      </c>
      <c r="H187" s="5">
        <f t="shared" si="13"/>
        <v>201806</v>
      </c>
      <c r="I187" s="5">
        <f t="shared" si="14"/>
        <v>2018</v>
      </c>
      <c r="J187">
        <f t="shared" si="15"/>
        <v>8.5289256198347108</v>
      </c>
    </row>
    <row r="188" spans="1:10">
      <c r="A188" t="s">
        <v>30</v>
      </c>
      <c r="B188">
        <v>6838000</v>
      </c>
      <c r="C188" s="1">
        <v>43259</v>
      </c>
      <c r="D188">
        <v>4.1399999999999997</v>
      </c>
      <c r="E188" t="s">
        <v>31</v>
      </c>
      <c r="G188" s="1">
        <f t="shared" si="12"/>
        <v>43259</v>
      </c>
      <c r="H188" s="5">
        <f t="shared" si="13"/>
        <v>201806</v>
      </c>
      <c r="I188" s="5">
        <f t="shared" si="14"/>
        <v>2018</v>
      </c>
      <c r="J188">
        <f t="shared" si="15"/>
        <v>8.2115702479338832</v>
      </c>
    </row>
    <row r="189" spans="1:10">
      <c r="A189" t="s">
        <v>30</v>
      </c>
      <c r="B189">
        <v>6838000</v>
      </c>
      <c r="C189" s="1">
        <v>43260</v>
      </c>
      <c r="D189">
        <v>4.24</v>
      </c>
      <c r="E189" t="s">
        <v>31</v>
      </c>
      <c r="G189" s="1">
        <f t="shared" si="12"/>
        <v>43260</v>
      </c>
      <c r="H189" s="5">
        <f t="shared" si="13"/>
        <v>201806</v>
      </c>
      <c r="I189" s="5">
        <f t="shared" si="14"/>
        <v>2018</v>
      </c>
      <c r="J189">
        <f t="shared" si="15"/>
        <v>8.4099173553719009</v>
      </c>
    </row>
    <row r="190" spans="1:10">
      <c r="A190" t="s">
        <v>30</v>
      </c>
      <c r="B190">
        <v>6838000</v>
      </c>
      <c r="C190" s="1">
        <v>43261</v>
      </c>
      <c r="D190">
        <v>4.01</v>
      </c>
      <c r="E190" t="s">
        <v>31</v>
      </c>
      <c r="G190" s="1">
        <f t="shared" si="12"/>
        <v>43261</v>
      </c>
      <c r="H190" s="5">
        <f t="shared" si="13"/>
        <v>201806</v>
      </c>
      <c r="I190" s="5">
        <f t="shared" si="14"/>
        <v>2018</v>
      </c>
      <c r="J190">
        <f t="shared" si="15"/>
        <v>7.9537190082644624</v>
      </c>
    </row>
    <row r="191" spans="1:10">
      <c r="A191" t="s">
        <v>30</v>
      </c>
      <c r="B191">
        <v>6838000</v>
      </c>
      <c r="C191" s="1">
        <v>43262</v>
      </c>
      <c r="D191">
        <v>3.59</v>
      </c>
      <c r="E191" t="s">
        <v>31</v>
      </c>
      <c r="G191" s="1">
        <f t="shared" si="12"/>
        <v>43262</v>
      </c>
      <c r="H191" s="5">
        <f t="shared" si="13"/>
        <v>201806</v>
      </c>
      <c r="I191" s="5">
        <f t="shared" si="14"/>
        <v>2018</v>
      </c>
      <c r="J191">
        <f t="shared" si="15"/>
        <v>7.1206611570247933</v>
      </c>
    </row>
    <row r="192" spans="1:10">
      <c r="A192" t="s">
        <v>30</v>
      </c>
      <c r="B192">
        <v>6838000</v>
      </c>
      <c r="C192" s="1">
        <v>43263</v>
      </c>
      <c r="D192">
        <v>3.75</v>
      </c>
      <c r="E192" t="s">
        <v>31</v>
      </c>
      <c r="G192" s="1">
        <f t="shared" si="12"/>
        <v>43263</v>
      </c>
      <c r="H192" s="5">
        <f t="shared" si="13"/>
        <v>201806</v>
      </c>
      <c r="I192" s="5">
        <f t="shared" si="14"/>
        <v>2018</v>
      </c>
      <c r="J192">
        <f t="shared" si="15"/>
        <v>7.4380165289256199</v>
      </c>
    </row>
    <row r="193" spans="1:10">
      <c r="A193" t="s">
        <v>30</v>
      </c>
      <c r="B193">
        <v>6838000</v>
      </c>
      <c r="C193" s="1">
        <v>43264</v>
      </c>
      <c r="D193">
        <v>3.93</v>
      </c>
      <c r="E193" t="s">
        <v>31</v>
      </c>
      <c r="G193" s="1">
        <f t="shared" si="12"/>
        <v>43264</v>
      </c>
      <c r="H193" s="5">
        <f t="shared" si="13"/>
        <v>201806</v>
      </c>
      <c r="I193" s="5">
        <f t="shared" si="14"/>
        <v>2018</v>
      </c>
      <c r="J193">
        <f t="shared" si="15"/>
        <v>7.7950413223140496</v>
      </c>
    </row>
    <row r="194" spans="1:10">
      <c r="A194" t="s">
        <v>30</v>
      </c>
      <c r="B194">
        <v>6838000</v>
      </c>
      <c r="C194" s="1">
        <v>43265</v>
      </c>
      <c r="D194">
        <v>3.96</v>
      </c>
      <c r="E194" t="s">
        <v>31</v>
      </c>
      <c r="G194" s="1">
        <f t="shared" si="12"/>
        <v>43265</v>
      </c>
      <c r="H194" s="5">
        <f t="shared" si="13"/>
        <v>201806</v>
      </c>
      <c r="I194" s="5">
        <f t="shared" si="14"/>
        <v>2018</v>
      </c>
      <c r="J194">
        <f t="shared" si="15"/>
        <v>7.8545454545454545</v>
      </c>
    </row>
    <row r="195" spans="1:10">
      <c r="A195" t="s">
        <v>30</v>
      </c>
      <c r="B195">
        <v>6838000</v>
      </c>
      <c r="C195" s="1">
        <v>43266</v>
      </c>
      <c r="D195">
        <v>3.18</v>
      </c>
      <c r="E195" t="s">
        <v>31</v>
      </c>
      <c r="G195" s="1">
        <f t="shared" si="12"/>
        <v>43266</v>
      </c>
      <c r="H195" s="5">
        <f t="shared" si="13"/>
        <v>201806</v>
      </c>
      <c r="I195" s="5">
        <f t="shared" si="14"/>
        <v>2018</v>
      </c>
      <c r="J195">
        <f t="shared" si="15"/>
        <v>6.3074380165289252</v>
      </c>
    </row>
    <row r="196" spans="1:10">
      <c r="A196" t="s">
        <v>30</v>
      </c>
      <c r="B196">
        <v>6838000</v>
      </c>
      <c r="C196" s="1">
        <v>43267</v>
      </c>
      <c r="D196">
        <v>3.33</v>
      </c>
      <c r="E196" t="s">
        <v>31</v>
      </c>
      <c r="G196" s="1">
        <f t="shared" si="12"/>
        <v>43267</v>
      </c>
      <c r="H196" s="5">
        <f t="shared" si="13"/>
        <v>201806</v>
      </c>
      <c r="I196" s="5">
        <f t="shared" si="14"/>
        <v>2018</v>
      </c>
      <c r="J196">
        <f t="shared" si="15"/>
        <v>6.6049586776859508</v>
      </c>
    </row>
    <row r="197" spans="1:10">
      <c r="A197" t="s">
        <v>30</v>
      </c>
      <c r="B197">
        <v>6838000</v>
      </c>
      <c r="C197" s="1">
        <v>43268</v>
      </c>
      <c r="D197">
        <v>3.43</v>
      </c>
      <c r="E197" t="s">
        <v>31</v>
      </c>
      <c r="G197" s="1">
        <f t="shared" si="12"/>
        <v>43268</v>
      </c>
      <c r="H197" s="5">
        <f t="shared" si="13"/>
        <v>201806</v>
      </c>
      <c r="I197" s="5">
        <f t="shared" si="14"/>
        <v>2018</v>
      </c>
      <c r="J197">
        <f t="shared" si="15"/>
        <v>6.8033057851239667</v>
      </c>
    </row>
    <row r="198" spans="1:10">
      <c r="A198" t="s">
        <v>30</v>
      </c>
      <c r="B198">
        <v>6838000</v>
      </c>
      <c r="C198" s="1">
        <v>43269</v>
      </c>
      <c r="D198">
        <v>3.61</v>
      </c>
      <c r="E198" t="s">
        <v>31</v>
      </c>
      <c r="G198" s="1">
        <f t="shared" si="12"/>
        <v>43269</v>
      </c>
      <c r="H198" s="5">
        <f t="shared" si="13"/>
        <v>201806</v>
      </c>
      <c r="I198" s="5">
        <f t="shared" si="14"/>
        <v>2018</v>
      </c>
      <c r="J198">
        <f t="shared" si="15"/>
        <v>7.1603305785123963</v>
      </c>
    </row>
    <row r="199" spans="1:10">
      <c r="A199" t="s">
        <v>30</v>
      </c>
      <c r="B199">
        <v>6838000</v>
      </c>
      <c r="C199" s="1">
        <v>43270</v>
      </c>
      <c r="D199">
        <v>11</v>
      </c>
      <c r="E199" t="s">
        <v>31</v>
      </c>
      <c r="G199" s="1">
        <f t="shared" si="12"/>
        <v>43270</v>
      </c>
      <c r="H199" s="5">
        <f t="shared" si="13"/>
        <v>201806</v>
      </c>
      <c r="I199" s="5">
        <f t="shared" si="14"/>
        <v>2018</v>
      </c>
      <c r="J199">
        <f t="shared" si="15"/>
        <v>21.818181818181817</v>
      </c>
    </row>
    <row r="200" spans="1:10">
      <c r="A200" t="s">
        <v>30</v>
      </c>
      <c r="B200">
        <v>6838000</v>
      </c>
      <c r="C200" s="1">
        <v>43271</v>
      </c>
      <c r="D200">
        <v>267</v>
      </c>
      <c r="E200" t="s">
        <v>31</v>
      </c>
      <c r="G200" s="1">
        <f t="shared" si="12"/>
        <v>43271</v>
      </c>
      <c r="H200" s="5">
        <f t="shared" si="13"/>
        <v>201806</v>
      </c>
      <c r="I200" s="5">
        <f t="shared" si="14"/>
        <v>2018</v>
      </c>
      <c r="J200">
        <f t="shared" si="15"/>
        <v>529.58677685950408</v>
      </c>
    </row>
    <row r="201" spans="1:10">
      <c r="A201" t="s">
        <v>30</v>
      </c>
      <c r="B201">
        <v>6838000</v>
      </c>
      <c r="C201" s="1">
        <v>43272</v>
      </c>
      <c r="D201">
        <v>13.2</v>
      </c>
      <c r="E201" t="s">
        <v>31</v>
      </c>
      <c r="G201" s="1">
        <f t="shared" si="12"/>
        <v>43272</v>
      </c>
      <c r="H201" s="5">
        <f t="shared" si="13"/>
        <v>201806</v>
      </c>
      <c r="I201" s="5">
        <f t="shared" si="14"/>
        <v>2018</v>
      </c>
      <c r="J201">
        <f t="shared" si="15"/>
        <v>26.181818181818183</v>
      </c>
    </row>
    <row r="202" spans="1:10">
      <c r="A202" t="s">
        <v>30</v>
      </c>
      <c r="B202">
        <v>6838000</v>
      </c>
      <c r="C202" s="1">
        <v>43273</v>
      </c>
      <c r="D202">
        <v>4.38</v>
      </c>
      <c r="E202" t="s">
        <v>31</v>
      </c>
      <c r="G202" s="1">
        <f t="shared" si="12"/>
        <v>43273</v>
      </c>
      <c r="H202" s="5">
        <f t="shared" si="13"/>
        <v>201806</v>
      </c>
      <c r="I202" s="5">
        <f t="shared" si="14"/>
        <v>2018</v>
      </c>
      <c r="J202">
        <f t="shared" si="15"/>
        <v>8.6876033057851245</v>
      </c>
    </row>
    <row r="203" spans="1:10">
      <c r="A203" t="s">
        <v>30</v>
      </c>
      <c r="B203">
        <v>6838000</v>
      </c>
      <c r="C203" s="1">
        <v>43274</v>
      </c>
      <c r="D203">
        <v>5.0999999999999996</v>
      </c>
      <c r="E203" t="s">
        <v>31</v>
      </c>
      <c r="G203" s="1">
        <f t="shared" si="12"/>
        <v>43274</v>
      </c>
      <c r="H203" s="5">
        <f t="shared" si="13"/>
        <v>201806</v>
      </c>
      <c r="I203" s="5">
        <f t="shared" si="14"/>
        <v>2018</v>
      </c>
      <c r="J203">
        <f t="shared" si="15"/>
        <v>10.115702479338843</v>
      </c>
    </row>
    <row r="204" spans="1:10">
      <c r="A204" t="s">
        <v>30</v>
      </c>
      <c r="B204">
        <v>6838000</v>
      </c>
      <c r="C204" s="1">
        <v>43275</v>
      </c>
      <c r="D204">
        <v>6.14</v>
      </c>
      <c r="E204" t="s">
        <v>31</v>
      </c>
      <c r="G204" s="1">
        <f t="shared" si="12"/>
        <v>43275</v>
      </c>
      <c r="H204" s="5">
        <f t="shared" si="13"/>
        <v>201806</v>
      </c>
      <c r="I204" s="5">
        <f t="shared" si="14"/>
        <v>2018</v>
      </c>
      <c r="J204">
        <f t="shared" si="15"/>
        <v>12.178512396694215</v>
      </c>
    </row>
    <row r="205" spans="1:10">
      <c r="A205" t="s">
        <v>30</v>
      </c>
      <c r="B205">
        <v>6838000</v>
      </c>
      <c r="C205" s="1">
        <v>43276</v>
      </c>
      <c r="D205">
        <v>6.41</v>
      </c>
      <c r="E205" t="s">
        <v>31</v>
      </c>
      <c r="G205" s="1">
        <f t="shared" si="12"/>
        <v>43276</v>
      </c>
      <c r="H205" s="5">
        <f t="shared" si="13"/>
        <v>201806</v>
      </c>
      <c r="I205" s="5">
        <f t="shared" si="14"/>
        <v>2018</v>
      </c>
      <c r="J205">
        <f t="shared" si="15"/>
        <v>12.714049586776859</v>
      </c>
    </row>
    <row r="206" spans="1:10">
      <c r="A206" t="s">
        <v>30</v>
      </c>
      <c r="B206">
        <v>6838000</v>
      </c>
      <c r="C206" s="1">
        <v>43277</v>
      </c>
      <c r="D206">
        <v>6.05</v>
      </c>
      <c r="E206" t="s">
        <v>31</v>
      </c>
      <c r="G206" s="1">
        <f t="shared" si="12"/>
        <v>43277</v>
      </c>
      <c r="H206" s="5">
        <f t="shared" si="13"/>
        <v>201806</v>
      </c>
      <c r="I206" s="5">
        <f t="shared" si="14"/>
        <v>2018</v>
      </c>
      <c r="J206">
        <f t="shared" si="15"/>
        <v>12</v>
      </c>
    </row>
    <row r="207" spans="1:10">
      <c r="A207" t="s">
        <v>30</v>
      </c>
      <c r="B207">
        <v>6838000</v>
      </c>
      <c r="C207" s="1">
        <v>43278</v>
      </c>
      <c r="D207">
        <v>5.69</v>
      </c>
      <c r="E207" t="s">
        <v>31</v>
      </c>
      <c r="G207" s="1">
        <f t="shared" si="12"/>
        <v>43278</v>
      </c>
      <c r="H207" s="5">
        <f t="shared" si="13"/>
        <v>201806</v>
      </c>
      <c r="I207" s="5">
        <f t="shared" si="14"/>
        <v>2018</v>
      </c>
      <c r="J207">
        <f t="shared" si="15"/>
        <v>11.285950413223141</v>
      </c>
    </row>
    <row r="208" spans="1:10">
      <c r="A208" t="s">
        <v>30</v>
      </c>
      <c r="B208">
        <v>6838000</v>
      </c>
      <c r="C208" s="1">
        <v>43279</v>
      </c>
      <c r="D208">
        <v>5.54</v>
      </c>
      <c r="E208" t="s">
        <v>31</v>
      </c>
      <c r="G208" s="1">
        <f t="shared" si="12"/>
        <v>43279</v>
      </c>
      <c r="H208" s="5">
        <f t="shared" si="13"/>
        <v>201806</v>
      </c>
      <c r="I208" s="5">
        <f t="shared" si="14"/>
        <v>2018</v>
      </c>
      <c r="J208">
        <f t="shared" si="15"/>
        <v>10.988429752066116</v>
      </c>
    </row>
    <row r="209" spans="1:10">
      <c r="A209" t="s">
        <v>30</v>
      </c>
      <c r="B209">
        <v>6838000</v>
      </c>
      <c r="C209" s="1">
        <v>43280</v>
      </c>
      <c r="D209">
        <v>6.25</v>
      </c>
      <c r="E209" t="s">
        <v>31</v>
      </c>
      <c r="G209" s="1">
        <f t="shared" si="12"/>
        <v>43280</v>
      </c>
      <c r="H209" s="5">
        <f t="shared" si="13"/>
        <v>201806</v>
      </c>
      <c r="I209" s="5">
        <f t="shared" si="14"/>
        <v>2018</v>
      </c>
      <c r="J209">
        <f t="shared" si="15"/>
        <v>12.396694214876034</v>
      </c>
    </row>
    <row r="210" spans="1:10">
      <c r="A210" t="s">
        <v>30</v>
      </c>
      <c r="B210">
        <v>6838000</v>
      </c>
      <c r="C210" s="1">
        <v>43281</v>
      </c>
      <c r="D210">
        <v>7.59</v>
      </c>
      <c r="E210" t="s">
        <v>31</v>
      </c>
      <c r="G210" s="1">
        <f t="shared" si="12"/>
        <v>43281</v>
      </c>
      <c r="H210" s="5">
        <f t="shared" si="13"/>
        <v>201806</v>
      </c>
      <c r="I210" s="5">
        <f t="shared" si="14"/>
        <v>2018</v>
      </c>
      <c r="J210">
        <f t="shared" si="15"/>
        <v>15.054545454545455</v>
      </c>
    </row>
    <row r="211" spans="1:10">
      <c r="A211" t="s">
        <v>30</v>
      </c>
      <c r="B211">
        <v>6838000</v>
      </c>
      <c r="C211" s="1">
        <v>43282</v>
      </c>
      <c r="D211">
        <v>6.94</v>
      </c>
      <c r="E211" t="s">
        <v>31</v>
      </c>
      <c r="G211" s="1">
        <f t="shared" si="12"/>
        <v>43282</v>
      </c>
      <c r="H211" s="5">
        <f t="shared" si="13"/>
        <v>201807</v>
      </c>
      <c r="I211" s="5">
        <f t="shared" si="14"/>
        <v>2018</v>
      </c>
      <c r="J211">
        <f t="shared" si="15"/>
        <v>13.765289256198347</v>
      </c>
    </row>
    <row r="212" spans="1:10">
      <c r="A212" t="s">
        <v>30</v>
      </c>
      <c r="B212">
        <v>6838000</v>
      </c>
      <c r="C212" s="1">
        <v>43283</v>
      </c>
      <c r="D212">
        <v>5.4</v>
      </c>
      <c r="E212" t="s">
        <v>31</v>
      </c>
      <c r="G212" s="1">
        <f t="shared" si="12"/>
        <v>43283</v>
      </c>
      <c r="H212" s="5">
        <f t="shared" si="13"/>
        <v>201807</v>
      </c>
      <c r="I212" s="5">
        <f t="shared" si="14"/>
        <v>2018</v>
      </c>
      <c r="J212">
        <f t="shared" si="15"/>
        <v>10.710743801652892</v>
      </c>
    </row>
    <row r="213" spans="1:10">
      <c r="A213" t="s">
        <v>30</v>
      </c>
      <c r="B213">
        <v>6838000</v>
      </c>
      <c r="C213" s="1">
        <v>43284</v>
      </c>
      <c r="D213">
        <v>4.79</v>
      </c>
      <c r="E213" t="s">
        <v>31</v>
      </c>
      <c r="G213" s="1">
        <f t="shared" si="12"/>
        <v>43284</v>
      </c>
      <c r="H213" s="5">
        <f t="shared" si="13"/>
        <v>201807</v>
      </c>
      <c r="I213" s="5">
        <f t="shared" si="14"/>
        <v>2018</v>
      </c>
      <c r="J213">
        <f t="shared" si="15"/>
        <v>9.5008264462809926</v>
      </c>
    </row>
    <row r="214" spans="1:10">
      <c r="A214" t="s">
        <v>30</v>
      </c>
      <c r="B214">
        <v>6838000</v>
      </c>
      <c r="C214" s="1">
        <v>43285</v>
      </c>
      <c r="D214">
        <v>4.67</v>
      </c>
      <c r="E214" t="s">
        <v>31</v>
      </c>
      <c r="G214" s="1">
        <f t="shared" si="12"/>
        <v>43285</v>
      </c>
      <c r="H214" s="5">
        <f t="shared" si="13"/>
        <v>201807</v>
      </c>
      <c r="I214" s="5">
        <f t="shared" si="14"/>
        <v>2018</v>
      </c>
      <c r="J214">
        <f t="shared" si="15"/>
        <v>9.2628099173553711</v>
      </c>
    </row>
    <row r="215" spans="1:10">
      <c r="A215" t="s">
        <v>30</v>
      </c>
      <c r="B215">
        <v>6838000</v>
      </c>
      <c r="C215" s="1">
        <v>43286</v>
      </c>
      <c r="D215">
        <v>4.4000000000000004</v>
      </c>
      <c r="E215" t="s">
        <v>31</v>
      </c>
      <c r="G215" s="1">
        <f t="shared" si="12"/>
        <v>43286</v>
      </c>
      <c r="H215" s="5">
        <f t="shared" si="13"/>
        <v>201807</v>
      </c>
      <c r="I215" s="5">
        <f t="shared" si="14"/>
        <v>2018</v>
      </c>
      <c r="J215">
        <f t="shared" si="15"/>
        <v>8.7272727272727284</v>
      </c>
    </row>
    <row r="216" spans="1:10">
      <c r="A216" t="s">
        <v>30</v>
      </c>
      <c r="B216">
        <v>6838000</v>
      </c>
      <c r="C216" s="1">
        <v>43287</v>
      </c>
      <c r="D216">
        <v>4.72</v>
      </c>
      <c r="E216" t="s">
        <v>31</v>
      </c>
      <c r="G216" s="1">
        <f t="shared" ref="G216:G248" si="16">IF(OR(C216&lt;=0,ISTEXT(C216)),"",C216)</f>
        <v>43287</v>
      </c>
      <c r="H216" s="5">
        <f t="shared" ref="H216:H248" si="17">IF(NOT(ISTEXT(G216)),YEAR(G216)*100+MONTH(G216),"")</f>
        <v>201807</v>
      </c>
      <c r="I216" s="5">
        <f t="shared" ref="I216:I248" si="18">IF(NOT(ISTEXT(G216)),YEAR(G216),"")</f>
        <v>2018</v>
      </c>
      <c r="J216">
        <f t="shared" ref="J216:J248" si="19">IF(AND(ISNUMBER(G216),ISNUMBER(D216)),D216*(640*24*3600)/(5280^2),"DataGap")</f>
        <v>9.3619834710743799</v>
      </c>
    </row>
    <row r="217" spans="1:10">
      <c r="A217" t="s">
        <v>30</v>
      </c>
      <c r="B217">
        <v>6838000</v>
      </c>
      <c r="C217" s="1">
        <v>43288</v>
      </c>
      <c r="D217">
        <v>5.0999999999999996</v>
      </c>
      <c r="E217" t="s">
        <v>31</v>
      </c>
      <c r="G217" s="1">
        <f t="shared" si="16"/>
        <v>43288</v>
      </c>
      <c r="H217" s="5">
        <f t="shared" si="17"/>
        <v>201807</v>
      </c>
      <c r="I217" s="5">
        <f t="shared" si="18"/>
        <v>2018</v>
      </c>
      <c r="J217">
        <f t="shared" si="19"/>
        <v>10.115702479338843</v>
      </c>
    </row>
    <row r="218" spans="1:10">
      <c r="A218" t="s">
        <v>30</v>
      </c>
      <c r="B218">
        <v>6838000</v>
      </c>
      <c r="C218" s="1">
        <v>43289</v>
      </c>
      <c r="D218">
        <v>4.8</v>
      </c>
      <c r="E218" t="s">
        <v>31</v>
      </c>
      <c r="G218" s="1">
        <f t="shared" si="16"/>
        <v>43289</v>
      </c>
      <c r="H218" s="5">
        <f t="shared" si="17"/>
        <v>201807</v>
      </c>
      <c r="I218" s="5">
        <f t="shared" si="18"/>
        <v>2018</v>
      </c>
      <c r="J218">
        <f t="shared" si="19"/>
        <v>9.5206611570247937</v>
      </c>
    </row>
    <row r="219" spans="1:10">
      <c r="A219" t="s">
        <v>30</v>
      </c>
      <c r="B219">
        <v>6838000</v>
      </c>
      <c r="C219" s="1">
        <v>43290</v>
      </c>
      <c r="D219">
        <v>4.46</v>
      </c>
      <c r="E219" t="s">
        <v>31</v>
      </c>
      <c r="G219" s="1">
        <f t="shared" si="16"/>
        <v>43290</v>
      </c>
      <c r="H219" s="5">
        <f t="shared" si="17"/>
        <v>201807</v>
      </c>
      <c r="I219" s="5">
        <f t="shared" si="18"/>
        <v>2018</v>
      </c>
      <c r="J219">
        <f t="shared" si="19"/>
        <v>8.8462809917355365</v>
      </c>
    </row>
    <row r="220" spans="1:10">
      <c r="A220" t="s">
        <v>30</v>
      </c>
      <c r="B220">
        <v>6838000</v>
      </c>
      <c r="C220" s="1">
        <v>43291</v>
      </c>
      <c r="D220">
        <v>3.69</v>
      </c>
      <c r="E220" t="s">
        <v>31</v>
      </c>
      <c r="G220" s="1">
        <f t="shared" si="16"/>
        <v>43291</v>
      </c>
      <c r="H220" s="5">
        <f t="shared" si="17"/>
        <v>201807</v>
      </c>
      <c r="I220" s="5">
        <f t="shared" si="18"/>
        <v>2018</v>
      </c>
      <c r="J220">
        <f t="shared" si="19"/>
        <v>7.3190082644628101</v>
      </c>
    </row>
    <row r="221" spans="1:10">
      <c r="A221" t="s">
        <v>30</v>
      </c>
      <c r="B221">
        <v>6838000</v>
      </c>
      <c r="C221" s="1">
        <v>43292</v>
      </c>
      <c r="D221">
        <v>3.63</v>
      </c>
      <c r="E221" t="s">
        <v>31</v>
      </c>
      <c r="G221" s="1">
        <f t="shared" si="16"/>
        <v>43292</v>
      </c>
      <c r="H221" s="5">
        <f t="shared" si="17"/>
        <v>201807</v>
      </c>
      <c r="I221" s="5">
        <f t="shared" si="18"/>
        <v>2018</v>
      </c>
      <c r="J221">
        <f t="shared" si="19"/>
        <v>7.2</v>
      </c>
    </row>
    <row r="222" spans="1:10">
      <c r="A222" t="s">
        <v>30</v>
      </c>
      <c r="B222">
        <v>6838000</v>
      </c>
      <c r="C222" s="1">
        <v>43293</v>
      </c>
      <c r="D222">
        <v>3.66</v>
      </c>
      <c r="E222" t="s">
        <v>31</v>
      </c>
      <c r="G222" s="1">
        <f t="shared" si="16"/>
        <v>43293</v>
      </c>
      <c r="H222" s="5">
        <f t="shared" si="17"/>
        <v>201807</v>
      </c>
      <c r="I222" s="5">
        <f t="shared" si="18"/>
        <v>2018</v>
      </c>
      <c r="J222">
        <f t="shared" si="19"/>
        <v>7.2595041322314051</v>
      </c>
    </row>
    <row r="223" spans="1:10">
      <c r="A223" t="s">
        <v>30</v>
      </c>
      <c r="B223">
        <v>6838000</v>
      </c>
      <c r="C223" s="1">
        <v>43294</v>
      </c>
      <c r="D223">
        <v>3.91</v>
      </c>
      <c r="E223" t="s">
        <v>31</v>
      </c>
      <c r="G223" s="1">
        <f t="shared" si="16"/>
        <v>43294</v>
      </c>
      <c r="H223" s="5">
        <f t="shared" si="17"/>
        <v>201807</v>
      </c>
      <c r="I223" s="5">
        <f t="shared" si="18"/>
        <v>2018</v>
      </c>
      <c r="J223">
        <f t="shared" si="19"/>
        <v>7.7553719008264466</v>
      </c>
    </row>
    <row r="224" spans="1:10">
      <c r="A224" t="s">
        <v>30</v>
      </c>
      <c r="B224">
        <v>6838000</v>
      </c>
      <c r="C224" s="1">
        <v>43295</v>
      </c>
      <c r="D224">
        <v>4.49</v>
      </c>
      <c r="E224" t="s">
        <v>31</v>
      </c>
      <c r="G224" s="1">
        <f t="shared" si="16"/>
        <v>43295</v>
      </c>
      <c r="H224" s="5">
        <f t="shared" si="17"/>
        <v>201807</v>
      </c>
      <c r="I224" s="5">
        <f t="shared" si="18"/>
        <v>2018</v>
      </c>
      <c r="J224">
        <f t="shared" si="19"/>
        <v>8.9057851239669414</v>
      </c>
    </row>
    <row r="225" spans="1:10">
      <c r="A225" t="s">
        <v>30</v>
      </c>
      <c r="B225">
        <v>6838000</v>
      </c>
      <c r="C225" s="1">
        <v>43296</v>
      </c>
      <c r="D225">
        <v>9.17</v>
      </c>
      <c r="E225" t="s">
        <v>31</v>
      </c>
      <c r="G225" s="1">
        <f t="shared" si="16"/>
        <v>43296</v>
      </c>
      <c r="H225" s="5">
        <f t="shared" si="17"/>
        <v>201807</v>
      </c>
      <c r="I225" s="5">
        <f t="shared" si="18"/>
        <v>2018</v>
      </c>
      <c r="J225">
        <f t="shared" si="19"/>
        <v>18.188429752066117</v>
      </c>
    </row>
    <row r="226" spans="1:10">
      <c r="A226" t="s">
        <v>30</v>
      </c>
      <c r="B226">
        <v>6838000</v>
      </c>
      <c r="C226" s="1">
        <v>43297</v>
      </c>
      <c r="D226">
        <v>6.77</v>
      </c>
      <c r="E226" t="s">
        <v>31</v>
      </c>
      <c r="G226" s="1">
        <f t="shared" si="16"/>
        <v>43297</v>
      </c>
      <c r="H226" s="5">
        <f t="shared" si="17"/>
        <v>201807</v>
      </c>
      <c r="I226" s="5">
        <f t="shared" si="18"/>
        <v>2018</v>
      </c>
      <c r="J226">
        <f t="shared" si="19"/>
        <v>13.428099173553719</v>
      </c>
    </row>
    <row r="227" spans="1:10">
      <c r="A227" t="s">
        <v>30</v>
      </c>
      <c r="B227">
        <v>6838000</v>
      </c>
      <c r="C227" s="1">
        <v>43298</v>
      </c>
      <c r="D227">
        <v>7.93</v>
      </c>
      <c r="E227" t="s">
        <v>31</v>
      </c>
      <c r="G227" s="1">
        <f t="shared" si="16"/>
        <v>43298</v>
      </c>
      <c r="H227" s="5">
        <f t="shared" si="17"/>
        <v>201807</v>
      </c>
      <c r="I227" s="5">
        <f t="shared" si="18"/>
        <v>2018</v>
      </c>
      <c r="J227">
        <f t="shared" si="19"/>
        <v>15.72892561983471</v>
      </c>
    </row>
    <row r="228" spans="1:10">
      <c r="A228" t="s">
        <v>30</v>
      </c>
      <c r="B228">
        <v>6838000</v>
      </c>
      <c r="C228" s="1">
        <v>43299</v>
      </c>
      <c r="D228">
        <v>7.21</v>
      </c>
      <c r="E228" t="s">
        <v>31</v>
      </c>
      <c r="G228" s="1">
        <f t="shared" si="16"/>
        <v>43299</v>
      </c>
      <c r="H228" s="5">
        <f t="shared" si="17"/>
        <v>201807</v>
      </c>
      <c r="I228" s="5">
        <f t="shared" si="18"/>
        <v>2018</v>
      </c>
      <c r="J228">
        <f t="shared" si="19"/>
        <v>14.300826446280992</v>
      </c>
    </row>
    <row r="229" spans="1:10">
      <c r="A229" t="s">
        <v>30</v>
      </c>
      <c r="B229">
        <v>6838000</v>
      </c>
      <c r="C229" s="1">
        <v>43300</v>
      </c>
      <c r="D229">
        <v>5.29</v>
      </c>
      <c r="E229" t="s">
        <v>31</v>
      </c>
      <c r="G229" s="1">
        <f t="shared" si="16"/>
        <v>43300</v>
      </c>
      <c r="H229" s="5">
        <f t="shared" si="17"/>
        <v>201807</v>
      </c>
      <c r="I229" s="5">
        <f t="shared" si="18"/>
        <v>2018</v>
      </c>
      <c r="J229">
        <f t="shared" si="19"/>
        <v>10.492561983471074</v>
      </c>
    </row>
    <row r="230" spans="1:10">
      <c r="A230" t="s">
        <v>30</v>
      </c>
      <c r="B230">
        <v>6838000</v>
      </c>
      <c r="C230" s="1">
        <v>43301</v>
      </c>
      <c r="D230">
        <v>2.75</v>
      </c>
      <c r="E230" t="s">
        <v>31</v>
      </c>
      <c r="G230" s="1">
        <f t="shared" si="16"/>
        <v>43301</v>
      </c>
      <c r="H230" s="5">
        <f t="shared" si="17"/>
        <v>201807</v>
      </c>
      <c r="I230" s="5">
        <f t="shared" si="18"/>
        <v>2018</v>
      </c>
      <c r="J230">
        <f t="shared" si="19"/>
        <v>5.4545454545454541</v>
      </c>
    </row>
    <row r="231" spans="1:10">
      <c r="A231" t="s">
        <v>30</v>
      </c>
      <c r="B231">
        <v>6838000</v>
      </c>
      <c r="C231" s="1">
        <v>43302</v>
      </c>
      <c r="D231">
        <v>2.83</v>
      </c>
      <c r="E231" t="s">
        <v>31</v>
      </c>
      <c r="G231" s="1">
        <f t="shared" si="16"/>
        <v>43302</v>
      </c>
      <c r="H231" s="5">
        <f t="shared" si="17"/>
        <v>201807</v>
      </c>
      <c r="I231" s="5">
        <f t="shared" si="18"/>
        <v>2018</v>
      </c>
      <c r="J231">
        <f t="shared" si="19"/>
        <v>5.6132231404958679</v>
      </c>
    </row>
    <row r="232" spans="1:10">
      <c r="A232" t="s">
        <v>30</v>
      </c>
      <c r="B232">
        <v>6838000</v>
      </c>
      <c r="C232" s="1">
        <v>43303</v>
      </c>
      <c r="D232">
        <v>3.1</v>
      </c>
      <c r="E232" t="s">
        <v>31</v>
      </c>
      <c r="G232" s="1">
        <f t="shared" si="16"/>
        <v>43303</v>
      </c>
      <c r="H232" s="5">
        <f t="shared" si="17"/>
        <v>201807</v>
      </c>
      <c r="I232" s="5">
        <f t="shared" si="18"/>
        <v>2018</v>
      </c>
      <c r="J232">
        <f t="shared" si="19"/>
        <v>6.1487603305785123</v>
      </c>
    </row>
    <row r="233" spans="1:10">
      <c r="A233" t="s">
        <v>30</v>
      </c>
      <c r="B233">
        <v>6838000</v>
      </c>
      <c r="C233" s="1">
        <v>43304</v>
      </c>
      <c r="D233">
        <v>2.83</v>
      </c>
      <c r="E233" t="s">
        <v>31</v>
      </c>
      <c r="G233" s="1">
        <f t="shared" si="16"/>
        <v>43304</v>
      </c>
      <c r="H233" s="5">
        <f t="shared" si="17"/>
        <v>201807</v>
      </c>
      <c r="I233" s="5">
        <f t="shared" si="18"/>
        <v>2018</v>
      </c>
      <c r="J233">
        <f t="shared" si="19"/>
        <v>5.6132231404958679</v>
      </c>
    </row>
    <row r="234" spans="1:10">
      <c r="A234" t="s">
        <v>30</v>
      </c>
      <c r="B234">
        <v>6838000</v>
      </c>
      <c r="C234" s="1">
        <v>43305</v>
      </c>
      <c r="D234">
        <v>1.97</v>
      </c>
      <c r="E234" t="s">
        <v>31</v>
      </c>
      <c r="G234" s="1">
        <f t="shared" si="16"/>
        <v>43305</v>
      </c>
      <c r="H234" s="5">
        <f t="shared" si="17"/>
        <v>201807</v>
      </c>
      <c r="I234" s="5">
        <f t="shared" si="18"/>
        <v>2018</v>
      </c>
      <c r="J234">
        <f t="shared" si="19"/>
        <v>3.9074380165289258</v>
      </c>
    </row>
    <row r="235" spans="1:10">
      <c r="A235" t="s">
        <v>30</v>
      </c>
      <c r="B235">
        <v>6838000</v>
      </c>
      <c r="C235" s="1">
        <v>43306</v>
      </c>
      <c r="D235">
        <v>2.79</v>
      </c>
      <c r="E235" t="s">
        <v>31</v>
      </c>
      <c r="G235" s="1">
        <f t="shared" si="16"/>
        <v>43306</v>
      </c>
      <c r="H235" s="5">
        <f t="shared" si="17"/>
        <v>201807</v>
      </c>
      <c r="I235" s="5">
        <f t="shared" si="18"/>
        <v>2018</v>
      </c>
      <c r="J235">
        <f t="shared" si="19"/>
        <v>5.533884297520661</v>
      </c>
    </row>
    <row r="236" spans="1:10">
      <c r="A236" t="s">
        <v>30</v>
      </c>
      <c r="B236">
        <v>6838000</v>
      </c>
      <c r="C236" s="1">
        <v>43307</v>
      </c>
      <c r="D236">
        <v>2.57</v>
      </c>
      <c r="E236" t="s">
        <v>31</v>
      </c>
      <c r="G236" s="1">
        <f t="shared" si="16"/>
        <v>43307</v>
      </c>
      <c r="H236" s="5">
        <f t="shared" si="17"/>
        <v>201807</v>
      </c>
      <c r="I236" s="5">
        <f t="shared" si="18"/>
        <v>2018</v>
      </c>
      <c r="J236">
        <f t="shared" si="19"/>
        <v>5.0975206611570245</v>
      </c>
    </row>
    <row r="237" spans="1:10">
      <c r="A237" t="s">
        <v>30</v>
      </c>
      <c r="B237">
        <v>6838000</v>
      </c>
      <c r="C237" s="1">
        <v>43308</v>
      </c>
      <c r="D237">
        <v>2.65</v>
      </c>
      <c r="E237" t="s">
        <v>31</v>
      </c>
      <c r="G237" s="1">
        <f t="shared" si="16"/>
        <v>43308</v>
      </c>
      <c r="H237" s="5">
        <f t="shared" si="17"/>
        <v>201807</v>
      </c>
      <c r="I237" s="5">
        <f t="shared" si="18"/>
        <v>2018</v>
      </c>
      <c r="J237">
        <f t="shared" si="19"/>
        <v>5.2561983471074383</v>
      </c>
    </row>
    <row r="238" spans="1:10">
      <c r="A238" t="s">
        <v>30</v>
      </c>
      <c r="B238">
        <v>6838000</v>
      </c>
      <c r="C238" s="1">
        <v>43309</v>
      </c>
      <c r="D238">
        <v>3.2</v>
      </c>
      <c r="E238" t="s">
        <v>31</v>
      </c>
      <c r="G238" s="1">
        <f t="shared" si="16"/>
        <v>43309</v>
      </c>
      <c r="H238" s="5">
        <f t="shared" si="17"/>
        <v>201807</v>
      </c>
      <c r="I238" s="5">
        <f t="shared" si="18"/>
        <v>2018</v>
      </c>
      <c r="J238">
        <f t="shared" si="19"/>
        <v>6.3471074380165291</v>
      </c>
    </row>
    <row r="239" spans="1:10">
      <c r="A239" t="s">
        <v>30</v>
      </c>
      <c r="B239">
        <v>6838000</v>
      </c>
      <c r="C239" s="1">
        <v>43310</v>
      </c>
      <c r="D239">
        <v>7.1</v>
      </c>
      <c r="E239" t="s">
        <v>31</v>
      </c>
      <c r="G239" s="1">
        <f t="shared" si="16"/>
        <v>43310</v>
      </c>
      <c r="H239" s="5">
        <f t="shared" si="17"/>
        <v>201807</v>
      </c>
      <c r="I239" s="5">
        <f t="shared" si="18"/>
        <v>2018</v>
      </c>
      <c r="J239">
        <f t="shared" si="19"/>
        <v>14.082644628099173</v>
      </c>
    </row>
    <row r="240" spans="1:10">
      <c r="A240" t="s">
        <v>30</v>
      </c>
      <c r="B240">
        <v>6838000</v>
      </c>
      <c r="C240" s="1">
        <v>43311</v>
      </c>
      <c r="D240">
        <v>5.19</v>
      </c>
      <c r="E240" t="s">
        <v>31</v>
      </c>
      <c r="G240" s="1">
        <f t="shared" si="16"/>
        <v>43311</v>
      </c>
      <c r="H240" s="5">
        <f t="shared" si="17"/>
        <v>201807</v>
      </c>
      <c r="I240" s="5">
        <f t="shared" si="18"/>
        <v>2018</v>
      </c>
      <c r="J240">
        <f t="shared" si="19"/>
        <v>10.294214876033058</v>
      </c>
    </row>
    <row r="241" spans="1:10">
      <c r="A241" t="s">
        <v>30</v>
      </c>
      <c r="B241">
        <v>6838000</v>
      </c>
      <c r="C241" s="1">
        <v>43312</v>
      </c>
      <c r="D241">
        <v>3.68</v>
      </c>
      <c r="E241" t="s">
        <v>31</v>
      </c>
      <c r="G241" s="1">
        <f t="shared" si="16"/>
        <v>43312</v>
      </c>
      <c r="H241" s="5">
        <f t="shared" si="17"/>
        <v>201807</v>
      </c>
      <c r="I241" s="5">
        <f t="shared" si="18"/>
        <v>2018</v>
      </c>
      <c r="J241">
        <f t="shared" si="19"/>
        <v>7.2991735537190081</v>
      </c>
    </row>
    <row r="242" spans="1:10">
      <c r="A242" t="s">
        <v>30</v>
      </c>
      <c r="B242">
        <v>6838000</v>
      </c>
      <c r="C242" s="1">
        <v>43313</v>
      </c>
      <c r="D242">
        <v>3.46</v>
      </c>
      <c r="E242" t="s">
        <v>31</v>
      </c>
      <c r="G242" s="1">
        <f t="shared" si="16"/>
        <v>43313</v>
      </c>
      <c r="H242" s="5">
        <f t="shared" si="17"/>
        <v>201808</v>
      </c>
      <c r="I242" s="5">
        <f t="shared" si="18"/>
        <v>2018</v>
      </c>
      <c r="J242">
        <f t="shared" si="19"/>
        <v>6.8628099173553716</v>
      </c>
    </row>
    <row r="243" spans="1:10">
      <c r="A243" t="s">
        <v>30</v>
      </c>
      <c r="B243">
        <v>6838000</v>
      </c>
      <c r="C243" s="1">
        <v>43314</v>
      </c>
      <c r="D243">
        <v>3.43</v>
      </c>
      <c r="E243" t="s">
        <v>31</v>
      </c>
      <c r="G243" s="1">
        <f t="shared" si="16"/>
        <v>43314</v>
      </c>
      <c r="H243" s="5">
        <f t="shared" si="17"/>
        <v>201808</v>
      </c>
      <c r="I243" s="5">
        <f t="shared" si="18"/>
        <v>2018</v>
      </c>
      <c r="J243">
        <f t="shared" si="19"/>
        <v>6.8033057851239667</v>
      </c>
    </row>
    <row r="244" spans="1:10">
      <c r="A244" t="s">
        <v>30</v>
      </c>
      <c r="B244">
        <v>6838000</v>
      </c>
      <c r="C244" s="1">
        <v>43315</v>
      </c>
      <c r="D244">
        <v>3.64</v>
      </c>
      <c r="E244" t="s">
        <v>31</v>
      </c>
      <c r="G244" s="1">
        <f t="shared" si="16"/>
        <v>43315</v>
      </c>
      <c r="H244" s="5">
        <f t="shared" si="17"/>
        <v>201808</v>
      </c>
      <c r="I244" s="5">
        <f t="shared" si="18"/>
        <v>2018</v>
      </c>
      <c r="J244">
        <f t="shared" si="19"/>
        <v>7.2198347107438012</v>
      </c>
    </row>
    <row r="245" spans="1:10">
      <c r="A245" t="s">
        <v>30</v>
      </c>
      <c r="B245">
        <v>6838000</v>
      </c>
      <c r="C245" s="1">
        <v>43316</v>
      </c>
      <c r="D245">
        <v>5.22</v>
      </c>
      <c r="E245" t="s">
        <v>31</v>
      </c>
      <c r="G245" s="1">
        <f t="shared" si="16"/>
        <v>43316</v>
      </c>
      <c r="H245" s="5">
        <f t="shared" si="17"/>
        <v>201808</v>
      </c>
      <c r="I245" s="5">
        <f t="shared" si="18"/>
        <v>2018</v>
      </c>
      <c r="J245">
        <f t="shared" si="19"/>
        <v>10.353719008264463</v>
      </c>
    </row>
    <row r="246" spans="1:10">
      <c r="A246" t="s">
        <v>30</v>
      </c>
      <c r="B246">
        <v>6838000</v>
      </c>
      <c r="C246" s="1">
        <v>43317</v>
      </c>
      <c r="D246">
        <v>4.0999999999999996</v>
      </c>
      <c r="E246" t="s">
        <v>31</v>
      </c>
      <c r="G246" s="1">
        <f t="shared" si="16"/>
        <v>43317</v>
      </c>
      <c r="H246" s="5">
        <f t="shared" si="17"/>
        <v>201808</v>
      </c>
      <c r="I246" s="5">
        <f t="shared" si="18"/>
        <v>2018</v>
      </c>
      <c r="J246">
        <f t="shared" si="19"/>
        <v>8.1322314049586772</v>
      </c>
    </row>
    <row r="247" spans="1:10">
      <c r="A247" t="s">
        <v>30</v>
      </c>
      <c r="B247">
        <v>6838000</v>
      </c>
      <c r="C247" s="1">
        <v>43318</v>
      </c>
      <c r="D247">
        <v>3.32</v>
      </c>
      <c r="E247" t="s">
        <v>31</v>
      </c>
      <c r="G247" s="1">
        <f t="shared" si="16"/>
        <v>43318</v>
      </c>
      <c r="H247" s="5">
        <f t="shared" si="17"/>
        <v>201808</v>
      </c>
      <c r="I247" s="5">
        <f t="shared" si="18"/>
        <v>2018</v>
      </c>
      <c r="J247">
        <f t="shared" si="19"/>
        <v>6.5851239669421489</v>
      </c>
    </row>
    <row r="248" spans="1:10">
      <c r="A248" t="s">
        <v>30</v>
      </c>
      <c r="B248">
        <v>6838000</v>
      </c>
      <c r="C248" s="1">
        <v>43319</v>
      </c>
      <c r="D248">
        <v>2.83</v>
      </c>
      <c r="E248" t="s">
        <v>31</v>
      </c>
      <c r="G248" s="1">
        <f t="shared" si="16"/>
        <v>43319</v>
      </c>
      <c r="H248" s="5">
        <f t="shared" si="17"/>
        <v>201808</v>
      </c>
      <c r="I248" s="5">
        <f t="shared" si="18"/>
        <v>2018</v>
      </c>
      <c r="J248">
        <f t="shared" si="19"/>
        <v>5.6132231404958679</v>
      </c>
    </row>
    <row r="249" spans="1:10">
      <c r="A249" t="s">
        <v>30</v>
      </c>
      <c r="B249">
        <v>6838000</v>
      </c>
      <c r="C249" s="1">
        <v>43320</v>
      </c>
      <c r="D249">
        <v>2.64</v>
      </c>
      <c r="E249" t="s">
        <v>31</v>
      </c>
      <c r="G249" s="1">
        <f t="shared" ref="G249:G261" si="20">IF(OR(C249&lt;=0,ISTEXT(C249)),"",C249)</f>
        <v>43320</v>
      </c>
      <c r="H249" s="5">
        <f t="shared" ref="H249:H261" si="21">IF(NOT(ISTEXT(G249)),YEAR(G249)*100+MONTH(G249),"")</f>
        <v>201808</v>
      </c>
      <c r="I249" s="5">
        <f t="shared" ref="I249:I261" si="22">IF(NOT(ISTEXT(G249)),YEAR(G249),"")</f>
        <v>2018</v>
      </c>
      <c r="J249">
        <f t="shared" ref="J249:J261" si="23">IF(AND(ISNUMBER(G249),ISNUMBER(D249)),D249*(640*24*3600)/(5280^2),"DataGap")</f>
        <v>5.2363636363636363</v>
      </c>
    </row>
    <row r="250" spans="1:10">
      <c r="A250" t="s">
        <v>30</v>
      </c>
      <c r="B250">
        <v>6838000</v>
      </c>
      <c r="C250" s="1">
        <v>43321</v>
      </c>
      <c r="D250">
        <v>2.48</v>
      </c>
      <c r="E250" t="s">
        <v>31</v>
      </c>
      <c r="G250" s="1">
        <f t="shared" si="20"/>
        <v>43321</v>
      </c>
      <c r="H250" s="5">
        <f t="shared" si="21"/>
        <v>201808</v>
      </c>
      <c r="I250" s="5">
        <f t="shared" si="22"/>
        <v>2018</v>
      </c>
      <c r="J250">
        <f t="shared" si="23"/>
        <v>4.9190082644628097</v>
      </c>
    </row>
    <row r="251" spans="1:10">
      <c r="A251" t="s">
        <v>30</v>
      </c>
      <c r="B251">
        <v>6838000</v>
      </c>
      <c r="C251" s="1">
        <v>43322</v>
      </c>
      <c r="D251">
        <v>2.11</v>
      </c>
      <c r="E251" t="s">
        <v>31</v>
      </c>
      <c r="G251" s="1">
        <f t="shared" si="20"/>
        <v>43322</v>
      </c>
      <c r="H251" s="5">
        <f t="shared" si="21"/>
        <v>201808</v>
      </c>
      <c r="I251" s="5">
        <f t="shared" si="22"/>
        <v>2018</v>
      </c>
      <c r="J251">
        <f t="shared" si="23"/>
        <v>4.1851239669421485</v>
      </c>
    </row>
    <row r="252" spans="1:10">
      <c r="A252" t="s">
        <v>30</v>
      </c>
      <c r="B252">
        <v>6838000</v>
      </c>
      <c r="C252" s="1">
        <v>43323</v>
      </c>
      <c r="D252">
        <v>1.74</v>
      </c>
      <c r="E252" t="s">
        <v>31</v>
      </c>
      <c r="G252" s="1">
        <f t="shared" si="20"/>
        <v>43323</v>
      </c>
      <c r="H252" s="5">
        <f t="shared" si="21"/>
        <v>201808</v>
      </c>
      <c r="I252" s="5">
        <f t="shared" si="22"/>
        <v>2018</v>
      </c>
      <c r="J252">
        <f t="shared" si="23"/>
        <v>3.4512396694214877</v>
      </c>
    </row>
    <row r="253" spans="1:10">
      <c r="A253" t="s">
        <v>30</v>
      </c>
      <c r="B253">
        <v>6838000</v>
      </c>
      <c r="C253" s="1">
        <v>43324</v>
      </c>
      <c r="D253">
        <v>1.65</v>
      </c>
      <c r="E253" t="s">
        <v>31</v>
      </c>
      <c r="G253" s="1">
        <f t="shared" si="20"/>
        <v>43324</v>
      </c>
      <c r="H253" s="5">
        <f t="shared" si="21"/>
        <v>201808</v>
      </c>
      <c r="I253" s="5">
        <f t="shared" si="22"/>
        <v>2018</v>
      </c>
      <c r="J253">
        <f t="shared" si="23"/>
        <v>3.2727272727272729</v>
      </c>
    </row>
    <row r="254" spans="1:10">
      <c r="A254" t="s">
        <v>30</v>
      </c>
      <c r="B254">
        <v>6838000</v>
      </c>
      <c r="C254" s="1">
        <v>43325</v>
      </c>
      <c r="D254">
        <v>1.77</v>
      </c>
      <c r="E254" t="s">
        <v>31</v>
      </c>
      <c r="G254" s="1">
        <f t="shared" si="20"/>
        <v>43325</v>
      </c>
      <c r="H254" s="5">
        <f t="shared" si="21"/>
        <v>201808</v>
      </c>
      <c r="I254" s="5">
        <f t="shared" si="22"/>
        <v>2018</v>
      </c>
      <c r="J254">
        <f t="shared" si="23"/>
        <v>3.5107438016528927</v>
      </c>
    </row>
    <row r="255" spans="1:10">
      <c r="A255" t="s">
        <v>30</v>
      </c>
      <c r="B255">
        <v>6838000</v>
      </c>
      <c r="C255" s="1">
        <v>43326</v>
      </c>
      <c r="D255">
        <v>1.62</v>
      </c>
      <c r="E255" t="s">
        <v>31</v>
      </c>
      <c r="G255" s="1">
        <f t="shared" si="20"/>
        <v>43326</v>
      </c>
      <c r="H255" s="5">
        <f t="shared" si="21"/>
        <v>201808</v>
      </c>
      <c r="I255" s="5">
        <f t="shared" si="22"/>
        <v>2018</v>
      </c>
      <c r="J255">
        <f t="shared" si="23"/>
        <v>3.2132231404958675</v>
      </c>
    </row>
    <row r="256" spans="1:10">
      <c r="A256" t="s">
        <v>30</v>
      </c>
      <c r="B256">
        <v>6838000</v>
      </c>
      <c r="C256" s="1">
        <v>43327</v>
      </c>
      <c r="D256">
        <v>1.86</v>
      </c>
      <c r="E256" t="s">
        <v>31</v>
      </c>
      <c r="G256" s="1">
        <f t="shared" si="20"/>
        <v>43327</v>
      </c>
      <c r="H256" s="5">
        <f t="shared" si="21"/>
        <v>201808</v>
      </c>
      <c r="I256" s="5">
        <f t="shared" si="22"/>
        <v>2018</v>
      </c>
      <c r="J256">
        <f t="shared" si="23"/>
        <v>3.6892561983471075</v>
      </c>
    </row>
    <row r="257" spans="1:10">
      <c r="A257" t="s">
        <v>30</v>
      </c>
      <c r="B257">
        <v>6838000</v>
      </c>
      <c r="C257" s="1">
        <v>43328</v>
      </c>
      <c r="D257">
        <v>1.99</v>
      </c>
      <c r="E257" t="s">
        <v>31</v>
      </c>
      <c r="G257" s="1">
        <f t="shared" si="20"/>
        <v>43328</v>
      </c>
      <c r="H257" s="5">
        <f t="shared" si="21"/>
        <v>201808</v>
      </c>
      <c r="I257" s="5">
        <f t="shared" si="22"/>
        <v>2018</v>
      </c>
      <c r="J257">
        <f t="shared" si="23"/>
        <v>3.9471074380165287</v>
      </c>
    </row>
    <row r="258" spans="1:10">
      <c r="A258" t="s">
        <v>30</v>
      </c>
      <c r="B258">
        <v>6838000</v>
      </c>
      <c r="C258" s="1">
        <v>43329</v>
      </c>
      <c r="D258">
        <v>1.99</v>
      </c>
      <c r="E258" t="s">
        <v>31</v>
      </c>
      <c r="G258" s="1">
        <f t="shared" si="20"/>
        <v>43329</v>
      </c>
      <c r="H258" s="5">
        <f t="shared" si="21"/>
        <v>201808</v>
      </c>
      <c r="I258" s="5">
        <f t="shared" si="22"/>
        <v>2018</v>
      </c>
      <c r="J258">
        <f t="shared" si="23"/>
        <v>3.9471074380165287</v>
      </c>
    </row>
    <row r="259" spans="1:10">
      <c r="A259" t="s">
        <v>30</v>
      </c>
      <c r="B259">
        <v>6838000</v>
      </c>
      <c r="C259" s="1">
        <v>43330</v>
      </c>
      <c r="D259">
        <v>2.27</v>
      </c>
      <c r="E259" t="s">
        <v>31</v>
      </c>
      <c r="G259" s="1">
        <f t="shared" si="20"/>
        <v>43330</v>
      </c>
      <c r="H259" s="5">
        <f t="shared" si="21"/>
        <v>201808</v>
      </c>
      <c r="I259" s="5">
        <f t="shared" si="22"/>
        <v>2018</v>
      </c>
      <c r="J259">
        <f t="shared" si="23"/>
        <v>4.5024793388429751</v>
      </c>
    </row>
    <row r="260" spans="1:10">
      <c r="A260" t="s">
        <v>30</v>
      </c>
      <c r="B260">
        <v>6838000</v>
      </c>
      <c r="C260" s="1">
        <v>43331</v>
      </c>
      <c r="D260">
        <v>2.02</v>
      </c>
      <c r="E260" t="s">
        <v>31</v>
      </c>
      <c r="G260" s="1">
        <f t="shared" si="20"/>
        <v>43331</v>
      </c>
      <c r="H260" s="5">
        <f t="shared" si="21"/>
        <v>201808</v>
      </c>
      <c r="I260" s="5">
        <f t="shared" si="22"/>
        <v>2018</v>
      </c>
      <c r="J260">
        <f t="shared" si="23"/>
        <v>4.0066115702479337</v>
      </c>
    </row>
    <row r="261" spans="1:10">
      <c r="A261" t="s">
        <v>30</v>
      </c>
      <c r="B261">
        <v>6838000</v>
      </c>
      <c r="C261" s="1">
        <v>43332</v>
      </c>
      <c r="D261">
        <v>1.74</v>
      </c>
      <c r="E261" t="s">
        <v>31</v>
      </c>
      <c r="G261" s="1">
        <f t="shared" si="20"/>
        <v>43332</v>
      </c>
      <c r="H261" s="5">
        <f t="shared" si="21"/>
        <v>201808</v>
      </c>
      <c r="I261" s="5">
        <f t="shared" si="22"/>
        <v>2018</v>
      </c>
      <c r="J261">
        <f t="shared" si="23"/>
        <v>3.4512396694214877</v>
      </c>
    </row>
    <row r="262" spans="1:10">
      <c r="A262" t="s">
        <v>30</v>
      </c>
      <c r="B262">
        <v>6838000</v>
      </c>
      <c r="C262" s="1">
        <v>43333</v>
      </c>
      <c r="D262">
        <v>1.52</v>
      </c>
      <c r="E262" t="s">
        <v>31</v>
      </c>
      <c r="G262" s="1">
        <f t="shared" ref="G262:G276" si="24">IF(OR(C262&lt;=0,ISTEXT(C262)),"",C262)</f>
        <v>43333</v>
      </c>
      <c r="H262" s="5">
        <f t="shared" ref="H262:H276" si="25">IF(NOT(ISTEXT(G262)),YEAR(G262)*100+MONTH(G262),"")</f>
        <v>201808</v>
      </c>
      <c r="I262" s="5">
        <f t="shared" ref="I262:I276" si="26">IF(NOT(ISTEXT(G262)),YEAR(G262),"")</f>
        <v>2018</v>
      </c>
      <c r="J262">
        <f t="shared" ref="J262:J276" si="27">IF(AND(ISNUMBER(G262),ISNUMBER(D262)),D262*(640*24*3600)/(5280^2),"DataGap")</f>
        <v>3.0148760330578512</v>
      </c>
    </row>
    <row r="263" spans="1:10">
      <c r="A263" t="s">
        <v>30</v>
      </c>
      <c r="B263">
        <v>6838000</v>
      </c>
      <c r="C263" s="1">
        <v>43334</v>
      </c>
      <c r="D263">
        <v>1.78</v>
      </c>
      <c r="E263" t="s">
        <v>31</v>
      </c>
      <c r="G263" s="1">
        <f t="shared" si="24"/>
        <v>43334</v>
      </c>
      <c r="H263" s="5">
        <f t="shared" si="25"/>
        <v>201808</v>
      </c>
      <c r="I263" s="5">
        <f t="shared" si="26"/>
        <v>2018</v>
      </c>
      <c r="J263">
        <f t="shared" si="27"/>
        <v>3.5305785123966942</v>
      </c>
    </row>
    <row r="264" spans="1:10">
      <c r="A264" t="s">
        <v>30</v>
      </c>
      <c r="B264">
        <v>6838000</v>
      </c>
      <c r="C264" s="1">
        <v>43335</v>
      </c>
      <c r="D264">
        <v>2.0499999999999998</v>
      </c>
      <c r="E264" t="s">
        <v>31</v>
      </c>
      <c r="G264" s="1">
        <f t="shared" si="24"/>
        <v>43335</v>
      </c>
      <c r="H264" s="5">
        <f t="shared" si="25"/>
        <v>201808</v>
      </c>
      <c r="I264" s="5">
        <f t="shared" si="26"/>
        <v>2018</v>
      </c>
      <c r="J264">
        <f t="shared" si="27"/>
        <v>4.0661157024793386</v>
      </c>
    </row>
    <row r="265" spans="1:10">
      <c r="A265" t="s">
        <v>30</v>
      </c>
      <c r="B265">
        <v>6838000</v>
      </c>
      <c r="C265" s="1">
        <v>43336</v>
      </c>
      <c r="D265">
        <v>1.88</v>
      </c>
      <c r="E265" t="s">
        <v>31</v>
      </c>
      <c r="G265" s="1">
        <f t="shared" si="24"/>
        <v>43336</v>
      </c>
      <c r="H265" s="5">
        <f t="shared" si="25"/>
        <v>201808</v>
      </c>
      <c r="I265" s="5">
        <f t="shared" si="26"/>
        <v>2018</v>
      </c>
      <c r="J265">
        <f t="shared" si="27"/>
        <v>3.7289256198347109</v>
      </c>
    </row>
    <row r="266" spans="1:10">
      <c r="A266" t="s">
        <v>30</v>
      </c>
      <c r="B266">
        <v>6838000</v>
      </c>
      <c r="C266" s="1">
        <v>43337</v>
      </c>
      <c r="D266">
        <v>1.55</v>
      </c>
      <c r="E266" t="s">
        <v>31</v>
      </c>
      <c r="G266" s="1">
        <f t="shared" si="24"/>
        <v>43337</v>
      </c>
      <c r="H266" s="5">
        <f t="shared" si="25"/>
        <v>201808</v>
      </c>
      <c r="I266" s="5">
        <f t="shared" si="26"/>
        <v>2018</v>
      </c>
      <c r="J266">
        <f t="shared" si="27"/>
        <v>3.0743801652892562</v>
      </c>
    </row>
    <row r="267" spans="1:10">
      <c r="A267" t="s">
        <v>30</v>
      </c>
      <c r="B267">
        <v>6838000</v>
      </c>
      <c r="C267" s="1">
        <v>43338</v>
      </c>
      <c r="D267">
        <v>1.44</v>
      </c>
      <c r="E267" t="s">
        <v>31</v>
      </c>
      <c r="G267" s="1">
        <f t="shared" si="24"/>
        <v>43338</v>
      </c>
      <c r="H267" s="5">
        <f t="shared" si="25"/>
        <v>201808</v>
      </c>
      <c r="I267" s="5">
        <f t="shared" si="26"/>
        <v>2018</v>
      </c>
      <c r="J267">
        <f t="shared" si="27"/>
        <v>2.8561983471074379</v>
      </c>
    </row>
    <row r="268" spans="1:10">
      <c r="A268" t="s">
        <v>30</v>
      </c>
      <c r="B268">
        <v>6838000</v>
      </c>
      <c r="C268" s="1">
        <v>43339</v>
      </c>
      <c r="D268">
        <v>1.33</v>
      </c>
      <c r="E268" t="s">
        <v>31</v>
      </c>
      <c r="G268" s="1">
        <f t="shared" si="24"/>
        <v>43339</v>
      </c>
      <c r="H268" s="5">
        <f t="shared" si="25"/>
        <v>201808</v>
      </c>
      <c r="I268" s="5">
        <f t="shared" si="26"/>
        <v>2018</v>
      </c>
      <c r="J268">
        <f t="shared" si="27"/>
        <v>2.6380165289256197</v>
      </c>
    </row>
    <row r="269" spans="1:10">
      <c r="A269" t="s">
        <v>30</v>
      </c>
      <c r="B269">
        <v>6838000</v>
      </c>
      <c r="C269" s="1">
        <v>43340</v>
      </c>
      <c r="D269">
        <v>1.29</v>
      </c>
      <c r="E269" t="s">
        <v>31</v>
      </c>
      <c r="G269" s="1">
        <f t="shared" si="24"/>
        <v>43340</v>
      </c>
      <c r="H269" s="5">
        <f t="shared" si="25"/>
        <v>201808</v>
      </c>
      <c r="I269" s="5">
        <f t="shared" si="26"/>
        <v>2018</v>
      </c>
      <c r="J269">
        <f t="shared" si="27"/>
        <v>2.5586776859504132</v>
      </c>
    </row>
    <row r="270" spans="1:10">
      <c r="A270" t="s">
        <v>30</v>
      </c>
      <c r="B270">
        <v>6838000</v>
      </c>
      <c r="C270" s="1">
        <v>43341</v>
      </c>
      <c r="D270">
        <v>1.24</v>
      </c>
      <c r="E270" t="s">
        <v>31</v>
      </c>
      <c r="G270" s="1">
        <f t="shared" si="24"/>
        <v>43341</v>
      </c>
      <c r="H270" s="5">
        <f t="shared" si="25"/>
        <v>201808</v>
      </c>
      <c r="I270" s="5">
        <f t="shared" si="26"/>
        <v>2018</v>
      </c>
      <c r="J270">
        <f t="shared" si="27"/>
        <v>2.4595041322314048</v>
      </c>
    </row>
    <row r="271" spans="1:10">
      <c r="A271" t="s">
        <v>30</v>
      </c>
      <c r="B271">
        <v>6838000</v>
      </c>
      <c r="C271" s="1">
        <v>43342</v>
      </c>
      <c r="D271">
        <v>1.34</v>
      </c>
      <c r="E271" t="s">
        <v>31</v>
      </c>
      <c r="G271" s="1">
        <f t="shared" si="24"/>
        <v>43342</v>
      </c>
      <c r="H271" s="5">
        <f t="shared" si="25"/>
        <v>201808</v>
      </c>
      <c r="I271" s="5">
        <f t="shared" si="26"/>
        <v>2018</v>
      </c>
      <c r="J271">
        <f t="shared" si="27"/>
        <v>2.6578512396694216</v>
      </c>
    </row>
    <row r="272" spans="1:10">
      <c r="A272" t="s">
        <v>30</v>
      </c>
      <c r="B272">
        <v>6838000</v>
      </c>
      <c r="C272" s="1">
        <v>43343</v>
      </c>
      <c r="D272">
        <v>1.31</v>
      </c>
      <c r="E272" t="s">
        <v>31</v>
      </c>
      <c r="G272" s="1">
        <f t="shared" si="24"/>
        <v>43343</v>
      </c>
      <c r="H272" s="5">
        <f t="shared" si="25"/>
        <v>201808</v>
      </c>
      <c r="I272" s="5">
        <f t="shared" si="26"/>
        <v>2018</v>
      </c>
      <c r="J272">
        <f t="shared" si="27"/>
        <v>2.5983471074380167</v>
      </c>
    </row>
    <row r="273" spans="1:10">
      <c r="A273" t="s">
        <v>30</v>
      </c>
      <c r="B273">
        <v>6838000</v>
      </c>
      <c r="C273" s="1">
        <v>43344</v>
      </c>
      <c r="D273">
        <v>1.22</v>
      </c>
      <c r="E273" t="s">
        <v>31</v>
      </c>
      <c r="G273" s="1">
        <f t="shared" si="24"/>
        <v>43344</v>
      </c>
      <c r="H273" s="5">
        <f t="shared" si="25"/>
        <v>201809</v>
      </c>
      <c r="I273" s="5">
        <f t="shared" si="26"/>
        <v>2018</v>
      </c>
      <c r="J273">
        <f t="shared" si="27"/>
        <v>2.4198347107438019</v>
      </c>
    </row>
    <row r="274" spans="1:10">
      <c r="A274" t="s">
        <v>30</v>
      </c>
      <c r="B274">
        <v>6838000</v>
      </c>
      <c r="C274" s="1">
        <v>43345</v>
      </c>
      <c r="D274">
        <v>1.36</v>
      </c>
      <c r="E274" t="s">
        <v>31</v>
      </c>
      <c r="G274" s="1">
        <f t="shared" si="24"/>
        <v>43345</v>
      </c>
      <c r="H274" s="5">
        <f t="shared" si="25"/>
        <v>201809</v>
      </c>
      <c r="I274" s="5">
        <f t="shared" si="26"/>
        <v>2018</v>
      </c>
      <c r="J274">
        <f t="shared" si="27"/>
        <v>2.6975206611570246</v>
      </c>
    </row>
    <row r="275" spans="1:10">
      <c r="A275" t="s">
        <v>30</v>
      </c>
      <c r="B275">
        <v>6838000</v>
      </c>
      <c r="C275" s="1">
        <v>43346</v>
      </c>
      <c r="D275">
        <v>1.59</v>
      </c>
      <c r="E275" t="s">
        <v>31</v>
      </c>
      <c r="G275" s="1">
        <f t="shared" si="24"/>
        <v>43346</v>
      </c>
      <c r="H275" s="5">
        <f t="shared" si="25"/>
        <v>201809</v>
      </c>
      <c r="I275" s="5">
        <f t="shared" si="26"/>
        <v>2018</v>
      </c>
      <c r="J275">
        <f t="shared" si="27"/>
        <v>3.1537190082644626</v>
      </c>
    </row>
    <row r="276" spans="1:10">
      <c r="A276" t="s">
        <v>30</v>
      </c>
      <c r="B276">
        <v>6838000</v>
      </c>
      <c r="C276" s="1">
        <v>43347</v>
      </c>
      <c r="D276">
        <v>1.76</v>
      </c>
      <c r="E276" t="s">
        <v>31</v>
      </c>
      <c r="G276" s="1">
        <f t="shared" si="24"/>
        <v>43347</v>
      </c>
      <c r="H276" s="5">
        <f t="shared" si="25"/>
        <v>201809</v>
      </c>
      <c r="I276" s="5">
        <f t="shared" si="26"/>
        <v>2018</v>
      </c>
      <c r="J276">
        <f t="shared" si="27"/>
        <v>3.4909090909090907</v>
      </c>
    </row>
    <row r="277" spans="1:10">
      <c r="A277" t="s">
        <v>30</v>
      </c>
      <c r="B277">
        <v>6838000</v>
      </c>
      <c r="C277" s="1">
        <v>43348</v>
      </c>
      <c r="D277">
        <v>1.91</v>
      </c>
      <c r="E277" t="s">
        <v>31</v>
      </c>
      <c r="G277" s="1">
        <f t="shared" ref="G277:G280" si="28">IF(OR(C277&lt;=0,ISTEXT(C277)),"",C277)</f>
        <v>43348</v>
      </c>
      <c r="H277" s="5">
        <f t="shared" ref="H277:H280" si="29">IF(NOT(ISTEXT(G277)),YEAR(G277)*100+MONTH(G277),"")</f>
        <v>201809</v>
      </c>
      <c r="I277" s="5">
        <f t="shared" ref="I277:I280" si="30">IF(NOT(ISTEXT(G277)),YEAR(G277),"")</f>
        <v>2018</v>
      </c>
      <c r="J277">
        <f t="shared" ref="J277:J280" si="31">IF(AND(ISNUMBER(G277),ISNUMBER(D277)),D277*(640*24*3600)/(5280^2),"DataGap")</f>
        <v>3.7884297520661159</v>
      </c>
    </row>
    <row r="278" spans="1:10">
      <c r="A278" t="s">
        <v>30</v>
      </c>
      <c r="B278">
        <v>6838000</v>
      </c>
      <c r="C278" s="1">
        <v>43349</v>
      </c>
      <c r="D278">
        <v>1.71</v>
      </c>
      <c r="E278" t="s">
        <v>31</v>
      </c>
      <c r="G278" s="1">
        <f t="shared" si="28"/>
        <v>43349</v>
      </c>
      <c r="H278" s="5">
        <f t="shared" si="29"/>
        <v>201809</v>
      </c>
      <c r="I278" s="5">
        <f t="shared" si="30"/>
        <v>2018</v>
      </c>
      <c r="J278">
        <f t="shared" si="31"/>
        <v>3.3917355371900828</v>
      </c>
    </row>
    <row r="279" spans="1:10">
      <c r="A279" t="s">
        <v>30</v>
      </c>
      <c r="B279">
        <v>6838000</v>
      </c>
      <c r="C279" s="1">
        <v>43350</v>
      </c>
      <c r="D279">
        <v>1.63</v>
      </c>
      <c r="E279" t="s">
        <v>31</v>
      </c>
      <c r="G279" s="1">
        <f t="shared" si="28"/>
        <v>43350</v>
      </c>
      <c r="H279" s="5">
        <f t="shared" si="29"/>
        <v>201809</v>
      </c>
      <c r="I279" s="5">
        <f t="shared" si="30"/>
        <v>2018</v>
      </c>
      <c r="J279">
        <f t="shared" si="31"/>
        <v>3.2330578512396695</v>
      </c>
    </row>
    <row r="280" spans="1:10">
      <c r="A280" t="s">
        <v>30</v>
      </c>
      <c r="B280">
        <v>6838000</v>
      </c>
      <c r="C280" s="1">
        <v>43351</v>
      </c>
      <c r="D280">
        <v>1.64</v>
      </c>
      <c r="E280" t="s">
        <v>31</v>
      </c>
      <c r="G280" s="1">
        <f t="shared" si="28"/>
        <v>43351</v>
      </c>
      <c r="H280" s="5">
        <f t="shared" si="29"/>
        <v>201809</v>
      </c>
      <c r="I280" s="5">
        <f t="shared" si="30"/>
        <v>2018</v>
      </c>
      <c r="J280">
        <f t="shared" si="31"/>
        <v>3.252892561983471</v>
      </c>
    </row>
    <row r="281" spans="1:10">
      <c r="A281" t="s">
        <v>30</v>
      </c>
      <c r="B281">
        <v>6838000</v>
      </c>
      <c r="C281" s="1">
        <v>43352</v>
      </c>
      <c r="D281">
        <v>1.7</v>
      </c>
      <c r="E281" t="s">
        <v>31</v>
      </c>
      <c r="G281" s="1">
        <f t="shared" ref="G281:G344" si="32">IF(OR(C281&lt;=0,ISTEXT(C281)),"",C281)</f>
        <v>43352</v>
      </c>
      <c r="H281" s="5">
        <f t="shared" ref="H281:H344" si="33">IF(NOT(ISTEXT(G281)),YEAR(G281)*100+MONTH(G281),"")</f>
        <v>201809</v>
      </c>
      <c r="I281" s="5">
        <f t="shared" ref="I281:I344" si="34">IF(NOT(ISTEXT(G281)),YEAR(G281),"")</f>
        <v>2018</v>
      </c>
      <c r="J281">
        <f t="shared" ref="J281:J344" si="35">IF(AND(ISNUMBER(G281),ISNUMBER(D281)),D281*(640*24*3600)/(5280^2),"DataGap")</f>
        <v>3.3719008264462809</v>
      </c>
    </row>
    <row r="282" spans="1:10">
      <c r="A282" t="s">
        <v>30</v>
      </c>
      <c r="B282">
        <v>6838000</v>
      </c>
      <c r="C282" s="1">
        <v>43353</v>
      </c>
      <c r="D282">
        <v>1.66</v>
      </c>
      <c r="E282" t="s">
        <v>31</v>
      </c>
      <c r="G282" s="1">
        <f t="shared" si="32"/>
        <v>43353</v>
      </c>
      <c r="H282" s="5">
        <f t="shared" si="33"/>
        <v>201809</v>
      </c>
      <c r="I282" s="5">
        <f t="shared" si="34"/>
        <v>2018</v>
      </c>
      <c r="J282">
        <f t="shared" si="35"/>
        <v>3.2925619834710744</v>
      </c>
    </row>
    <row r="283" spans="1:10">
      <c r="A283" t="s">
        <v>30</v>
      </c>
      <c r="B283">
        <v>6838000</v>
      </c>
      <c r="C283" s="1">
        <v>43354</v>
      </c>
      <c r="D283">
        <v>2.13</v>
      </c>
      <c r="E283" t="s">
        <v>31</v>
      </c>
      <c r="G283" s="1">
        <f t="shared" si="32"/>
        <v>43354</v>
      </c>
      <c r="H283" s="5">
        <f t="shared" si="33"/>
        <v>201809</v>
      </c>
      <c r="I283" s="5">
        <f t="shared" si="34"/>
        <v>2018</v>
      </c>
      <c r="J283">
        <f t="shared" si="35"/>
        <v>4.2247933884297524</v>
      </c>
    </row>
    <row r="284" spans="1:10">
      <c r="A284" t="s">
        <v>30</v>
      </c>
      <c r="B284">
        <v>6838000</v>
      </c>
      <c r="C284" s="1">
        <v>43355</v>
      </c>
      <c r="D284">
        <v>8.25</v>
      </c>
      <c r="E284" t="s">
        <v>31</v>
      </c>
      <c r="G284" s="1">
        <f t="shared" si="32"/>
        <v>43355</v>
      </c>
      <c r="H284" s="5">
        <f t="shared" si="33"/>
        <v>201809</v>
      </c>
      <c r="I284" s="5">
        <f t="shared" si="34"/>
        <v>2018</v>
      </c>
      <c r="J284">
        <f t="shared" si="35"/>
        <v>16.363636363636363</v>
      </c>
    </row>
    <row r="285" spans="1:10">
      <c r="A285" t="s">
        <v>30</v>
      </c>
      <c r="B285">
        <v>6838000</v>
      </c>
      <c r="C285" s="1">
        <v>43356</v>
      </c>
      <c r="D285">
        <v>5.8</v>
      </c>
      <c r="E285" t="s">
        <v>31</v>
      </c>
      <c r="G285" s="1">
        <f t="shared" si="32"/>
        <v>43356</v>
      </c>
      <c r="H285" s="5">
        <f t="shared" si="33"/>
        <v>201809</v>
      </c>
      <c r="I285" s="5">
        <f t="shared" si="34"/>
        <v>2018</v>
      </c>
      <c r="J285">
        <f t="shared" si="35"/>
        <v>11.504132231404959</v>
      </c>
    </row>
    <row r="286" spans="1:10">
      <c r="A286" t="s">
        <v>30</v>
      </c>
      <c r="B286">
        <v>6838000</v>
      </c>
      <c r="C286" s="1">
        <v>43357</v>
      </c>
      <c r="D286">
        <v>3.49</v>
      </c>
      <c r="E286" t="s">
        <v>31</v>
      </c>
      <c r="G286" s="1">
        <f t="shared" si="32"/>
        <v>43357</v>
      </c>
      <c r="H286" s="5">
        <f t="shared" si="33"/>
        <v>201809</v>
      </c>
      <c r="I286" s="5">
        <f t="shared" si="34"/>
        <v>2018</v>
      </c>
      <c r="J286">
        <f t="shared" si="35"/>
        <v>6.9223140495867765</v>
      </c>
    </row>
    <row r="287" spans="1:10">
      <c r="A287" t="s">
        <v>30</v>
      </c>
      <c r="B287">
        <v>6838000</v>
      </c>
      <c r="C287" s="1">
        <v>43358</v>
      </c>
      <c r="D287">
        <v>2.38</v>
      </c>
      <c r="E287" t="s">
        <v>31</v>
      </c>
      <c r="G287" s="1">
        <f t="shared" si="32"/>
        <v>43358</v>
      </c>
      <c r="H287" s="5">
        <f t="shared" si="33"/>
        <v>201809</v>
      </c>
      <c r="I287" s="5">
        <f t="shared" si="34"/>
        <v>2018</v>
      </c>
      <c r="J287">
        <f t="shared" si="35"/>
        <v>4.7206611570247938</v>
      </c>
    </row>
    <row r="288" spans="1:10">
      <c r="A288" t="s">
        <v>30</v>
      </c>
      <c r="B288">
        <v>6838000</v>
      </c>
      <c r="C288" s="1">
        <v>43359</v>
      </c>
      <c r="D288">
        <v>2.88</v>
      </c>
      <c r="E288" t="s">
        <v>31</v>
      </c>
      <c r="G288" s="1">
        <f t="shared" si="32"/>
        <v>43359</v>
      </c>
      <c r="H288" s="5">
        <f t="shared" si="33"/>
        <v>201809</v>
      </c>
      <c r="I288" s="5">
        <f t="shared" si="34"/>
        <v>2018</v>
      </c>
      <c r="J288">
        <f t="shared" si="35"/>
        <v>5.7123966942148758</v>
      </c>
    </row>
    <row r="289" spans="1:10">
      <c r="A289" t="s">
        <v>30</v>
      </c>
      <c r="B289">
        <v>6838000</v>
      </c>
      <c r="C289" s="1">
        <v>43360</v>
      </c>
      <c r="D289">
        <v>3</v>
      </c>
      <c r="E289" t="s">
        <v>31</v>
      </c>
      <c r="G289" s="1">
        <f t="shared" si="32"/>
        <v>43360</v>
      </c>
      <c r="H289" s="5">
        <f t="shared" si="33"/>
        <v>201809</v>
      </c>
      <c r="I289" s="5">
        <f t="shared" si="34"/>
        <v>2018</v>
      </c>
      <c r="J289">
        <f t="shared" si="35"/>
        <v>5.9504132231404956</v>
      </c>
    </row>
    <row r="290" spans="1:10">
      <c r="A290" t="s">
        <v>30</v>
      </c>
      <c r="B290">
        <v>6838000</v>
      </c>
      <c r="C290" s="1">
        <v>43361</v>
      </c>
      <c r="D290">
        <v>2.99</v>
      </c>
      <c r="E290" t="s">
        <v>31</v>
      </c>
      <c r="G290" s="1">
        <f t="shared" si="32"/>
        <v>43361</v>
      </c>
      <c r="H290" s="5">
        <f t="shared" si="33"/>
        <v>201809</v>
      </c>
      <c r="I290" s="5">
        <f t="shared" si="34"/>
        <v>2018</v>
      </c>
      <c r="J290">
        <f t="shared" si="35"/>
        <v>5.9305785123966945</v>
      </c>
    </row>
    <row r="291" spans="1:10">
      <c r="A291" t="s">
        <v>30</v>
      </c>
      <c r="B291">
        <v>6838000</v>
      </c>
      <c r="C291" s="1">
        <v>43362</v>
      </c>
      <c r="D291">
        <v>3.68</v>
      </c>
      <c r="E291" t="s">
        <v>31</v>
      </c>
      <c r="G291" s="1">
        <f t="shared" si="32"/>
        <v>43362</v>
      </c>
      <c r="H291" s="5">
        <f t="shared" si="33"/>
        <v>201809</v>
      </c>
      <c r="I291" s="5">
        <f t="shared" si="34"/>
        <v>2018</v>
      </c>
      <c r="J291">
        <f t="shared" si="35"/>
        <v>7.2991735537190081</v>
      </c>
    </row>
    <row r="292" spans="1:10">
      <c r="A292" t="s">
        <v>30</v>
      </c>
      <c r="B292">
        <v>6838000</v>
      </c>
      <c r="C292" s="1">
        <v>43363</v>
      </c>
      <c r="D292">
        <v>3.78</v>
      </c>
      <c r="E292" t="s">
        <v>31</v>
      </c>
      <c r="G292" s="1">
        <f t="shared" si="32"/>
        <v>43363</v>
      </c>
      <c r="H292" s="5">
        <f t="shared" si="33"/>
        <v>201809</v>
      </c>
      <c r="I292" s="5">
        <f t="shared" si="34"/>
        <v>2018</v>
      </c>
      <c r="J292">
        <f t="shared" si="35"/>
        <v>7.4975206611570249</v>
      </c>
    </row>
    <row r="293" spans="1:10">
      <c r="A293" t="s">
        <v>30</v>
      </c>
      <c r="B293">
        <v>6838000</v>
      </c>
      <c r="C293" s="1">
        <v>43364</v>
      </c>
      <c r="D293">
        <v>3.7</v>
      </c>
      <c r="E293" t="s">
        <v>31</v>
      </c>
      <c r="G293" s="1">
        <f t="shared" si="32"/>
        <v>43364</v>
      </c>
      <c r="H293" s="5">
        <f t="shared" si="33"/>
        <v>201809</v>
      </c>
      <c r="I293" s="5">
        <f t="shared" si="34"/>
        <v>2018</v>
      </c>
      <c r="J293">
        <f t="shared" si="35"/>
        <v>7.338842975206612</v>
      </c>
    </row>
    <row r="294" spans="1:10">
      <c r="A294" t="s">
        <v>30</v>
      </c>
      <c r="B294">
        <v>6838000</v>
      </c>
      <c r="C294" s="1">
        <v>43365</v>
      </c>
      <c r="D294">
        <v>3.15</v>
      </c>
      <c r="E294" t="s">
        <v>31</v>
      </c>
      <c r="G294" s="1">
        <f t="shared" si="32"/>
        <v>43365</v>
      </c>
      <c r="H294" s="5">
        <f t="shared" si="33"/>
        <v>201809</v>
      </c>
      <c r="I294" s="5">
        <f t="shared" si="34"/>
        <v>2018</v>
      </c>
      <c r="J294">
        <f t="shared" si="35"/>
        <v>6.2479338842975203</v>
      </c>
    </row>
    <row r="295" spans="1:10">
      <c r="A295" t="s">
        <v>30</v>
      </c>
      <c r="B295">
        <v>6838000</v>
      </c>
      <c r="C295" s="1">
        <v>43366</v>
      </c>
      <c r="D295">
        <v>3.23</v>
      </c>
      <c r="E295" t="s">
        <v>31</v>
      </c>
      <c r="G295" s="1">
        <f t="shared" si="32"/>
        <v>43366</v>
      </c>
      <c r="H295" s="5">
        <f t="shared" si="33"/>
        <v>201809</v>
      </c>
      <c r="I295" s="5">
        <f t="shared" si="34"/>
        <v>2018</v>
      </c>
      <c r="J295">
        <f t="shared" si="35"/>
        <v>6.406611570247934</v>
      </c>
    </row>
    <row r="296" spans="1:10">
      <c r="A296" t="s">
        <v>30</v>
      </c>
      <c r="B296">
        <v>6838000</v>
      </c>
      <c r="C296" s="1">
        <v>43367</v>
      </c>
      <c r="D296">
        <v>3.82</v>
      </c>
      <c r="E296" t="s">
        <v>31</v>
      </c>
      <c r="G296" s="1">
        <f t="shared" si="32"/>
        <v>43367</v>
      </c>
      <c r="H296" s="5">
        <f t="shared" si="33"/>
        <v>201809</v>
      </c>
      <c r="I296" s="5">
        <f t="shared" si="34"/>
        <v>2018</v>
      </c>
      <c r="J296">
        <f t="shared" si="35"/>
        <v>7.5768595041322317</v>
      </c>
    </row>
    <row r="297" spans="1:10">
      <c r="A297" t="s">
        <v>30</v>
      </c>
      <c r="B297">
        <v>6838000</v>
      </c>
      <c r="C297" s="1">
        <v>43368</v>
      </c>
      <c r="D297">
        <v>6.14</v>
      </c>
      <c r="E297" t="s">
        <v>31</v>
      </c>
      <c r="G297" s="1">
        <f t="shared" si="32"/>
        <v>43368</v>
      </c>
      <c r="H297" s="5">
        <f t="shared" si="33"/>
        <v>201809</v>
      </c>
      <c r="I297" s="5">
        <f t="shared" si="34"/>
        <v>2018</v>
      </c>
      <c r="J297">
        <f t="shared" si="35"/>
        <v>12.178512396694215</v>
      </c>
    </row>
    <row r="298" spans="1:10">
      <c r="A298" t="s">
        <v>30</v>
      </c>
      <c r="B298">
        <v>6838000</v>
      </c>
      <c r="C298" s="1">
        <v>43369</v>
      </c>
      <c r="D298">
        <v>4.25</v>
      </c>
      <c r="E298" t="s">
        <v>31</v>
      </c>
      <c r="G298" s="1">
        <f t="shared" si="32"/>
        <v>43369</v>
      </c>
      <c r="H298" s="5">
        <f t="shared" si="33"/>
        <v>201809</v>
      </c>
      <c r="I298" s="5">
        <f t="shared" si="34"/>
        <v>2018</v>
      </c>
      <c r="J298">
        <f t="shared" si="35"/>
        <v>8.4297520661157019</v>
      </c>
    </row>
    <row r="299" spans="1:10">
      <c r="A299" t="s">
        <v>30</v>
      </c>
      <c r="B299">
        <v>6838000</v>
      </c>
      <c r="C299" s="1">
        <v>43370</v>
      </c>
      <c r="D299">
        <v>4.07</v>
      </c>
      <c r="E299" t="s">
        <v>31</v>
      </c>
      <c r="G299" s="1">
        <f t="shared" si="32"/>
        <v>43370</v>
      </c>
      <c r="H299" s="5">
        <f t="shared" si="33"/>
        <v>201809</v>
      </c>
      <c r="I299" s="5">
        <f t="shared" si="34"/>
        <v>2018</v>
      </c>
      <c r="J299">
        <f t="shared" si="35"/>
        <v>8.0727272727272741</v>
      </c>
    </row>
    <row r="300" spans="1:10">
      <c r="A300" t="s">
        <v>30</v>
      </c>
      <c r="B300">
        <v>6838000</v>
      </c>
      <c r="C300" s="1">
        <v>43371</v>
      </c>
      <c r="D300">
        <v>3.75</v>
      </c>
      <c r="E300" t="s">
        <v>31</v>
      </c>
      <c r="G300" s="1">
        <f t="shared" si="32"/>
        <v>43371</v>
      </c>
      <c r="H300" s="5">
        <f t="shared" si="33"/>
        <v>201809</v>
      </c>
      <c r="I300" s="5">
        <f t="shared" si="34"/>
        <v>2018</v>
      </c>
      <c r="J300">
        <f t="shared" si="35"/>
        <v>7.4380165289256199</v>
      </c>
    </row>
    <row r="301" spans="1:10">
      <c r="A301" t="s">
        <v>30</v>
      </c>
      <c r="B301">
        <v>6838000</v>
      </c>
      <c r="C301" s="1">
        <v>43372</v>
      </c>
      <c r="D301">
        <v>3.37</v>
      </c>
      <c r="E301" t="s">
        <v>31</v>
      </c>
      <c r="G301" s="1">
        <f t="shared" si="32"/>
        <v>43372</v>
      </c>
      <c r="H301" s="5">
        <f t="shared" si="33"/>
        <v>201809</v>
      </c>
      <c r="I301" s="5">
        <f t="shared" si="34"/>
        <v>2018</v>
      </c>
      <c r="J301">
        <f t="shared" si="35"/>
        <v>6.6842975206611568</v>
      </c>
    </row>
    <row r="302" spans="1:10">
      <c r="A302" t="s">
        <v>30</v>
      </c>
      <c r="B302">
        <v>6838000</v>
      </c>
      <c r="C302" s="1">
        <v>43373</v>
      </c>
      <c r="D302">
        <v>3.68</v>
      </c>
      <c r="E302" t="s">
        <v>31</v>
      </c>
      <c r="G302" s="1">
        <f t="shared" si="32"/>
        <v>43373</v>
      </c>
      <c r="H302" s="5">
        <f t="shared" si="33"/>
        <v>201809</v>
      </c>
      <c r="I302" s="5">
        <f t="shared" si="34"/>
        <v>2018</v>
      </c>
      <c r="J302">
        <f t="shared" si="35"/>
        <v>7.2991735537190081</v>
      </c>
    </row>
    <row r="303" spans="1:10">
      <c r="A303" t="s">
        <v>30</v>
      </c>
      <c r="B303">
        <v>6838000</v>
      </c>
      <c r="C303" s="1">
        <v>43374</v>
      </c>
      <c r="D303">
        <v>3.94</v>
      </c>
      <c r="E303" t="s">
        <v>31</v>
      </c>
      <c r="G303" s="1">
        <f t="shared" si="32"/>
        <v>43374</v>
      </c>
      <c r="H303" s="5">
        <f t="shared" si="33"/>
        <v>201810</v>
      </c>
      <c r="I303" s="5">
        <f t="shared" si="34"/>
        <v>2018</v>
      </c>
      <c r="J303">
        <f t="shared" si="35"/>
        <v>7.8148760330578515</v>
      </c>
    </row>
    <row r="304" spans="1:10">
      <c r="A304" t="s">
        <v>30</v>
      </c>
      <c r="B304">
        <v>6838000</v>
      </c>
      <c r="C304" s="1">
        <v>43375</v>
      </c>
      <c r="D304">
        <v>4.0599999999999996</v>
      </c>
      <c r="E304" t="s">
        <v>31</v>
      </c>
      <c r="G304" s="1">
        <f t="shared" si="32"/>
        <v>43375</v>
      </c>
      <c r="H304" s="5">
        <f t="shared" si="33"/>
        <v>201810</v>
      </c>
      <c r="I304" s="5">
        <f t="shared" si="34"/>
        <v>2018</v>
      </c>
      <c r="J304">
        <f t="shared" si="35"/>
        <v>8.0528925619834695</v>
      </c>
    </row>
    <row r="305" spans="1:10">
      <c r="A305" t="s">
        <v>30</v>
      </c>
      <c r="B305">
        <v>6838000</v>
      </c>
      <c r="C305" s="1">
        <v>43376</v>
      </c>
      <c r="D305">
        <v>4.03</v>
      </c>
      <c r="E305" t="s">
        <v>31</v>
      </c>
      <c r="G305" s="1">
        <f t="shared" si="32"/>
        <v>43376</v>
      </c>
      <c r="H305" s="5">
        <f t="shared" si="33"/>
        <v>201810</v>
      </c>
      <c r="I305" s="5">
        <f t="shared" si="34"/>
        <v>2018</v>
      </c>
      <c r="J305">
        <f t="shared" si="35"/>
        <v>7.9933884297520663</v>
      </c>
    </row>
    <row r="306" spans="1:10">
      <c r="A306" t="s">
        <v>30</v>
      </c>
      <c r="B306">
        <v>6838000</v>
      </c>
      <c r="C306" s="1">
        <v>43377</v>
      </c>
      <c r="D306">
        <v>4.0199999999999996</v>
      </c>
      <c r="E306" t="s">
        <v>31</v>
      </c>
      <c r="G306" s="1">
        <f t="shared" si="32"/>
        <v>43377</v>
      </c>
      <c r="H306" s="5">
        <f t="shared" si="33"/>
        <v>201810</v>
      </c>
      <c r="I306" s="5">
        <f t="shared" si="34"/>
        <v>2018</v>
      </c>
      <c r="J306">
        <f t="shared" si="35"/>
        <v>7.9735537190082635</v>
      </c>
    </row>
    <row r="307" spans="1:10">
      <c r="A307" t="s">
        <v>30</v>
      </c>
      <c r="B307">
        <v>6838000</v>
      </c>
      <c r="C307" s="1">
        <v>43378</v>
      </c>
      <c r="D307">
        <v>4</v>
      </c>
      <c r="E307" t="s">
        <v>31</v>
      </c>
      <c r="G307" s="1">
        <f t="shared" si="32"/>
        <v>43378</v>
      </c>
      <c r="H307" s="5">
        <f t="shared" si="33"/>
        <v>201810</v>
      </c>
      <c r="I307" s="5">
        <f t="shared" si="34"/>
        <v>2018</v>
      </c>
      <c r="J307">
        <f t="shared" si="35"/>
        <v>7.9338842975206614</v>
      </c>
    </row>
    <row r="308" spans="1:10">
      <c r="A308" t="s">
        <v>30</v>
      </c>
      <c r="B308">
        <v>6838000</v>
      </c>
      <c r="C308" s="1">
        <v>43379</v>
      </c>
      <c r="D308">
        <v>4.24</v>
      </c>
      <c r="E308" t="s">
        <v>31</v>
      </c>
      <c r="G308" s="1">
        <f t="shared" si="32"/>
        <v>43379</v>
      </c>
      <c r="H308" s="5">
        <f t="shared" si="33"/>
        <v>201810</v>
      </c>
      <c r="I308" s="5">
        <f t="shared" si="34"/>
        <v>2018</v>
      </c>
      <c r="J308">
        <f t="shared" si="35"/>
        <v>8.4099173553719009</v>
      </c>
    </row>
    <row r="309" spans="1:10">
      <c r="A309" t="s">
        <v>30</v>
      </c>
      <c r="B309">
        <v>6838000</v>
      </c>
      <c r="C309" s="1">
        <v>43380</v>
      </c>
      <c r="D309">
        <v>4.41</v>
      </c>
      <c r="E309" t="s">
        <v>31</v>
      </c>
      <c r="G309" s="1">
        <f t="shared" si="32"/>
        <v>43380</v>
      </c>
      <c r="H309" s="5">
        <f t="shared" si="33"/>
        <v>201810</v>
      </c>
      <c r="I309" s="5">
        <f t="shared" si="34"/>
        <v>2018</v>
      </c>
      <c r="J309">
        <f t="shared" si="35"/>
        <v>8.7471074380165295</v>
      </c>
    </row>
    <row r="310" spans="1:10">
      <c r="A310" t="s">
        <v>30</v>
      </c>
      <c r="B310">
        <v>6838000</v>
      </c>
      <c r="C310" s="1">
        <v>43381</v>
      </c>
      <c r="D310">
        <v>5.43</v>
      </c>
      <c r="E310" t="s">
        <v>31</v>
      </c>
      <c r="G310" s="1">
        <f t="shared" si="32"/>
        <v>43381</v>
      </c>
      <c r="H310" s="5">
        <f t="shared" si="33"/>
        <v>201810</v>
      </c>
      <c r="I310" s="5">
        <f t="shared" si="34"/>
        <v>2018</v>
      </c>
      <c r="J310">
        <f t="shared" si="35"/>
        <v>10.770247933884297</v>
      </c>
    </row>
    <row r="311" spans="1:10">
      <c r="A311" t="s">
        <v>30</v>
      </c>
      <c r="B311">
        <v>6838000</v>
      </c>
      <c r="C311" s="1">
        <v>43382</v>
      </c>
      <c r="D311">
        <v>6.03</v>
      </c>
      <c r="E311" t="s">
        <v>31</v>
      </c>
      <c r="G311" s="1">
        <f t="shared" si="32"/>
        <v>43382</v>
      </c>
      <c r="H311" s="5">
        <f t="shared" si="33"/>
        <v>201810</v>
      </c>
      <c r="I311" s="5">
        <f t="shared" si="34"/>
        <v>2018</v>
      </c>
      <c r="J311">
        <f t="shared" si="35"/>
        <v>11.960330578512396</v>
      </c>
    </row>
    <row r="312" spans="1:10">
      <c r="A312" t="s">
        <v>30</v>
      </c>
      <c r="B312">
        <v>6838000</v>
      </c>
      <c r="C312" s="1">
        <v>43383</v>
      </c>
      <c r="D312">
        <v>6.27</v>
      </c>
      <c r="E312" t="s">
        <v>31</v>
      </c>
      <c r="G312" s="1">
        <f t="shared" si="32"/>
        <v>43383</v>
      </c>
      <c r="H312" s="5">
        <f t="shared" si="33"/>
        <v>201810</v>
      </c>
      <c r="I312" s="5">
        <f t="shared" si="34"/>
        <v>2018</v>
      </c>
      <c r="J312">
        <f t="shared" si="35"/>
        <v>12.436363636363636</v>
      </c>
    </row>
    <row r="313" spans="1:10">
      <c r="A313" t="s">
        <v>30</v>
      </c>
      <c r="B313">
        <v>6838000</v>
      </c>
      <c r="C313" s="1">
        <v>43384</v>
      </c>
      <c r="D313">
        <v>5.03</v>
      </c>
      <c r="E313" t="s">
        <v>31</v>
      </c>
      <c r="G313" s="1">
        <f t="shared" si="32"/>
        <v>43384</v>
      </c>
      <c r="H313" s="5">
        <f t="shared" si="33"/>
        <v>201810</v>
      </c>
      <c r="I313" s="5">
        <f t="shared" si="34"/>
        <v>2018</v>
      </c>
      <c r="J313">
        <f t="shared" si="35"/>
        <v>9.9768595041322321</v>
      </c>
    </row>
    <row r="314" spans="1:10">
      <c r="A314" t="s">
        <v>30</v>
      </c>
      <c r="B314">
        <v>6838000</v>
      </c>
      <c r="C314" s="1">
        <v>43385</v>
      </c>
      <c r="D314">
        <v>4.68</v>
      </c>
      <c r="E314" t="s">
        <v>31</v>
      </c>
      <c r="G314" s="1">
        <f t="shared" si="32"/>
        <v>43385</v>
      </c>
      <c r="H314" s="5">
        <f t="shared" si="33"/>
        <v>201810</v>
      </c>
      <c r="I314" s="5">
        <f t="shared" si="34"/>
        <v>2018</v>
      </c>
      <c r="J314">
        <f t="shared" si="35"/>
        <v>9.2826446280991721</v>
      </c>
    </row>
    <row r="315" spans="1:10">
      <c r="A315" t="s">
        <v>30</v>
      </c>
      <c r="B315">
        <v>6838000</v>
      </c>
      <c r="C315" s="1">
        <v>43386</v>
      </c>
      <c r="D315">
        <v>4.9000000000000004</v>
      </c>
      <c r="E315" t="s">
        <v>31</v>
      </c>
      <c r="G315" s="1">
        <f t="shared" si="32"/>
        <v>43386</v>
      </c>
      <c r="H315" s="5">
        <f t="shared" si="33"/>
        <v>201810</v>
      </c>
      <c r="I315" s="5">
        <f t="shared" si="34"/>
        <v>2018</v>
      </c>
      <c r="J315">
        <f t="shared" si="35"/>
        <v>9.7190082644628095</v>
      </c>
    </row>
    <row r="316" spans="1:10">
      <c r="A316" t="s">
        <v>30</v>
      </c>
      <c r="B316">
        <v>6838000</v>
      </c>
      <c r="C316" s="1">
        <v>43387</v>
      </c>
      <c r="D316">
        <v>5.26</v>
      </c>
      <c r="E316" t="s">
        <v>31</v>
      </c>
      <c r="G316" s="1">
        <f t="shared" si="32"/>
        <v>43387</v>
      </c>
      <c r="H316" s="5">
        <f t="shared" si="33"/>
        <v>201810</v>
      </c>
      <c r="I316" s="5">
        <f t="shared" si="34"/>
        <v>2018</v>
      </c>
      <c r="J316">
        <f t="shared" si="35"/>
        <v>10.433057851239669</v>
      </c>
    </row>
    <row r="317" spans="1:10">
      <c r="A317" t="s">
        <v>30</v>
      </c>
      <c r="B317">
        <v>6838000</v>
      </c>
      <c r="C317" s="1">
        <v>43388</v>
      </c>
      <c r="D317">
        <v>5.44</v>
      </c>
      <c r="E317" t="s">
        <v>31</v>
      </c>
      <c r="G317" s="1">
        <f t="shared" si="32"/>
        <v>43388</v>
      </c>
      <c r="H317" s="5">
        <f t="shared" si="33"/>
        <v>201810</v>
      </c>
      <c r="I317" s="5">
        <f t="shared" si="34"/>
        <v>2018</v>
      </c>
      <c r="J317">
        <f t="shared" si="35"/>
        <v>10.790082644628098</v>
      </c>
    </row>
    <row r="318" spans="1:10">
      <c r="A318" t="s">
        <v>30</v>
      </c>
      <c r="B318">
        <v>6838000</v>
      </c>
      <c r="C318" s="1">
        <v>43389</v>
      </c>
      <c r="D318">
        <v>5.84</v>
      </c>
      <c r="E318" t="s">
        <v>31</v>
      </c>
      <c r="G318" s="1">
        <f t="shared" si="32"/>
        <v>43389</v>
      </c>
      <c r="H318" s="5">
        <f t="shared" si="33"/>
        <v>201810</v>
      </c>
      <c r="I318" s="5">
        <f t="shared" si="34"/>
        <v>2018</v>
      </c>
      <c r="J318">
        <f t="shared" si="35"/>
        <v>11.583471074380165</v>
      </c>
    </row>
    <row r="319" spans="1:10">
      <c r="A319" t="s">
        <v>30</v>
      </c>
      <c r="B319">
        <v>6838000</v>
      </c>
      <c r="C319" s="1">
        <v>43390</v>
      </c>
      <c r="D319">
        <v>5.96</v>
      </c>
      <c r="E319" t="s">
        <v>31</v>
      </c>
      <c r="G319" s="1">
        <f t="shared" si="32"/>
        <v>43390</v>
      </c>
      <c r="H319" s="5">
        <f t="shared" si="33"/>
        <v>201810</v>
      </c>
      <c r="I319" s="5">
        <f t="shared" si="34"/>
        <v>2018</v>
      </c>
      <c r="J319">
        <f t="shared" si="35"/>
        <v>11.821487603305785</v>
      </c>
    </row>
    <row r="320" spans="1:10">
      <c r="A320" t="s">
        <v>30</v>
      </c>
      <c r="B320">
        <v>6838000</v>
      </c>
      <c r="C320" s="1">
        <v>43391</v>
      </c>
      <c r="D320">
        <v>5.67</v>
      </c>
      <c r="E320" t="s">
        <v>31</v>
      </c>
      <c r="G320" s="1">
        <f t="shared" si="32"/>
        <v>43391</v>
      </c>
      <c r="H320" s="5">
        <f t="shared" si="33"/>
        <v>201810</v>
      </c>
      <c r="I320" s="5">
        <f t="shared" si="34"/>
        <v>2018</v>
      </c>
      <c r="J320">
        <f t="shared" si="35"/>
        <v>11.246280991735537</v>
      </c>
    </row>
    <row r="321" spans="1:10">
      <c r="A321" t="s">
        <v>30</v>
      </c>
      <c r="B321">
        <v>6838000</v>
      </c>
      <c r="C321" s="1">
        <v>43392</v>
      </c>
      <c r="D321">
        <v>5.48</v>
      </c>
      <c r="E321" t="s">
        <v>31</v>
      </c>
      <c r="G321" s="1">
        <f t="shared" si="32"/>
        <v>43392</v>
      </c>
      <c r="H321" s="5">
        <f t="shared" si="33"/>
        <v>201810</v>
      </c>
      <c r="I321" s="5">
        <f t="shared" si="34"/>
        <v>2018</v>
      </c>
      <c r="J321">
        <f t="shared" si="35"/>
        <v>10.869421487603306</v>
      </c>
    </row>
    <row r="322" spans="1:10">
      <c r="A322" t="s">
        <v>30</v>
      </c>
      <c r="B322">
        <v>6838000</v>
      </c>
      <c r="C322" s="1">
        <v>43393</v>
      </c>
      <c r="D322">
        <v>5.35</v>
      </c>
      <c r="E322" t="s">
        <v>31</v>
      </c>
      <c r="G322" s="1">
        <f t="shared" si="32"/>
        <v>43393</v>
      </c>
      <c r="H322" s="5">
        <f t="shared" si="33"/>
        <v>201810</v>
      </c>
      <c r="I322" s="5">
        <f t="shared" si="34"/>
        <v>2018</v>
      </c>
      <c r="J322">
        <f t="shared" si="35"/>
        <v>10.611570247933884</v>
      </c>
    </row>
    <row r="323" spans="1:10">
      <c r="A323" t="s">
        <v>30</v>
      </c>
      <c r="B323">
        <v>6838000</v>
      </c>
      <c r="C323" s="1">
        <v>43394</v>
      </c>
      <c r="D323">
        <v>5.0599999999999996</v>
      </c>
      <c r="E323" t="s">
        <v>31</v>
      </c>
      <c r="G323" s="1">
        <f t="shared" si="32"/>
        <v>43394</v>
      </c>
      <c r="H323" s="5">
        <f t="shared" si="33"/>
        <v>201810</v>
      </c>
      <c r="I323" s="5">
        <f t="shared" si="34"/>
        <v>2018</v>
      </c>
      <c r="J323">
        <f t="shared" si="35"/>
        <v>10.036363636363637</v>
      </c>
    </row>
    <row r="324" spans="1:10">
      <c r="A324" t="s">
        <v>30</v>
      </c>
      <c r="B324">
        <v>6838000</v>
      </c>
      <c r="C324" s="1">
        <v>43395</v>
      </c>
      <c r="D324">
        <v>4.8099999999999996</v>
      </c>
      <c r="E324" t="s">
        <v>31</v>
      </c>
      <c r="G324" s="1">
        <f t="shared" si="32"/>
        <v>43395</v>
      </c>
      <c r="H324" s="5">
        <f t="shared" si="33"/>
        <v>201810</v>
      </c>
      <c r="I324" s="5">
        <f t="shared" si="34"/>
        <v>2018</v>
      </c>
      <c r="J324">
        <f t="shared" si="35"/>
        <v>9.5404958677685947</v>
      </c>
    </row>
    <row r="325" spans="1:10">
      <c r="A325" t="s">
        <v>30</v>
      </c>
      <c r="B325">
        <v>6838000</v>
      </c>
      <c r="C325" s="1">
        <v>43396</v>
      </c>
      <c r="D325">
        <v>4.67</v>
      </c>
      <c r="E325" t="s">
        <v>31</v>
      </c>
      <c r="G325" s="1">
        <f t="shared" si="32"/>
        <v>43396</v>
      </c>
      <c r="H325" s="5">
        <f t="shared" si="33"/>
        <v>201810</v>
      </c>
      <c r="I325" s="5">
        <f t="shared" si="34"/>
        <v>2018</v>
      </c>
      <c r="J325">
        <f t="shared" si="35"/>
        <v>9.2628099173553711</v>
      </c>
    </row>
    <row r="326" spans="1:10">
      <c r="A326" t="s">
        <v>30</v>
      </c>
      <c r="B326">
        <v>6838000</v>
      </c>
      <c r="C326" s="1">
        <v>43397</v>
      </c>
      <c r="D326">
        <v>4.55</v>
      </c>
      <c r="E326" t="s">
        <v>31</v>
      </c>
      <c r="G326" s="1">
        <f t="shared" si="32"/>
        <v>43397</v>
      </c>
      <c r="H326" s="5">
        <f t="shared" si="33"/>
        <v>201810</v>
      </c>
      <c r="I326" s="5">
        <f t="shared" si="34"/>
        <v>2018</v>
      </c>
      <c r="J326">
        <f t="shared" si="35"/>
        <v>9.0247933884297513</v>
      </c>
    </row>
    <row r="327" spans="1:10">
      <c r="A327" t="s">
        <v>30</v>
      </c>
      <c r="B327">
        <v>6838000</v>
      </c>
      <c r="C327" s="1">
        <v>43398</v>
      </c>
      <c r="D327">
        <v>5.57</v>
      </c>
      <c r="E327" t="s">
        <v>31</v>
      </c>
      <c r="G327" s="1">
        <f t="shared" si="32"/>
        <v>43398</v>
      </c>
      <c r="H327" s="5">
        <f t="shared" si="33"/>
        <v>201810</v>
      </c>
      <c r="I327" s="5">
        <f t="shared" si="34"/>
        <v>2018</v>
      </c>
      <c r="J327">
        <f t="shared" si="35"/>
        <v>11.047933884297521</v>
      </c>
    </row>
    <row r="328" spans="1:10">
      <c r="A328" t="s">
        <v>30</v>
      </c>
      <c r="B328">
        <v>6838000</v>
      </c>
      <c r="C328" s="1">
        <v>43399</v>
      </c>
      <c r="D328">
        <v>4.6900000000000004</v>
      </c>
      <c r="E328" t="s">
        <v>31</v>
      </c>
      <c r="G328" s="1">
        <f t="shared" si="32"/>
        <v>43399</v>
      </c>
      <c r="H328" s="5">
        <f t="shared" si="33"/>
        <v>201810</v>
      </c>
      <c r="I328" s="5">
        <f t="shared" si="34"/>
        <v>2018</v>
      </c>
      <c r="J328">
        <f t="shared" si="35"/>
        <v>9.3024793388429767</v>
      </c>
    </row>
    <row r="329" spans="1:10">
      <c r="A329" t="s">
        <v>30</v>
      </c>
      <c r="B329">
        <v>6838000</v>
      </c>
      <c r="C329" s="1">
        <v>43400</v>
      </c>
      <c r="D329">
        <v>4.5199999999999996</v>
      </c>
      <c r="E329" t="s">
        <v>31</v>
      </c>
      <c r="G329" s="1">
        <f t="shared" si="32"/>
        <v>43400</v>
      </c>
      <c r="H329" s="5">
        <f t="shared" si="33"/>
        <v>201810</v>
      </c>
      <c r="I329" s="5">
        <f t="shared" si="34"/>
        <v>2018</v>
      </c>
      <c r="J329">
        <f t="shared" si="35"/>
        <v>8.9652892561983464</v>
      </c>
    </row>
    <row r="330" spans="1:10">
      <c r="A330" t="s">
        <v>30</v>
      </c>
      <c r="B330">
        <v>6838000</v>
      </c>
      <c r="C330" s="1">
        <v>43401</v>
      </c>
      <c r="D330">
        <v>4.59</v>
      </c>
      <c r="E330" t="s">
        <v>31</v>
      </c>
      <c r="G330" s="1">
        <f t="shared" si="32"/>
        <v>43401</v>
      </c>
      <c r="H330" s="5">
        <f t="shared" si="33"/>
        <v>201810</v>
      </c>
      <c r="I330" s="5">
        <f t="shared" si="34"/>
        <v>2018</v>
      </c>
      <c r="J330">
        <f t="shared" si="35"/>
        <v>9.1041322314049591</v>
      </c>
    </row>
    <row r="331" spans="1:10">
      <c r="A331" t="s">
        <v>30</v>
      </c>
      <c r="B331">
        <v>6838000</v>
      </c>
      <c r="C331" s="1">
        <v>43402</v>
      </c>
      <c r="D331">
        <v>4.72</v>
      </c>
      <c r="E331" t="s">
        <v>31</v>
      </c>
      <c r="G331" s="1">
        <f t="shared" si="32"/>
        <v>43402</v>
      </c>
      <c r="H331" s="5">
        <f t="shared" si="33"/>
        <v>201810</v>
      </c>
      <c r="I331" s="5">
        <f t="shared" si="34"/>
        <v>2018</v>
      </c>
      <c r="J331">
        <f t="shared" si="35"/>
        <v>9.3619834710743799</v>
      </c>
    </row>
    <row r="332" spans="1:10">
      <c r="A332" t="s">
        <v>30</v>
      </c>
      <c r="B332">
        <v>6838000</v>
      </c>
      <c r="C332" s="1">
        <v>43403</v>
      </c>
      <c r="D332">
        <v>4.8</v>
      </c>
      <c r="E332" t="s">
        <v>31</v>
      </c>
      <c r="G332" s="1">
        <f t="shared" si="32"/>
        <v>43403</v>
      </c>
      <c r="H332" s="5">
        <f t="shared" si="33"/>
        <v>201810</v>
      </c>
      <c r="I332" s="5">
        <f t="shared" si="34"/>
        <v>2018</v>
      </c>
      <c r="J332">
        <f t="shared" si="35"/>
        <v>9.5206611570247937</v>
      </c>
    </row>
    <row r="333" spans="1:10">
      <c r="A333" t="s">
        <v>30</v>
      </c>
      <c r="B333">
        <v>6838000</v>
      </c>
      <c r="C333" s="1">
        <v>43404</v>
      </c>
      <c r="D333">
        <v>4.76</v>
      </c>
      <c r="E333" t="s">
        <v>31</v>
      </c>
      <c r="G333" s="1">
        <f t="shared" si="32"/>
        <v>43404</v>
      </c>
      <c r="H333" s="5">
        <f t="shared" si="33"/>
        <v>201810</v>
      </c>
      <c r="I333" s="5">
        <f t="shared" si="34"/>
        <v>2018</v>
      </c>
      <c r="J333">
        <f t="shared" si="35"/>
        <v>9.4413223140495877</v>
      </c>
    </row>
    <row r="334" spans="1:10">
      <c r="A334" t="s">
        <v>30</v>
      </c>
      <c r="B334">
        <v>6838000</v>
      </c>
      <c r="C334" s="1">
        <v>43405</v>
      </c>
      <c r="D334">
        <v>4.74</v>
      </c>
      <c r="E334" t="s">
        <v>31</v>
      </c>
      <c r="G334" s="1">
        <f t="shared" si="32"/>
        <v>43405</v>
      </c>
      <c r="H334" s="5">
        <f t="shared" si="33"/>
        <v>201811</v>
      </c>
      <c r="I334" s="5">
        <f t="shared" si="34"/>
        <v>2018</v>
      </c>
      <c r="J334">
        <f t="shared" si="35"/>
        <v>9.4016528925619838</v>
      </c>
    </row>
    <row r="335" spans="1:10">
      <c r="A335" t="s">
        <v>30</v>
      </c>
      <c r="B335">
        <v>6838000</v>
      </c>
      <c r="C335" s="1">
        <v>43406</v>
      </c>
      <c r="D335">
        <v>4.78</v>
      </c>
      <c r="E335" t="s">
        <v>31</v>
      </c>
      <c r="G335" s="1">
        <f t="shared" si="32"/>
        <v>43406</v>
      </c>
      <c r="H335" s="5">
        <f t="shared" si="33"/>
        <v>201811</v>
      </c>
      <c r="I335" s="5">
        <f t="shared" si="34"/>
        <v>2018</v>
      </c>
      <c r="J335">
        <f t="shared" si="35"/>
        <v>9.4809917355371898</v>
      </c>
    </row>
    <row r="336" spans="1:10">
      <c r="A336" t="s">
        <v>30</v>
      </c>
      <c r="B336">
        <v>6838000</v>
      </c>
      <c r="C336" s="1">
        <v>43407</v>
      </c>
      <c r="D336">
        <v>4.82</v>
      </c>
      <c r="E336" t="s">
        <v>31</v>
      </c>
      <c r="G336" s="1">
        <f t="shared" si="32"/>
        <v>43407</v>
      </c>
      <c r="H336" s="5">
        <f t="shared" si="33"/>
        <v>201811</v>
      </c>
      <c r="I336" s="5">
        <f t="shared" si="34"/>
        <v>2018</v>
      </c>
      <c r="J336">
        <f t="shared" si="35"/>
        <v>9.5603305785123975</v>
      </c>
    </row>
    <row r="337" spans="1:10">
      <c r="A337" t="s">
        <v>30</v>
      </c>
      <c r="B337">
        <v>6838000</v>
      </c>
      <c r="C337" s="1">
        <v>43408</v>
      </c>
      <c r="D337">
        <v>4.8099999999999996</v>
      </c>
      <c r="E337" t="s">
        <v>31</v>
      </c>
      <c r="G337" s="1">
        <f t="shared" si="32"/>
        <v>43408</v>
      </c>
      <c r="H337" s="5">
        <f t="shared" si="33"/>
        <v>201811</v>
      </c>
      <c r="I337" s="5">
        <f t="shared" si="34"/>
        <v>2018</v>
      </c>
      <c r="J337">
        <f t="shared" si="35"/>
        <v>9.5404958677685947</v>
      </c>
    </row>
    <row r="338" spans="1:10">
      <c r="A338" t="s">
        <v>30</v>
      </c>
      <c r="B338">
        <v>6838000</v>
      </c>
      <c r="C338" s="1">
        <v>43409</v>
      </c>
      <c r="D338">
        <v>4.99</v>
      </c>
      <c r="E338" t="s">
        <v>31</v>
      </c>
      <c r="G338" s="1">
        <f t="shared" si="32"/>
        <v>43409</v>
      </c>
      <c r="H338" s="5">
        <f t="shared" si="33"/>
        <v>201811</v>
      </c>
      <c r="I338" s="5">
        <f t="shared" si="34"/>
        <v>2018</v>
      </c>
      <c r="J338">
        <f t="shared" si="35"/>
        <v>9.8975206611570243</v>
      </c>
    </row>
    <row r="339" spans="1:10">
      <c r="A339" t="s">
        <v>30</v>
      </c>
      <c r="B339">
        <v>6838000</v>
      </c>
      <c r="C339" s="1">
        <v>43410</v>
      </c>
      <c r="D339">
        <v>4.96</v>
      </c>
      <c r="E339" t="s">
        <v>31</v>
      </c>
      <c r="G339" s="1">
        <f t="shared" si="32"/>
        <v>43410</v>
      </c>
      <c r="H339" s="5">
        <f t="shared" si="33"/>
        <v>201811</v>
      </c>
      <c r="I339" s="5">
        <f t="shared" si="34"/>
        <v>2018</v>
      </c>
      <c r="J339">
        <f t="shared" si="35"/>
        <v>9.8380165289256194</v>
      </c>
    </row>
    <row r="340" spans="1:10">
      <c r="A340" t="s">
        <v>30</v>
      </c>
      <c r="B340">
        <v>6838000</v>
      </c>
      <c r="C340" s="1">
        <v>43411</v>
      </c>
      <c r="D340">
        <v>4.96</v>
      </c>
      <c r="E340" t="s">
        <v>31</v>
      </c>
      <c r="G340" s="1">
        <f t="shared" si="32"/>
        <v>43411</v>
      </c>
      <c r="H340" s="5">
        <f t="shared" si="33"/>
        <v>201811</v>
      </c>
      <c r="I340" s="5">
        <f t="shared" si="34"/>
        <v>2018</v>
      </c>
      <c r="J340">
        <f t="shared" si="35"/>
        <v>9.8380165289256194</v>
      </c>
    </row>
    <row r="341" spans="1:10">
      <c r="A341" t="s">
        <v>30</v>
      </c>
      <c r="B341">
        <v>6838000</v>
      </c>
      <c r="C341" s="1">
        <v>43412</v>
      </c>
      <c r="D341">
        <v>5.25</v>
      </c>
      <c r="E341" t="s">
        <v>31</v>
      </c>
      <c r="G341" s="1">
        <f t="shared" si="32"/>
        <v>43412</v>
      </c>
      <c r="H341" s="5">
        <f t="shared" si="33"/>
        <v>201811</v>
      </c>
      <c r="I341" s="5">
        <f t="shared" si="34"/>
        <v>2018</v>
      </c>
      <c r="J341">
        <f t="shared" si="35"/>
        <v>10.413223140495868</v>
      </c>
    </row>
    <row r="342" spans="1:10">
      <c r="A342" t="s">
        <v>30</v>
      </c>
      <c r="B342">
        <v>6838000</v>
      </c>
      <c r="C342" s="1">
        <v>43413</v>
      </c>
      <c r="D342">
        <v>4.8499999999999996</v>
      </c>
      <c r="E342" t="s">
        <v>31</v>
      </c>
      <c r="G342" s="1">
        <f t="shared" si="32"/>
        <v>43413</v>
      </c>
      <c r="H342" s="5">
        <f t="shared" si="33"/>
        <v>201811</v>
      </c>
      <c r="I342" s="5">
        <f t="shared" si="34"/>
        <v>2018</v>
      </c>
      <c r="J342">
        <f t="shared" si="35"/>
        <v>9.6198347107438007</v>
      </c>
    </row>
    <row r="343" spans="1:10">
      <c r="A343" t="s">
        <v>30</v>
      </c>
      <c r="B343">
        <v>6838000</v>
      </c>
      <c r="C343" s="1">
        <v>43414</v>
      </c>
      <c r="D343">
        <v>4.67</v>
      </c>
      <c r="E343" t="s">
        <v>31</v>
      </c>
      <c r="G343" s="1">
        <f t="shared" si="32"/>
        <v>43414</v>
      </c>
      <c r="H343" s="5">
        <f t="shared" si="33"/>
        <v>201811</v>
      </c>
      <c r="I343" s="5">
        <f t="shared" si="34"/>
        <v>2018</v>
      </c>
      <c r="J343">
        <f t="shared" si="35"/>
        <v>9.2628099173553711</v>
      </c>
    </row>
    <row r="344" spans="1:10">
      <c r="A344" t="s">
        <v>30</v>
      </c>
      <c r="B344">
        <v>6838000</v>
      </c>
      <c r="C344" s="1">
        <v>43415</v>
      </c>
      <c r="D344">
        <v>6.18</v>
      </c>
      <c r="E344" t="s">
        <v>31</v>
      </c>
      <c r="G344" s="1">
        <f t="shared" si="32"/>
        <v>43415</v>
      </c>
      <c r="H344" s="5">
        <f t="shared" si="33"/>
        <v>201811</v>
      </c>
      <c r="I344" s="5">
        <f t="shared" si="34"/>
        <v>2018</v>
      </c>
      <c r="J344">
        <f t="shared" si="35"/>
        <v>12.257851239669421</v>
      </c>
    </row>
    <row r="345" spans="1:10">
      <c r="A345" t="s">
        <v>30</v>
      </c>
      <c r="B345">
        <v>6838000</v>
      </c>
      <c r="C345" s="1">
        <v>43416</v>
      </c>
      <c r="D345">
        <v>4.99</v>
      </c>
      <c r="E345" t="s">
        <v>31</v>
      </c>
      <c r="G345" s="1">
        <f t="shared" ref="G345:G389" si="36">IF(OR(C345&lt;=0,ISTEXT(C345)),"",C345)</f>
        <v>43416</v>
      </c>
      <c r="H345" s="5">
        <f t="shared" ref="H345:H408" si="37">IF(NOT(ISTEXT(G345)),YEAR(G345)*100+MONTH(G345),"")</f>
        <v>201811</v>
      </c>
      <c r="I345" s="5">
        <f t="shared" ref="I345:I408" si="38">IF(NOT(ISTEXT(G345)),YEAR(G345),"")</f>
        <v>2018</v>
      </c>
      <c r="J345">
        <f t="shared" ref="J345:J389" si="39">IF(AND(ISNUMBER(G345),ISNUMBER(D345)),D345*(640*24*3600)/(5280^2),"DataGap")</f>
        <v>9.8975206611570243</v>
      </c>
    </row>
    <row r="346" spans="1:10">
      <c r="A346" t="s">
        <v>30</v>
      </c>
      <c r="B346">
        <v>6838000</v>
      </c>
      <c r="C346" s="1">
        <v>43417</v>
      </c>
      <c r="D346">
        <v>3.69</v>
      </c>
      <c r="E346" t="s">
        <v>31</v>
      </c>
      <c r="G346" s="1">
        <f t="shared" si="36"/>
        <v>43417</v>
      </c>
      <c r="H346" s="5">
        <f t="shared" si="37"/>
        <v>201811</v>
      </c>
      <c r="I346" s="5">
        <f t="shared" si="38"/>
        <v>2018</v>
      </c>
      <c r="J346">
        <f t="shared" si="39"/>
        <v>7.3190082644628101</v>
      </c>
    </row>
    <row r="347" spans="1:10">
      <c r="A347" t="s">
        <v>30</v>
      </c>
      <c r="B347">
        <v>6838000</v>
      </c>
      <c r="C347" s="1">
        <v>43418</v>
      </c>
      <c r="D347">
        <v>6.08</v>
      </c>
      <c r="E347" t="s">
        <v>31</v>
      </c>
      <c r="G347" s="1">
        <f t="shared" si="36"/>
        <v>43418</v>
      </c>
      <c r="H347" s="5">
        <f t="shared" si="37"/>
        <v>201811</v>
      </c>
      <c r="I347" s="5">
        <f t="shared" si="38"/>
        <v>2018</v>
      </c>
      <c r="J347">
        <f t="shared" si="39"/>
        <v>12.059504132231405</v>
      </c>
    </row>
    <row r="348" spans="1:10">
      <c r="A348" t="s">
        <v>30</v>
      </c>
      <c r="B348">
        <v>6838000</v>
      </c>
      <c r="C348" s="1">
        <v>43419</v>
      </c>
      <c r="D348">
        <v>6.6</v>
      </c>
      <c r="E348" t="s">
        <v>31</v>
      </c>
      <c r="G348" s="1">
        <f t="shared" si="36"/>
        <v>43419</v>
      </c>
      <c r="H348" s="5">
        <f t="shared" si="37"/>
        <v>201811</v>
      </c>
      <c r="I348" s="5">
        <f t="shared" si="38"/>
        <v>2018</v>
      </c>
      <c r="J348">
        <f t="shared" si="39"/>
        <v>13.090909090909092</v>
      </c>
    </row>
    <row r="349" spans="1:10">
      <c r="A349" t="s">
        <v>30</v>
      </c>
      <c r="B349">
        <v>6838000</v>
      </c>
      <c r="C349" s="1">
        <v>43420</v>
      </c>
      <c r="D349">
        <v>5.69</v>
      </c>
      <c r="E349" t="s">
        <v>31</v>
      </c>
      <c r="G349" s="1">
        <f t="shared" si="36"/>
        <v>43420</v>
      </c>
      <c r="H349" s="5">
        <f t="shared" si="37"/>
        <v>201811</v>
      </c>
      <c r="I349" s="5">
        <f t="shared" si="38"/>
        <v>2018</v>
      </c>
      <c r="J349">
        <f t="shared" si="39"/>
        <v>11.285950413223141</v>
      </c>
    </row>
    <row r="350" spans="1:10">
      <c r="A350" t="s">
        <v>30</v>
      </c>
      <c r="B350">
        <v>6838000</v>
      </c>
      <c r="C350" s="1">
        <v>43421</v>
      </c>
      <c r="D350">
        <v>5.49</v>
      </c>
      <c r="E350" t="s">
        <v>31</v>
      </c>
      <c r="G350" s="1">
        <f t="shared" si="36"/>
        <v>43421</v>
      </c>
      <c r="H350" s="5">
        <f t="shared" si="37"/>
        <v>201811</v>
      </c>
      <c r="I350" s="5">
        <f t="shared" si="38"/>
        <v>2018</v>
      </c>
      <c r="J350">
        <f t="shared" si="39"/>
        <v>10.889256198347107</v>
      </c>
    </row>
    <row r="351" spans="1:10">
      <c r="A351" t="s">
        <v>30</v>
      </c>
      <c r="B351">
        <v>6838000</v>
      </c>
      <c r="C351" s="1">
        <v>43422</v>
      </c>
      <c r="D351">
        <v>4.9000000000000004</v>
      </c>
      <c r="E351" t="s">
        <v>31</v>
      </c>
      <c r="G351" s="1">
        <f t="shared" si="36"/>
        <v>43422</v>
      </c>
      <c r="H351" s="5">
        <f t="shared" si="37"/>
        <v>201811</v>
      </c>
      <c r="I351" s="5">
        <f t="shared" si="38"/>
        <v>2018</v>
      </c>
      <c r="J351">
        <f t="shared" si="39"/>
        <v>9.7190082644628095</v>
      </c>
    </row>
    <row r="352" spans="1:10">
      <c r="A352" t="s">
        <v>30</v>
      </c>
      <c r="B352">
        <v>6838000</v>
      </c>
      <c r="C352" s="1">
        <v>43423</v>
      </c>
      <c r="D352">
        <v>5.35</v>
      </c>
      <c r="E352" t="s">
        <v>31</v>
      </c>
      <c r="G352" s="1">
        <f t="shared" si="36"/>
        <v>43423</v>
      </c>
      <c r="H352" s="5">
        <f t="shared" si="37"/>
        <v>201811</v>
      </c>
      <c r="I352" s="5">
        <f t="shared" si="38"/>
        <v>2018</v>
      </c>
      <c r="J352">
        <f t="shared" si="39"/>
        <v>10.611570247933884</v>
      </c>
    </row>
    <row r="353" spans="1:10">
      <c r="A353" t="s">
        <v>30</v>
      </c>
      <c r="B353">
        <v>6838000</v>
      </c>
      <c r="C353" s="1">
        <v>43424</v>
      </c>
      <c r="D353">
        <v>5.69</v>
      </c>
      <c r="E353" t="s">
        <v>31</v>
      </c>
      <c r="G353" s="1">
        <f t="shared" si="36"/>
        <v>43424</v>
      </c>
      <c r="H353" s="5">
        <f t="shared" si="37"/>
        <v>201811</v>
      </c>
      <c r="I353" s="5">
        <f t="shared" si="38"/>
        <v>2018</v>
      </c>
      <c r="J353">
        <f t="shared" si="39"/>
        <v>11.285950413223141</v>
      </c>
    </row>
    <row r="354" spans="1:10">
      <c r="A354" t="s">
        <v>30</v>
      </c>
      <c r="B354">
        <v>6838000</v>
      </c>
      <c r="C354" s="1">
        <v>43425</v>
      </c>
      <c r="D354">
        <v>5.56</v>
      </c>
      <c r="E354" t="s">
        <v>31</v>
      </c>
      <c r="G354" s="1">
        <f t="shared" si="36"/>
        <v>43425</v>
      </c>
      <c r="H354" s="5">
        <f t="shared" si="37"/>
        <v>201811</v>
      </c>
      <c r="I354" s="5">
        <f t="shared" si="38"/>
        <v>2018</v>
      </c>
      <c r="J354">
        <f t="shared" si="39"/>
        <v>11.028099173553718</v>
      </c>
    </row>
    <row r="355" spans="1:10">
      <c r="A355" t="s">
        <v>30</v>
      </c>
      <c r="B355">
        <v>6838000</v>
      </c>
      <c r="C355" s="1">
        <v>43426</v>
      </c>
      <c r="D355">
        <v>5.94</v>
      </c>
      <c r="E355" t="s">
        <v>31</v>
      </c>
      <c r="G355" s="1">
        <f t="shared" si="36"/>
        <v>43426</v>
      </c>
      <c r="H355" s="5">
        <f t="shared" si="37"/>
        <v>201811</v>
      </c>
      <c r="I355" s="5">
        <f t="shared" si="38"/>
        <v>2018</v>
      </c>
      <c r="J355">
        <f t="shared" si="39"/>
        <v>11.781818181818181</v>
      </c>
    </row>
    <row r="356" spans="1:10">
      <c r="A356" t="s">
        <v>30</v>
      </c>
      <c r="B356">
        <v>6838000</v>
      </c>
      <c r="C356" s="1">
        <v>43427</v>
      </c>
      <c r="D356">
        <v>5.74</v>
      </c>
      <c r="E356" t="s">
        <v>31</v>
      </c>
      <c r="G356" s="1">
        <f t="shared" si="36"/>
        <v>43427</v>
      </c>
      <c r="H356" s="5">
        <f t="shared" si="37"/>
        <v>201811</v>
      </c>
      <c r="I356" s="5">
        <f t="shared" si="38"/>
        <v>2018</v>
      </c>
      <c r="J356">
        <f t="shared" si="39"/>
        <v>11.38512396694215</v>
      </c>
    </row>
    <row r="357" spans="1:10">
      <c r="A357" t="s">
        <v>30</v>
      </c>
      <c r="B357">
        <v>6838000</v>
      </c>
      <c r="C357" s="1">
        <v>43428</v>
      </c>
      <c r="D357">
        <v>5.82</v>
      </c>
      <c r="E357" t="s">
        <v>31</v>
      </c>
      <c r="G357" s="1">
        <f t="shared" si="36"/>
        <v>43428</v>
      </c>
      <c r="H357" s="5">
        <f t="shared" si="37"/>
        <v>201811</v>
      </c>
      <c r="I357" s="5">
        <f t="shared" si="38"/>
        <v>2018</v>
      </c>
      <c r="J357">
        <f t="shared" si="39"/>
        <v>11.543801652892562</v>
      </c>
    </row>
    <row r="358" spans="1:10">
      <c r="A358" t="s">
        <v>30</v>
      </c>
      <c r="B358">
        <v>6838000</v>
      </c>
      <c r="C358" s="1">
        <v>43429</v>
      </c>
      <c r="D358">
        <v>6.41</v>
      </c>
      <c r="E358" t="s">
        <v>31</v>
      </c>
      <c r="G358" s="1">
        <f t="shared" si="36"/>
        <v>43429</v>
      </c>
      <c r="H358" s="5">
        <f t="shared" si="37"/>
        <v>201811</v>
      </c>
      <c r="I358" s="5">
        <f t="shared" si="38"/>
        <v>2018</v>
      </c>
      <c r="J358">
        <f t="shared" si="39"/>
        <v>12.714049586776859</v>
      </c>
    </row>
    <row r="359" spans="1:10">
      <c r="A359" t="s">
        <v>30</v>
      </c>
      <c r="B359">
        <v>6838000</v>
      </c>
      <c r="C359" s="1">
        <v>43430</v>
      </c>
      <c r="D359">
        <v>5.21</v>
      </c>
      <c r="E359" t="s">
        <v>39</v>
      </c>
      <c r="G359" s="1">
        <f t="shared" si="36"/>
        <v>43430</v>
      </c>
      <c r="H359" s="5">
        <f t="shared" si="37"/>
        <v>201811</v>
      </c>
      <c r="I359" s="5">
        <f t="shared" si="38"/>
        <v>2018</v>
      </c>
      <c r="J359">
        <f t="shared" si="39"/>
        <v>10.333884297520662</v>
      </c>
    </row>
    <row r="360" spans="1:10">
      <c r="A360" t="s">
        <v>30</v>
      </c>
      <c r="B360">
        <v>6838000</v>
      </c>
      <c r="C360" s="1">
        <v>43431</v>
      </c>
      <c r="D360">
        <v>5.91</v>
      </c>
      <c r="E360" t="s">
        <v>39</v>
      </c>
      <c r="G360" s="1">
        <f t="shared" si="36"/>
        <v>43431</v>
      </c>
      <c r="H360" s="5">
        <f t="shared" si="37"/>
        <v>201811</v>
      </c>
      <c r="I360" s="5">
        <f t="shared" si="38"/>
        <v>2018</v>
      </c>
      <c r="J360">
        <f t="shared" si="39"/>
        <v>11.722314049586776</v>
      </c>
    </row>
    <row r="361" spans="1:10">
      <c r="A361" t="s">
        <v>30</v>
      </c>
      <c r="B361">
        <v>6838000</v>
      </c>
      <c r="C361" s="1">
        <v>43432</v>
      </c>
      <c r="D361">
        <v>5.94</v>
      </c>
      <c r="E361" t="s">
        <v>39</v>
      </c>
      <c r="G361" s="1">
        <f t="shared" si="36"/>
        <v>43432</v>
      </c>
      <c r="H361" s="5">
        <f t="shared" si="37"/>
        <v>201811</v>
      </c>
      <c r="I361" s="5">
        <f t="shared" si="38"/>
        <v>2018</v>
      </c>
      <c r="J361">
        <f t="shared" si="39"/>
        <v>11.781818181818181</v>
      </c>
    </row>
    <row r="362" spans="1:10">
      <c r="A362" t="s">
        <v>30</v>
      </c>
      <c r="B362">
        <v>6838000</v>
      </c>
      <c r="C362" s="1">
        <v>43433</v>
      </c>
      <c r="D362">
        <v>5.26</v>
      </c>
      <c r="E362" t="s">
        <v>31</v>
      </c>
      <c r="G362" s="1">
        <f t="shared" si="36"/>
        <v>43433</v>
      </c>
      <c r="H362" s="5">
        <f t="shared" si="37"/>
        <v>201811</v>
      </c>
      <c r="I362" s="5">
        <f t="shared" si="38"/>
        <v>2018</v>
      </c>
      <c r="J362">
        <f t="shared" si="39"/>
        <v>10.433057851239669</v>
      </c>
    </row>
    <row r="363" spans="1:10">
      <c r="A363" t="s">
        <v>30</v>
      </c>
      <c r="B363">
        <v>6838000</v>
      </c>
      <c r="C363" s="1">
        <v>43434</v>
      </c>
      <c r="D363">
        <v>5.18</v>
      </c>
      <c r="E363" t="s">
        <v>31</v>
      </c>
      <c r="G363" s="1">
        <f t="shared" si="36"/>
        <v>43434</v>
      </c>
      <c r="H363" s="5">
        <f t="shared" si="37"/>
        <v>201811</v>
      </c>
      <c r="I363" s="5">
        <f t="shared" si="38"/>
        <v>2018</v>
      </c>
      <c r="J363">
        <f t="shared" si="39"/>
        <v>10.274380165289257</v>
      </c>
    </row>
    <row r="364" spans="1:10">
      <c r="A364" t="s">
        <v>30</v>
      </c>
      <c r="B364">
        <v>6838000</v>
      </c>
      <c r="C364" s="1">
        <v>43435</v>
      </c>
      <c r="D364">
        <v>6.15</v>
      </c>
      <c r="E364" t="s">
        <v>31</v>
      </c>
      <c r="G364" s="1">
        <f t="shared" si="36"/>
        <v>43435</v>
      </c>
      <c r="H364" s="5">
        <f t="shared" si="37"/>
        <v>201812</v>
      </c>
      <c r="I364" s="5">
        <f t="shared" si="38"/>
        <v>2018</v>
      </c>
      <c r="J364">
        <f t="shared" si="39"/>
        <v>12.198347107438016</v>
      </c>
    </row>
    <row r="365" spans="1:10">
      <c r="A365" t="s">
        <v>30</v>
      </c>
      <c r="B365">
        <v>6838000</v>
      </c>
      <c r="C365" s="1">
        <v>43436</v>
      </c>
      <c r="D365">
        <v>6.66</v>
      </c>
      <c r="E365" t="s">
        <v>31</v>
      </c>
      <c r="G365" s="1">
        <f t="shared" si="36"/>
        <v>43436</v>
      </c>
      <c r="H365" s="5">
        <f t="shared" si="37"/>
        <v>201812</v>
      </c>
      <c r="I365" s="5">
        <f t="shared" si="38"/>
        <v>2018</v>
      </c>
      <c r="J365">
        <f t="shared" si="39"/>
        <v>13.209917355371902</v>
      </c>
    </row>
    <row r="366" spans="1:10">
      <c r="A366" t="s">
        <v>30</v>
      </c>
      <c r="B366">
        <v>6838000</v>
      </c>
      <c r="C366" s="1">
        <v>43437</v>
      </c>
      <c r="D366">
        <v>5.55</v>
      </c>
      <c r="E366" t="s">
        <v>31</v>
      </c>
      <c r="G366" s="1">
        <f t="shared" si="36"/>
        <v>43437</v>
      </c>
      <c r="H366" s="5">
        <f t="shared" si="37"/>
        <v>201812</v>
      </c>
      <c r="I366" s="5">
        <f t="shared" si="38"/>
        <v>2018</v>
      </c>
      <c r="J366">
        <f t="shared" si="39"/>
        <v>11.008264462809917</v>
      </c>
    </row>
    <row r="367" spans="1:10">
      <c r="A367" t="s">
        <v>30</v>
      </c>
      <c r="B367">
        <v>6838000</v>
      </c>
      <c r="C367" s="1">
        <v>43438</v>
      </c>
      <c r="D367">
        <v>5.25</v>
      </c>
      <c r="E367" t="s">
        <v>39</v>
      </c>
      <c r="G367" s="1">
        <f t="shared" si="36"/>
        <v>43438</v>
      </c>
      <c r="H367" s="5">
        <f t="shared" si="37"/>
        <v>201812</v>
      </c>
      <c r="I367" s="5">
        <f t="shared" si="38"/>
        <v>2018</v>
      </c>
      <c r="J367">
        <f t="shared" si="39"/>
        <v>10.413223140495868</v>
      </c>
    </row>
    <row r="368" spans="1:10">
      <c r="A368" t="s">
        <v>30</v>
      </c>
      <c r="B368">
        <v>6838000</v>
      </c>
      <c r="C368" s="1">
        <v>43439</v>
      </c>
      <c r="D368">
        <v>4.2300000000000004</v>
      </c>
      <c r="E368" t="s">
        <v>39</v>
      </c>
      <c r="G368" s="1">
        <f t="shared" si="36"/>
        <v>43439</v>
      </c>
      <c r="H368" s="5">
        <f t="shared" si="37"/>
        <v>201812</v>
      </c>
      <c r="I368" s="5">
        <f t="shared" si="38"/>
        <v>2018</v>
      </c>
      <c r="J368">
        <f t="shared" si="39"/>
        <v>8.3900826446280998</v>
      </c>
    </row>
    <row r="369" spans="1:10">
      <c r="A369" t="s">
        <v>30</v>
      </c>
      <c r="B369">
        <v>6838000</v>
      </c>
      <c r="C369" s="1">
        <v>43440</v>
      </c>
      <c r="D369">
        <v>5.41</v>
      </c>
      <c r="E369" t="s">
        <v>31</v>
      </c>
      <c r="G369" s="1">
        <f t="shared" si="36"/>
        <v>43440</v>
      </c>
      <c r="H369" s="5">
        <f t="shared" si="37"/>
        <v>201812</v>
      </c>
      <c r="I369" s="5">
        <f t="shared" si="38"/>
        <v>2018</v>
      </c>
      <c r="J369">
        <f t="shared" si="39"/>
        <v>10.730578512396693</v>
      </c>
    </row>
    <row r="370" spans="1:10">
      <c r="A370" t="s">
        <v>30</v>
      </c>
      <c r="B370">
        <v>6838000</v>
      </c>
      <c r="C370" s="1">
        <v>43441</v>
      </c>
      <c r="D370">
        <v>3.26</v>
      </c>
      <c r="E370" t="s">
        <v>31</v>
      </c>
      <c r="G370" s="1">
        <f t="shared" si="36"/>
        <v>43441</v>
      </c>
      <c r="H370" s="5">
        <f t="shared" si="37"/>
        <v>201812</v>
      </c>
      <c r="I370" s="5">
        <f t="shared" si="38"/>
        <v>2018</v>
      </c>
      <c r="J370">
        <f t="shared" si="39"/>
        <v>6.466115702479339</v>
      </c>
    </row>
    <row r="371" spans="1:10">
      <c r="A371" t="s">
        <v>30</v>
      </c>
      <c r="B371">
        <v>6838000</v>
      </c>
      <c r="C371" s="1">
        <v>43442</v>
      </c>
      <c r="D371">
        <v>3.02</v>
      </c>
      <c r="E371" t="s">
        <v>31</v>
      </c>
      <c r="G371" s="1">
        <f t="shared" si="36"/>
        <v>43442</v>
      </c>
      <c r="H371" s="5">
        <f t="shared" si="37"/>
        <v>201812</v>
      </c>
      <c r="I371" s="5">
        <f t="shared" si="38"/>
        <v>2018</v>
      </c>
      <c r="J371">
        <f t="shared" si="39"/>
        <v>5.9900826446280995</v>
      </c>
    </row>
    <row r="372" spans="1:10">
      <c r="A372" t="s">
        <v>30</v>
      </c>
      <c r="B372">
        <v>6838000</v>
      </c>
      <c r="C372" s="1">
        <v>43443</v>
      </c>
      <c r="D372">
        <v>3.47</v>
      </c>
      <c r="E372" t="s">
        <v>31</v>
      </c>
      <c r="G372" s="1">
        <f t="shared" si="36"/>
        <v>43443</v>
      </c>
      <c r="H372" s="5">
        <f t="shared" si="37"/>
        <v>201812</v>
      </c>
      <c r="I372" s="5">
        <f t="shared" si="38"/>
        <v>2018</v>
      </c>
      <c r="J372">
        <f t="shared" si="39"/>
        <v>6.8826446280991735</v>
      </c>
    </row>
    <row r="373" spans="1:10">
      <c r="A373" t="s">
        <v>30</v>
      </c>
      <c r="B373">
        <v>6838000</v>
      </c>
      <c r="C373" s="1">
        <v>43444</v>
      </c>
      <c r="D373">
        <v>5.73</v>
      </c>
      <c r="E373" t="s">
        <v>31</v>
      </c>
      <c r="G373" s="1">
        <f t="shared" si="36"/>
        <v>43444</v>
      </c>
      <c r="H373" s="5">
        <f t="shared" si="37"/>
        <v>201812</v>
      </c>
      <c r="I373" s="5">
        <f t="shared" si="38"/>
        <v>2018</v>
      </c>
      <c r="J373">
        <f t="shared" si="39"/>
        <v>11.365289256198347</v>
      </c>
    </row>
    <row r="374" spans="1:10">
      <c r="A374" t="s">
        <v>30</v>
      </c>
      <c r="B374">
        <v>6838000</v>
      </c>
      <c r="C374" s="1">
        <v>43445</v>
      </c>
      <c r="D374">
        <v>4.59</v>
      </c>
      <c r="E374" t="s">
        <v>31</v>
      </c>
      <c r="G374" s="1">
        <f t="shared" si="36"/>
        <v>43445</v>
      </c>
      <c r="H374" s="5">
        <f t="shared" si="37"/>
        <v>201812</v>
      </c>
      <c r="I374" s="5">
        <f t="shared" si="38"/>
        <v>2018</v>
      </c>
      <c r="J374">
        <f t="shared" si="39"/>
        <v>9.1041322314049591</v>
      </c>
    </row>
    <row r="375" spans="1:10">
      <c r="A375" t="s">
        <v>30</v>
      </c>
      <c r="B375">
        <v>6838000</v>
      </c>
      <c r="C375" s="1">
        <v>43446</v>
      </c>
      <c r="D375">
        <v>5.31</v>
      </c>
      <c r="E375" t="s">
        <v>31</v>
      </c>
      <c r="G375" s="1">
        <f t="shared" si="36"/>
        <v>43446</v>
      </c>
      <c r="H375" s="5">
        <f t="shared" si="37"/>
        <v>201812</v>
      </c>
      <c r="I375" s="5">
        <f t="shared" si="38"/>
        <v>2018</v>
      </c>
      <c r="J375">
        <f t="shared" si="39"/>
        <v>10.532231404958678</v>
      </c>
    </row>
    <row r="376" spans="1:10">
      <c r="A376" t="s">
        <v>30</v>
      </c>
      <c r="B376">
        <v>6838000</v>
      </c>
      <c r="C376" s="1">
        <v>43447</v>
      </c>
      <c r="D376">
        <v>5.71</v>
      </c>
      <c r="E376" t="s">
        <v>31</v>
      </c>
      <c r="G376" s="1">
        <f t="shared" si="36"/>
        <v>43447</v>
      </c>
      <c r="H376" s="5">
        <f t="shared" si="37"/>
        <v>201812</v>
      </c>
      <c r="I376" s="5">
        <f t="shared" si="38"/>
        <v>2018</v>
      </c>
      <c r="J376">
        <f t="shared" si="39"/>
        <v>11.325619834710745</v>
      </c>
    </row>
    <row r="377" spans="1:10">
      <c r="A377" t="s">
        <v>30</v>
      </c>
      <c r="B377">
        <v>6838000</v>
      </c>
      <c r="C377" s="1">
        <v>43448</v>
      </c>
      <c r="D377">
        <v>4.87</v>
      </c>
      <c r="E377" t="s">
        <v>31</v>
      </c>
      <c r="G377" s="1">
        <f t="shared" si="36"/>
        <v>43448</v>
      </c>
      <c r="H377" s="5">
        <f t="shared" si="37"/>
        <v>201812</v>
      </c>
      <c r="I377" s="5">
        <f t="shared" si="38"/>
        <v>2018</v>
      </c>
      <c r="J377">
        <f t="shared" si="39"/>
        <v>9.6595041322314046</v>
      </c>
    </row>
    <row r="378" spans="1:10">
      <c r="A378" t="s">
        <v>30</v>
      </c>
      <c r="B378">
        <v>6838000</v>
      </c>
      <c r="C378" s="1">
        <v>43449</v>
      </c>
      <c r="D378">
        <v>4.1900000000000004</v>
      </c>
      <c r="E378" t="s">
        <v>31</v>
      </c>
      <c r="G378" s="1">
        <f t="shared" si="36"/>
        <v>43449</v>
      </c>
      <c r="H378" s="5">
        <f t="shared" si="37"/>
        <v>201812</v>
      </c>
      <c r="I378" s="5">
        <f t="shared" si="38"/>
        <v>2018</v>
      </c>
      <c r="J378">
        <f t="shared" si="39"/>
        <v>8.3107438016528938</v>
      </c>
    </row>
    <row r="379" spans="1:10">
      <c r="A379" t="s">
        <v>30</v>
      </c>
      <c r="B379">
        <v>6838000</v>
      </c>
      <c r="C379" s="1">
        <v>43450</v>
      </c>
      <c r="D379">
        <v>5.49</v>
      </c>
      <c r="E379" t="s">
        <v>31</v>
      </c>
      <c r="G379" s="1">
        <f t="shared" si="36"/>
        <v>43450</v>
      </c>
      <c r="H379" s="5">
        <f t="shared" si="37"/>
        <v>201812</v>
      </c>
      <c r="I379" s="5">
        <f t="shared" si="38"/>
        <v>2018</v>
      </c>
      <c r="J379">
        <f t="shared" si="39"/>
        <v>10.889256198347107</v>
      </c>
    </row>
    <row r="380" spans="1:10">
      <c r="A380" t="s">
        <v>30</v>
      </c>
      <c r="B380">
        <v>6838000</v>
      </c>
      <c r="C380" s="1">
        <v>43451</v>
      </c>
      <c r="D380">
        <v>5.19</v>
      </c>
      <c r="E380" t="s">
        <v>31</v>
      </c>
      <c r="G380" s="1">
        <f t="shared" si="36"/>
        <v>43451</v>
      </c>
      <c r="H380" s="5">
        <f t="shared" si="37"/>
        <v>201812</v>
      </c>
      <c r="I380" s="5">
        <f t="shared" si="38"/>
        <v>2018</v>
      </c>
      <c r="J380">
        <f t="shared" si="39"/>
        <v>10.294214876033058</v>
      </c>
    </row>
    <row r="381" spans="1:10">
      <c r="A381" t="s">
        <v>30</v>
      </c>
      <c r="B381">
        <v>6838000</v>
      </c>
      <c r="C381" s="1">
        <v>43452</v>
      </c>
      <c r="D381">
        <v>5.21</v>
      </c>
      <c r="E381" t="s">
        <v>31</v>
      </c>
      <c r="G381" s="1">
        <f t="shared" si="36"/>
        <v>43452</v>
      </c>
      <c r="H381" s="5">
        <f t="shared" si="37"/>
        <v>201812</v>
      </c>
      <c r="I381" s="5">
        <f t="shared" si="38"/>
        <v>2018</v>
      </c>
      <c r="J381">
        <f t="shared" si="39"/>
        <v>10.333884297520662</v>
      </c>
    </row>
    <row r="382" spans="1:10">
      <c r="A382" t="s">
        <v>30</v>
      </c>
      <c r="B382">
        <v>6838000</v>
      </c>
      <c r="C382" s="1">
        <v>43453</v>
      </c>
      <c r="D382">
        <v>5.35</v>
      </c>
      <c r="E382" t="s">
        <v>31</v>
      </c>
      <c r="G382" s="1">
        <f t="shared" si="36"/>
        <v>43453</v>
      </c>
      <c r="H382" s="5">
        <f t="shared" si="37"/>
        <v>201812</v>
      </c>
      <c r="I382" s="5">
        <f t="shared" si="38"/>
        <v>2018</v>
      </c>
      <c r="J382">
        <f t="shared" si="39"/>
        <v>10.611570247933884</v>
      </c>
    </row>
    <row r="383" spans="1:10">
      <c r="A383" t="s">
        <v>30</v>
      </c>
      <c r="B383">
        <v>6838000</v>
      </c>
      <c r="C383" s="1">
        <v>43454</v>
      </c>
      <c r="D383">
        <v>5.12</v>
      </c>
      <c r="E383" t="s">
        <v>31</v>
      </c>
      <c r="G383" s="1">
        <f t="shared" si="36"/>
        <v>43454</v>
      </c>
      <c r="H383" s="5">
        <f t="shared" si="37"/>
        <v>201812</v>
      </c>
      <c r="I383" s="5">
        <f t="shared" si="38"/>
        <v>2018</v>
      </c>
      <c r="J383">
        <f t="shared" si="39"/>
        <v>10.155371900826447</v>
      </c>
    </row>
    <row r="384" spans="1:10">
      <c r="A384" t="s">
        <v>30</v>
      </c>
      <c r="B384">
        <v>6838000</v>
      </c>
      <c r="C384" s="1">
        <v>43455</v>
      </c>
      <c r="D384">
        <v>4.66</v>
      </c>
      <c r="E384" t="s">
        <v>31</v>
      </c>
      <c r="G384" s="1">
        <f t="shared" si="36"/>
        <v>43455</v>
      </c>
      <c r="H384" s="5">
        <f t="shared" si="37"/>
        <v>201812</v>
      </c>
      <c r="I384" s="5">
        <f t="shared" si="38"/>
        <v>2018</v>
      </c>
      <c r="J384">
        <f t="shared" si="39"/>
        <v>9.24297520661157</v>
      </c>
    </row>
    <row r="385" spans="1:10">
      <c r="A385" t="s">
        <v>30</v>
      </c>
      <c r="B385">
        <v>6838000</v>
      </c>
      <c r="C385" s="1">
        <v>43456</v>
      </c>
      <c r="D385">
        <v>4.71</v>
      </c>
      <c r="E385" t="s">
        <v>31</v>
      </c>
      <c r="G385" s="1">
        <f t="shared" si="36"/>
        <v>43456</v>
      </c>
      <c r="H385" s="5">
        <f t="shared" si="37"/>
        <v>201812</v>
      </c>
      <c r="I385" s="5">
        <f t="shared" si="38"/>
        <v>2018</v>
      </c>
      <c r="J385">
        <f t="shared" si="39"/>
        <v>9.3421487603305788</v>
      </c>
    </row>
    <row r="386" spans="1:10">
      <c r="A386" t="s">
        <v>30</v>
      </c>
      <c r="B386">
        <v>6838000</v>
      </c>
      <c r="C386" s="1">
        <v>43457</v>
      </c>
      <c r="D386">
        <v>2.79</v>
      </c>
      <c r="E386" t="s">
        <v>39</v>
      </c>
      <c r="G386" s="1">
        <f t="shared" si="36"/>
        <v>43457</v>
      </c>
      <c r="H386" s="5">
        <f t="shared" si="37"/>
        <v>201812</v>
      </c>
      <c r="I386" s="5">
        <f t="shared" si="38"/>
        <v>2018</v>
      </c>
      <c r="J386">
        <f t="shared" si="39"/>
        <v>5.533884297520661</v>
      </c>
    </row>
    <row r="387" spans="1:10">
      <c r="A387" t="s">
        <v>30</v>
      </c>
      <c r="B387">
        <v>6838000</v>
      </c>
      <c r="C387" s="1">
        <v>43458</v>
      </c>
      <c r="D387">
        <v>1.55</v>
      </c>
      <c r="E387" t="s">
        <v>39</v>
      </c>
      <c r="G387" s="1">
        <f t="shared" si="36"/>
        <v>43458</v>
      </c>
      <c r="H387" s="5">
        <f t="shared" si="37"/>
        <v>201812</v>
      </c>
      <c r="I387" s="5">
        <f t="shared" si="38"/>
        <v>2018</v>
      </c>
      <c r="J387">
        <f t="shared" si="39"/>
        <v>3.0743801652892562</v>
      </c>
    </row>
    <row r="388" spans="1:10">
      <c r="A388" t="s">
        <v>30</v>
      </c>
      <c r="B388">
        <v>6838000</v>
      </c>
      <c r="C388" s="1">
        <v>43459</v>
      </c>
      <c r="D388">
        <v>1.36</v>
      </c>
      <c r="E388" t="s">
        <v>39</v>
      </c>
      <c r="G388" s="1">
        <f t="shared" si="36"/>
        <v>43459</v>
      </c>
      <c r="H388" s="5">
        <f t="shared" si="37"/>
        <v>201812</v>
      </c>
      <c r="I388" s="5">
        <f t="shared" si="38"/>
        <v>2018</v>
      </c>
      <c r="J388">
        <f t="shared" si="39"/>
        <v>2.6975206611570246</v>
      </c>
    </row>
    <row r="389" spans="1:10">
      <c r="A389" t="s">
        <v>30</v>
      </c>
      <c r="B389">
        <v>6838000</v>
      </c>
      <c r="C389" s="1">
        <v>43460</v>
      </c>
      <c r="D389">
        <v>2.97</v>
      </c>
      <c r="E389" t="s">
        <v>39</v>
      </c>
      <c r="G389" s="1">
        <f t="shared" si="36"/>
        <v>43460</v>
      </c>
      <c r="H389" s="5">
        <f t="shared" si="37"/>
        <v>201812</v>
      </c>
      <c r="I389" s="5">
        <f t="shared" si="38"/>
        <v>2018</v>
      </c>
      <c r="J389">
        <f t="shared" si="39"/>
        <v>5.8909090909090907</v>
      </c>
    </row>
    <row r="390" spans="1:10">
      <c r="A390" t="s">
        <v>30</v>
      </c>
      <c r="B390">
        <v>6838000</v>
      </c>
      <c r="C390" s="1">
        <v>43461</v>
      </c>
      <c r="D390">
        <v>3.4</v>
      </c>
      <c r="E390" t="s">
        <v>39</v>
      </c>
      <c r="G390" s="1">
        <f t="shared" ref="G390:G394" si="40">IF(OR(C390&lt;=0,ISTEXT(C390)),"",C390)</f>
        <v>43461</v>
      </c>
      <c r="H390" s="5">
        <f t="shared" ref="H390:H394" si="41">IF(NOT(ISTEXT(G390)),YEAR(G390)*100+MONTH(G390),"")</f>
        <v>201812</v>
      </c>
      <c r="I390" s="5">
        <f t="shared" ref="I390:I394" si="42">IF(NOT(ISTEXT(G390)),YEAR(G390),"")</f>
        <v>2018</v>
      </c>
      <c r="J390">
        <f t="shared" ref="J390:J394" si="43">IF(AND(ISNUMBER(G390),ISNUMBER(D390)),D390*(640*24*3600)/(5280^2),"DataGap")</f>
        <v>6.7438016528925617</v>
      </c>
    </row>
    <row r="391" spans="1:10">
      <c r="A391" t="s">
        <v>30</v>
      </c>
      <c r="B391">
        <v>6838000</v>
      </c>
      <c r="C391" s="1">
        <v>43462</v>
      </c>
      <c r="D391">
        <v>3.44</v>
      </c>
      <c r="E391" t="s">
        <v>39</v>
      </c>
      <c r="G391" s="1">
        <f t="shared" si="40"/>
        <v>43462</v>
      </c>
      <c r="H391" s="5">
        <f t="shared" si="41"/>
        <v>201812</v>
      </c>
      <c r="I391" s="5">
        <f t="shared" si="42"/>
        <v>2018</v>
      </c>
      <c r="J391">
        <f t="shared" si="43"/>
        <v>6.8231404958677686</v>
      </c>
    </row>
    <row r="392" spans="1:10">
      <c r="A392" t="s">
        <v>30</v>
      </c>
      <c r="B392">
        <v>6838000</v>
      </c>
      <c r="C392" s="1">
        <v>43463</v>
      </c>
      <c r="D392">
        <v>2.88</v>
      </c>
      <c r="E392" t="s">
        <v>39</v>
      </c>
      <c r="G392" s="1">
        <f t="shared" si="40"/>
        <v>43463</v>
      </c>
      <c r="H392" s="5">
        <f t="shared" si="41"/>
        <v>201812</v>
      </c>
      <c r="I392" s="5">
        <f t="shared" si="42"/>
        <v>2018</v>
      </c>
      <c r="J392">
        <f t="shared" si="43"/>
        <v>5.7123966942148758</v>
      </c>
    </row>
    <row r="393" spans="1:10">
      <c r="A393" t="s">
        <v>30</v>
      </c>
      <c r="B393">
        <v>6838000</v>
      </c>
      <c r="C393" s="1">
        <v>43464</v>
      </c>
      <c r="D393">
        <v>3.39</v>
      </c>
      <c r="E393" t="s">
        <v>39</v>
      </c>
      <c r="G393" s="1">
        <f t="shared" si="40"/>
        <v>43464</v>
      </c>
      <c r="H393" s="5">
        <f t="shared" si="41"/>
        <v>201812</v>
      </c>
      <c r="I393" s="5">
        <f t="shared" si="42"/>
        <v>2018</v>
      </c>
      <c r="J393">
        <f t="shared" si="43"/>
        <v>6.7239669421487607</v>
      </c>
    </row>
    <row r="394" spans="1:10">
      <c r="A394" t="s">
        <v>30</v>
      </c>
      <c r="B394">
        <v>6838000</v>
      </c>
      <c r="C394" s="1">
        <v>43465</v>
      </c>
      <c r="D394">
        <v>3.78</v>
      </c>
      <c r="E394" t="s">
        <v>39</v>
      </c>
      <c r="G394" s="1">
        <f t="shared" si="40"/>
        <v>43465</v>
      </c>
      <c r="H394" s="5">
        <f t="shared" si="41"/>
        <v>201812</v>
      </c>
      <c r="I394" s="5">
        <f t="shared" si="42"/>
        <v>2018</v>
      </c>
      <c r="J394">
        <f t="shared" si="43"/>
        <v>7.4975206611570249</v>
      </c>
    </row>
    <row r="395" spans="1:10">
      <c r="A395" t="s">
        <v>32</v>
      </c>
      <c r="C395" s="1"/>
      <c r="G395" s="1" t="str">
        <f t="shared" ref="G395:G415" si="44">IF(OR(C400&lt;=0,ISTEXT(C400)),"",C400)</f>
        <v/>
      </c>
      <c r="H395" s="5" t="str">
        <f t="shared" si="37"/>
        <v/>
      </c>
      <c r="I395" s="5" t="str">
        <f t="shared" si="38"/>
        <v/>
      </c>
    </row>
    <row r="396" spans="1:10">
      <c r="G396" s="1" t="str">
        <f t="shared" si="44"/>
        <v/>
      </c>
      <c r="H396" s="5" t="str">
        <f t="shared" si="37"/>
        <v/>
      </c>
      <c r="I396" s="5" t="str">
        <f t="shared" si="38"/>
        <v/>
      </c>
    </row>
    <row r="397" spans="1:10">
      <c r="G397" s="1" t="str">
        <f t="shared" si="44"/>
        <v/>
      </c>
      <c r="H397" s="5" t="str">
        <f t="shared" si="37"/>
        <v/>
      </c>
      <c r="I397" s="5" t="str">
        <f t="shared" si="38"/>
        <v/>
      </c>
    </row>
    <row r="398" spans="1:10">
      <c r="G398" s="1" t="str">
        <f t="shared" si="44"/>
        <v/>
      </c>
      <c r="H398" s="5" t="str">
        <f t="shared" si="37"/>
        <v/>
      </c>
      <c r="I398" s="5" t="str">
        <f t="shared" si="38"/>
        <v/>
      </c>
    </row>
    <row r="399" spans="1:10">
      <c r="G399" s="1" t="str">
        <f t="shared" si="44"/>
        <v/>
      </c>
      <c r="H399" s="5" t="str">
        <f t="shared" si="37"/>
        <v/>
      </c>
      <c r="I399" s="5" t="str">
        <f t="shared" si="38"/>
        <v/>
      </c>
    </row>
    <row r="400" spans="1:10">
      <c r="G400" s="1" t="str">
        <f t="shared" si="44"/>
        <v/>
      </c>
      <c r="H400" s="5" t="str">
        <f t="shared" si="37"/>
        <v/>
      </c>
      <c r="I400" s="5" t="str">
        <f t="shared" si="38"/>
        <v/>
      </c>
    </row>
    <row r="401" spans="7:9">
      <c r="G401" s="1" t="str">
        <f t="shared" si="44"/>
        <v/>
      </c>
      <c r="H401" s="5" t="str">
        <f t="shared" si="37"/>
        <v/>
      </c>
      <c r="I401" s="5" t="str">
        <f t="shared" si="38"/>
        <v/>
      </c>
    </row>
    <row r="402" spans="7:9">
      <c r="G402" s="1" t="str">
        <f t="shared" si="44"/>
        <v/>
      </c>
      <c r="H402" s="5" t="str">
        <f t="shared" si="37"/>
        <v/>
      </c>
      <c r="I402" s="5" t="str">
        <f t="shared" si="38"/>
        <v/>
      </c>
    </row>
    <row r="403" spans="7:9">
      <c r="G403" s="1" t="str">
        <f t="shared" si="44"/>
        <v/>
      </c>
      <c r="H403" s="5" t="str">
        <f t="shared" si="37"/>
        <v/>
      </c>
      <c r="I403" s="5" t="str">
        <f t="shared" si="38"/>
        <v/>
      </c>
    </row>
    <row r="404" spans="7:9">
      <c r="G404" s="1" t="str">
        <f t="shared" si="44"/>
        <v/>
      </c>
      <c r="H404" s="5" t="str">
        <f t="shared" si="37"/>
        <v/>
      </c>
      <c r="I404" s="5" t="str">
        <f t="shared" si="38"/>
        <v/>
      </c>
    </row>
    <row r="405" spans="7:9">
      <c r="G405" s="1" t="str">
        <f t="shared" si="44"/>
        <v/>
      </c>
      <c r="H405" s="5" t="str">
        <f t="shared" si="37"/>
        <v/>
      </c>
      <c r="I405" s="5" t="str">
        <f t="shared" si="38"/>
        <v/>
      </c>
    </row>
    <row r="406" spans="7:9">
      <c r="G406" s="1" t="str">
        <f t="shared" si="44"/>
        <v/>
      </c>
      <c r="H406" s="5" t="str">
        <f t="shared" si="37"/>
        <v/>
      </c>
      <c r="I406" s="5" t="str">
        <f t="shared" si="38"/>
        <v/>
      </c>
    </row>
    <row r="407" spans="7:9">
      <c r="G407" s="1" t="str">
        <f t="shared" si="44"/>
        <v/>
      </c>
      <c r="H407" s="5" t="str">
        <f t="shared" si="37"/>
        <v/>
      </c>
      <c r="I407" s="5" t="str">
        <f t="shared" si="38"/>
        <v/>
      </c>
    </row>
    <row r="408" spans="7:9">
      <c r="G408" s="1" t="str">
        <f t="shared" si="44"/>
        <v/>
      </c>
      <c r="H408" s="5" t="str">
        <f t="shared" si="37"/>
        <v/>
      </c>
      <c r="I408" s="5" t="str">
        <f t="shared" si="38"/>
        <v/>
      </c>
    </row>
    <row r="409" spans="7:9">
      <c r="G409" s="1" t="str">
        <f t="shared" si="44"/>
        <v/>
      </c>
      <c r="H409" s="5" t="str">
        <f t="shared" ref="H409:H415" si="45">IF(NOT(ISTEXT(G409)),YEAR(G409)*100+MONTH(G409),"")</f>
        <v/>
      </c>
      <c r="I409" s="5" t="str">
        <f t="shared" ref="I409:I415" si="46">IF(NOT(ISTEXT(G409)),YEAR(G409),"")</f>
        <v/>
      </c>
    </row>
    <row r="410" spans="7:9">
      <c r="G410" s="1" t="str">
        <f t="shared" si="44"/>
        <v/>
      </c>
      <c r="H410" s="5" t="str">
        <f t="shared" si="45"/>
        <v/>
      </c>
      <c r="I410" s="5" t="str">
        <f t="shared" si="46"/>
        <v/>
      </c>
    </row>
    <row r="411" spans="7:9">
      <c r="G411" s="1" t="str">
        <f t="shared" si="44"/>
        <v/>
      </c>
      <c r="H411" s="5" t="str">
        <f t="shared" si="45"/>
        <v/>
      </c>
      <c r="I411" s="5" t="str">
        <f t="shared" si="46"/>
        <v/>
      </c>
    </row>
    <row r="412" spans="7:9">
      <c r="G412" s="1" t="str">
        <f t="shared" si="44"/>
        <v/>
      </c>
      <c r="H412" s="5" t="str">
        <f t="shared" si="45"/>
        <v/>
      </c>
      <c r="I412" s="5" t="str">
        <f t="shared" si="46"/>
        <v/>
      </c>
    </row>
    <row r="413" spans="7:9">
      <c r="G413" s="1" t="str">
        <f t="shared" si="44"/>
        <v/>
      </c>
      <c r="H413" s="5" t="str">
        <f t="shared" si="45"/>
        <v/>
      </c>
      <c r="I413" s="5" t="str">
        <f t="shared" si="46"/>
        <v/>
      </c>
    </row>
    <row r="414" spans="7:9">
      <c r="G414" s="1" t="str">
        <f t="shared" si="44"/>
        <v/>
      </c>
      <c r="H414" s="5" t="str">
        <f t="shared" si="45"/>
        <v/>
      </c>
      <c r="I414" s="5" t="str">
        <f t="shared" si="46"/>
        <v/>
      </c>
    </row>
    <row r="415" spans="7:9">
      <c r="G415" s="1" t="str">
        <f t="shared" si="44"/>
        <v/>
      </c>
      <c r="H415" s="5" t="str">
        <f t="shared" si="45"/>
        <v/>
      </c>
      <c r="I415" s="5" t="str">
        <f t="shared" si="46"/>
        <v/>
      </c>
    </row>
    <row r="416" spans="7:9">
      <c r="G416" s="1" t="str">
        <f>IF(OR(C595&lt;=0,ISTEXT(C595)),"",C595)</f>
        <v/>
      </c>
      <c r="H416" s="5" t="str">
        <f t="shared" ref="H416:H418" si="47">IF(NOT(ISTEXT(G416)),YEAR(G416)*100+MONTH(G416),"")</f>
        <v/>
      </c>
      <c r="I416" s="5" t="str">
        <f t="shared" ref="I416:I418" si="48">IF(NOT(ISTEXT(G416)),YEAR(G416),"")</f>
        <v/>
      </c>
    </row>
    <row r="417" spans="7:9">
      <c r="G417" s="1" t="str">
        <f>IF(OR(C596&lt;=0,ISTEXT(C596)),"",C596)</f>
        <v/>
      </c>
      <c r="H417" s="5" t="str">
        <f t="shared" si="47"/>
        <v/>
      </c>
      <c r="I417" s="5" t="str">
        <f t="shared" si="48"/>
        <v/>
      </c>
    </row>
    <row r="418" spans="7:9">
      <c r="G418" s="1" t="str">
        <f>IF(OR(C597&lt;=0,ISTEXT(C597)),"",C597)</f>
        <v/>
      </c>
      <c r="H418" s="5" t="str">
        <f t="shared" si="47"/>
        <v/>
      </c>
      <c r="I418" s="5" t="str">
        <f t="shared" si="48"/>
        <v/>
      </c>
    </row>
  </sheetData>
  <mergeCells count="2">
    <mergeCell ref="G1:J1"/>
    <mergeCell ref="L1:N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1"/>
  <sheetViews>
    <sheetView tabSelected="1" workbookViewId="0">
      <selection activeCell="H7" sqref="H7"/>
    </sheetView>
  </sheetViews>
  <sheetFormatPr defaultRowHeight="15"/>
  <cols>
    <col min="1" max="1" width="73.140625" customWidth="1"/>
    <col min="2" max="2" width="11.140625" style="12" bestFit="1" customWidth="1"/>
    <col min="6" max="6" width="11.28515625" customWidth="1"/>
  </cols>
  <sheetData>
    <row r="1" spans="1:15" ht="15.75" thickBot="1">
      <c r="A1" t="s">
        <v>95</v>
      </c>
      <c r="H1" s="24" t="s">
        <v>96</v>
      </c>
      <c r="I1" s="25"/>
      <c r="J1" s="25"/>
      <c r="K1" s="26"/>
      <c r="M1" s="27" t="s">
        <v>101</v>
      </c>
      <c r="N1" s="28"/>
      <c r="O1" s="29"/>
    </row>
    <row r="2" spans="1:15">
      <c r="A2" s="11" t="s">
        <v>131</v>
      </c>
      <c r="H2" s="2" t="s">
        <v>97</v>
      </c>
      <c r="I2" s="2" t="s">
        <v>98</v>
      </c>
      <c r="J2" s="2" t="s">
        <v>99</v>
      </c>
      <c r="K2" s="3" t="s">
        <v>100</v>
      </c>
      <c r="M2" s="2" t="s">
        <v>102</v>
      </c>
      <c r="N2" s="2" t="s">
        <v>99</v>
      </c>
      <c r="O2" s="3" t="s">
        <v>103</v>
      </c>
    </row>
    <row r="3" spans="1:15">
      <c r="A3" s="11" t="s">
        <v>132</v>
      </c>
      <c r="B3" s="12" t="s">
        <v>107</v>
      </c>
      <c r="C3" t="s">
        <v>104</v>
      </c>
      <c r="D3" t="s">
        <v>105</v>
      </c>
      <c r="E3" t="s">
        <v>133</v>
      </c>
      <c r="H3" s="4">
        <v>43101</v>
      </c>
      <c r="I3" s="5">
        <f>YEAR(H3)*100+MONTH(H3)</f>
        <v>201801</v>
      </c>
      <c r="J3" s="6">
        <f t="shared" ref="J3:J13" si="0">SUMIF($F$4:$F$364,I3,C$4:C$364)/COUNTIF($F$4:$F$364,I3)</f>
        <v>0.13451612903225807</v>
      </c>
      <c r="K3" s="7">
        <f t="shared" ref="K3:K13" si="1">SUMIF($F$4:$F$364,I3,E$4:E$364)</f>
        <v>8.2710743801652864</v>
      </c>
      <c r="M3" s="8">
        <f>YEAR(H3)</f>
        <v>2018</v>
      </c>
      <c r="N3" s="6">
        <f>SUM(C$4:C$368)/COUNT(C$4:C$368)</f>
        <v>34.718465753424674</v>
      </c>
      <c r="O3" s="6">
        <f>SUM(E$4:E$368)</f>
        <v>25135.021487603277</v>
      </c>
    </row>
    <row r="4" spans="1:15">
      <c r="A4" s="11">
        <v>6842500</v>
      </c>
      <c r="B4" s="1">
        <v>43101</v>
      </c>
      <c r="C4">
        <v>0.19</v>
      </c>
      <c r="D4" t="s">
        <v>117</v>
      </c>
      <c r="E4">
        <f>IF(AND(ISNUMBER(B4),ISNUMBER(C4)),C4*(640*24*3600)/(5280^2),"DataGap")</f>
        <v>0.3768595041322314</v>
      </c>
      <c r="F4">
        <f>YEAR(B4)*100+MONTH(B4)</f>
        <v>201801</v>
      </c>
      <c r="H4" s="4">
        <f>DATE(IF(MONTH(H3)=12,YEAR(H3)+1,YEAR(H3)),IF(MONTH(H3)=12,1,MONTH(H3)+1),1)</f>
        <v>43132</v>
      </c>
      <c r="I4" s="5">
        <f t="shared" ref="I4:I14" si="2">YEAR(H4)*100+MONTH(H4)</f>
        <v>201802</v>
      </c>
      <c r="J4" s="6">
        <f t="shared" si="0"/>
        <v>0.46357142857142847</v>
      </c>
      <c r="K4" s="7">
        <f t="shared" si="1"/>
        <v>25.745454545454542</v>
      </c>
    </row>
    <row r="5" spans="1:15">
      <c r="A5" s="11">
        <v>6842500</v>
      </c>
      <c r="B5" s="1">
        <v>43102</v>
      </c>
      <c r="C5">
        <v>0.19</v>
      </c>
      <c r="D5" t="s">
        <v>117</v>
      </c>
      <c r="E5">
        <f t="shared" ref="E5:E68" si="3">IF(AND(ISNUMBER(B5),ISNUMBER(C5)),C5*(640*24*3600)/(5280^2),"DataGap")</f>
        <v>0.3768595041322314</v>
      </c>
      <c r="F5">
        <f t="shared" ref="F5:F35" si="4">YEAR(B5)*100+MONTH(B5)</f>
        <v>201801</v>
      </c>
      <c r="H5" s="4">
        <f>DATE(IF(MONTH(H4)=12,YEAR(H4)+1,YEAR(H4)),IF(MONTH(H4)=12,1,MONTH(H4)+1),1)</f>
        <v>43160</v>
      </c>
      <c r="I5" s="5">
        <f t="shared" si="2"/>
        <v>201803</v>
      </c>
      <c r="J5" s="6">
        <f t="shared" si="0"/>
        <v>0.87419354838709673</v>
      </c>
      <c r="K5" s="7">
        <f t="shared" si="1"/>
        <v>53.752066115702483</v>
      </c>
    </row>
    <row r="6" spans="1:15">
      <c r="A6" s="11">
        <v>6842500</v>
      </c>
      <c r="B6" s="1">
        <v>43103</v>
      </c>
      <c r="C6">
        <v>0.18</v>
      </c>
      <c r="D6" t="s">
        <v>117</v>
      </c>
      <c r="E6">
        <f t="shared" si="3"/>
        <v>0.35702479338842974</v>
      </c>
      <c r="F6">
        <f t="shared" si="4"/>
        <v>201801</v>
      </c>
      <c r="H6" s="4">
        <f t="shared" ref="H6:H14" si="5">DATE(IF(MONTH(H5)=12,YEAR(H5)+1,YEAR(H5)),IF(MONTH(H5)=12,1,MONTH(H5)+1),1)</f>
        <v>43191</v>
      </c>
      <c r="I6" s="5">
        <f t="shared" si="2"/>
        <v>201804</v>
      </c>
      <c r="J6" s="6">
        <f t="shared" si="0"/>
        <v>0.95500000000000007</v>
      </c>
      <c r="K6" s="7">
        <f t="shared" si="1"/>
        <v>56.826446280991739</v>
      </c>
    </row>
    <row r="7" spans="1:15">
      <c r="A7" s="11">
        <v>6842500</v>
      </c>
      <c r="B7" s="1">
        <v>43104</v>
      </c>
      <c r="C7">
        <v>0.17</v>
      </c>
      <c r="D7" t="s">
        <v>117</v>
      </c>
      <c r="E7">
        <f t="shared" si="3"/>
        <v>0.33719008264462808</v>
      </c>
      <c r="F7">
        <f t="shared" si="4"/>
        <v>201801</v>
      </c>
      <c r="H7" s="4">
        <f t="shared" si="5"/>
        <v>43221</v>
      </c>
      <c r="I7" s="5">
        <f t="shared" si="2"/>
        <v>201805</v>
      </c>
      <c r="J7" s="6">
        <f t="shared" si="0"/>
        <v>14.181935483870967</v>
      </c>
      <c r="K7" s="7">
        <f t="shared" si="1"/>
        <v>872.01322314049582</v>
      </c>
    </row>
    <row r="8" spans="1:15">
      <c r="A8" s="11">
        <v>6842500</v>
      </c>
      <c r="B8" s="1">
        <v>43105</v>
      </c>
      <c r="C8">
        <v>0.13</v>
      </c>
      <c r="D8" t="s">
        <v>117</v>
      </c>
      <c r="E8">
        <f t="shared" si="3"/>
        <v>0.25785123966942147</v>
      </c>
      <c r="F8">
        <f t="shared" si="4"/>
        <v>201801</v>
      </c>
      <c r="H8" s="4">
        <f t="shared" si="5"/>
        <v>43252</v>
      </c>
      <c r="I8" s="5">
        <f t="shared" si="2"/>
        <v>201806</v>
      </c>
      <c r="J8" s="6">
        <f t="shared" si="0"/>
        <v>53.866666666666667</v>
      </c>
      <c r="K8" s="7">
        <f t="shared" si="1"/>
        <v>3205.2892561983467</v>
      </c>
    </row>
    <row r="9" spans="1:15">
      <c r="A9" s="11">
        <v>6842500</v>
      </c>
      <c r="B9" s="1">
        <v>43106</v>
      </c>
      <c r="C9">
        <v>0.12</v>
      </c>
      <c r="D9" t="s">
        <v>117</v>
      </c>
      <c r="E9">
        <f t="shared" si="3"/>
        <v>0.23801652892561984</v>
      </c>
      <c r="F9">
        <f t="shared" si="4"/>
        <v>201801</v>
      </c>
      <c r="H9" s="4">
        <f t="shared" si="5"/>
        <v>43282</v>
      </c>
      <c r="I9" s="5">
        <f t="shared" si="2"/>
        <v>201807</v>
      </c>
      <c r="J9" s="6">
        <f t="shared" si="0"/>
        <v>95.503548387096785</v>
      </c>
      <c r="K9" s="7">
        <f t="shared" si="1"/>
        <v>5872.2842975206613</v>
      </c>
    </row>
    <row r="10" spans="1:15">
      <c r="A10" s="11">
        <v>6842500</v>
      </c>
      <c r="B10" s="1">
        <v>43107</v>
      </c>
      <c r="C10">
        <v>0.13</v>
      </c>
      <c r="D10" t="s">
        <v>117</v>
      </c>
      <c r="E10">
        <f t="shared" si="3"/>
        <v>0.25785123966942147</v>
      </c>
      <c r="F10">
        <f t="shared" si="4"/>
        <v>201801</v>
      </c>
      <c r="H10" s="4">
        <f t="shared" si="5"/>
        <v>43313</v>
      </c>
      <c r="I10" s="5">
        <f t="shared" si="2"/>
        <v>201808</v>
      </c>
      <c r="J10" s="6">
        <f t="shared" si="0"/>
        <v>85.432258064516134</v>
      </c>
      <c r="K10" s="7">
        <f t="shared" si="1"/>
        <v>5253.0247933884284</v>
      </c>
    </row>
    <row r="11" spans="1:15">
      <c r="A11" s="11">
        <v>6842500</v>
      </c>
      <c r="B11" s="1">
        <v>43108</v>
      </c>
      <c r="C11">
        <v>0.14000000000000001</v>
      </c>
      <c r="D11" t="s">
        <v>117</v>
      </c>
      <c r="E11">
        <f t="shared" si="3"/>
        <v>0.27768595041322319</v>
      </c>
      <c r="F11">
        <f t="shared" si="4"/>
        <v>201801</v>
      </c>
      <c r="H11" s="4">
        <f t="shared" si="5"/>
        <v>43344</v>
      </c>
      <c r="I11" s="5">
        <f t="shared" si="2"/>
        <v>201809</v>
      </c>
      <c r="J11" s="6">
        <f t="shared" si="0"/>
        <v>34.171000000000006</v>
      </c>
      <c r="K11" s="7">
        <f t="shared" si="1"/>
        <v>2033.3157024793386</v>
      </c>
    </row>
    <row r="12" spans="1:15">
      <c r="A12" s="11">
        <v>6842500</v>
      </c>
      <c r="B12" s="1">
        <v>43109</v>
      </c>
      <c r="C12">
        <v>0.14000000000000001</v>
      </c>
      <c r="D12" t="s">
        <v>117</v>
      </c>
      <c r="E12">
        <f t="shared" si="3"/>
        <v>0.27768595041322319</v>
      </c>
      <c r="F12">
        <f t="shared" si="4"/>
        <v>201801</v>
      </c>
      <c r="H12" s="4">
        <f t="shared" si="5"/>
        <v>43374</v>
      </c>
      <c r="I12" s="5">
        <f t="shared" si="2"/>
        <v>201810</v>
      </c>
      <c r="J12" s="6">
        <f t="shared" si="0"/>
        <v>44.838709677419352</v>
      </c>
      <c r="K12" s="7">
        <f t="shared" si="1"/>
        <v>2757.0247933884289</v>
      </c>
    </row>
    <row r="13" spans="1:15">
      <c r="A13" s="11">
        <v>6842500</v>
      </c>
      <c r="B13" s="1">
        <v>43110</v>
      </c>
      <c r="C13">
        <v>0.15</v>
      </c>
      <c r="D13" t="s">
        <v>117</v>
      </c>
      <c r="E13">
        <f t="shared" si="3"/>
        <v>0.2975206611570248</v>
      </c>
      <c r="F13">
        <f t="shared" si="4"/>
        <v>201801</v>
      </c>
      <c r="H13" s="4">
        <f t="shared" si="5"/>
        <v>43405</v>
      </c>
      <c r="I13" s="5">
        <f t="shared" si="2"/>
        <v>201811</v>
      </c>
      <c r="J13" s="6">
        <f t="shared" si="0"/>
        <v>64.36666666666666</v>
      </c>
      <c r="K13" s="7">
        <f t="shared" si="1"/>
        <v>3830.0826446280985</v>
      </c>
    </row>
    <row r="14" spans="1:15">
      <c r="A14" s="11">
        <v>6842500</v>
      </c>
      <c r="B14" s="1">
        <v>43111</v>
      </c>
      <c r="C14">
        <v>0.15</v>
      </c>
      <c r="D14" t="s">
        <v>117</v>
      </c>
      <c r="E14">
        <f t="shared" si="3"/>
        <v>0.2975206611570248</v>
      </c>
      <c r="F14">
        <f t="shared" si="4"/>
        <v>201801</v>
      </c>
      <c r="H14" s="4">
        <f t="shared" si="5"/>
        <v>43435</v>
      </c>
      <c r="I14" s="5">
        <f t="shared" si="2"/>
        <v>201812</v>
      </c>
      <c r="J14" s="6">
        <f>SUMIF($F$4:$F$368,I14,C$4:C$368)/COUNTIF($F$4:$F$368,I14)</f>
        <v>18.985806451612902</v>
      </c>
      <c r="K14" s="7">
        <f>SUMIF($F$4:$F$368,I14,E$4:E$368)</f>
        <v>1167.3917355371898</v>
      </c>
    </row>
    <row r="15" spans="1:15">
      <c r="A15" s="11">
        <v>6842500</v>
      </c>
      <c r="B15" s="1">
        <v>43112</v>
      </c>
      <c r="C15">
        <v>0.11</v>
      </c>
      <c r="D15" t="s">
        <v>117</v>
      </c>
      <c r="E15">
        <f t="shared" si="3"/>
        <v>0.21818181818181817</v>
      </c>
      <c r="F15">
        <f t="shared" si="4"/>
        <v>201801</v>
      </c>
    </row>
    <row r="16" spans="1:15">
      <c r="A16" s="11">
        <v>6842500</v>
      </c>
      <c r="B16" s="1">
        <v>43113</v>
      </c>
      <c r="C16">
        <v>0.1</v>
      </c>
      <c r="D16" t="s">
        <v>117</v>
      </c>
      <c r="E16">
        <f t="shared" si="3"/>
        <v>0.19834710743801653</v>
      </c>
      <c r="F16">
        <f t="shared" si="4"/>
        <v>201801</v>
      </c>
    </row>
    <row r="17" spans="1:10">
      <c r="A17" s="11">
        <v>6842500</v>
      </c>
      <c r="B17" s="1">
        <v>43114</v>
      </c>
      <c r="C17">
        <v>0.11</v>
      </c>
      <c r="D17" t="s">
        <v>117</v>
      </c>
      <c r="E17">
        <f t="shared" si="3"/>
        <v>0.21818181818181817</v>
      </c>
      <c r="F17">
        <f t="shared" si="4"/>
        <v>201801</v>
      </c>
    </row>
    <row r="18" spans="1:10">
      <c r="A18" s="11">
        <v>6842500</v>
      </c>
      <c r="B18" s="1">
        <v>43115</v>
      </c>
      <c r="C18">
        <v>0.11</v>
      </c>
      <c r="D18" t="s">
        <v>117</v>
      </c>
      <c r="E18">
        <f t="shared" si="3"/>
        <v>0.21818181818181817</v>
      </c>
      <c r="F18">
        <f t="shared" si="4"/>
        <v>201801</v>
      </c>
    </row>
    <row r="19" spans="1:10">
      <c r="A19" s="11">
        <v>6842500</v>
      </c>
      <c r="B19" s="1">
        <v>43116</v>
      </c>
      <c r="C19">
        <v>0.09</v>
      </c>
      <c r="D19" t="s">
        <v>117</v>
      </c>
      <c r="E19">
        <f t="shared" si="3"/>
        <v>0.17851239669421487</v>
      </c>
      <c r="F19">
        <f t="shared" si="4"/>
        <v>201801</v>
      </c>
    </row>
    <row r="20" spans="1:10">
      <c r="A20" s="11">
        <v>6842500</v>
      </c>
      <c r="B20" s="1">
        <v>43117</v>
      </c>
      <c r="C20">
        <v>0.08</v>
      </c>
      <c r="D20" t="s">
        <v>117</v>
      </c>
      <c r="E20">
        <f t="shared" si="3"/>
        <v>0.15867768595041323</v>
      </c>
      <c r="F20">
        <f t="shared" si="4"/>
        <v>201801</v>
      </c>
    </row>
    <row r="21" spans="1:10">
      <c r="A21" s="11">
        <v>6842500</v>
      </c>
      <c r="B21" s="1">
        <v>43118</v>
      </c>
      <c r="C21">
        <v>0.09</v>
      </c>
      <c r="D21" t="s">
        <v>117</v>
      </c>
      <c r="E21">
        <f t="shared" si="3"/>
        <v>0.17851239669421487</v>
      </c>
      <c r="F21">
        <f t="shared" si="4"/>
        <v>201801</v>
      </c>
    </row>
    <row r="22" spans="1:10">
      <c r="A22" s="11">
        <v>6842500</v>
      </c>
      <c r="B22" s="1">
        <v>43119</v>
      </c>
      <c r="C22">
        <v>0.11</v>
      </c>
      <c r="D22" t="s">
        <v>117</v>
      </c>
      <c r="E22">
        <f t="shared" si="3"/>
        <v>0.21818181818181817</v>
      </c>
      <c r="F22">
        <f t="shared" si="4"/>
        <v>201801</v>
      </c>
    </row>
    <row r="23" spans="1:10">
      <c r="A23" s="11">
        <v>6842500</v>
      </c>
      <c r="B23" s="1">
        <v>43120</v>
      </c>
      <c r="C23">
        <v>0.12</v>
      </c>
      <c r="D23" t="s">
        <v>117</v>
      </c>
      <c r="E23">
        <f t="shared" si="3"/>
        <v>0.23801652892561984</v>
      </c>
      <c r="F23">
        <f t="shared" si="4"/>
        <v>201801</v>
      </c>
    </row>
    <row r="24" spans="1:10">
      <c r="A24" s="11">
        <v>6842500</v>
      </c>
      <c r="B24" s="1">
        <v>43121</v>
      </c>
      <c r="C24">
        <v>0.14000000000000001</v>
      </c>
      <c r="D24" t="s">
        <v>117</v>
      </c>
      <c r="E24">
        <f t="shared" si="3"/>
        <v>0.27768595041322319</v>
      </c>
      <c r="F24">
        <f t="shared" si="4"/>
        <v>201801</v>
      </c>
      <c r="H24" s="1"/>
      <c r="I24" s="5"/>
      <c r="J24" s="5"/>
    </row>
    <row r="25" spans="1:10">
      <c r="A25" s="11">
        <v>6842500</v>
      </c>
      <c r="B25" s="1">
        <v>43122</v>
      </c>
      <c r="C25">
        <v>0.17</v>
      </c>
      <c r="D25" t="s">
        <v>117</v>
      </c>
      <c r="E25">
        <f t="shared" si="3"/>
        <v>0.33719008264462808</v>
      </c>
      <c r="F25">
        <f t="shared" si="4"/>
        <v>201801</v>
      </c>
      <c r="H25" s="1"/>
      <c r="I25" s="5"/>
      <c r="J25" s="5"/>
    </row>
    <row r="26" spans="1:10">
      <c r="A26" s="11">
        <v>6842500</v>
      </c>
      <c r="B26" s="1">
        <v>43123</v>
      </c>
      <c r="C26">
        <v>0.12</v>
      </c>
      <c r="D26" t="s">
        <v>117</v>
      </c>
      <c r="E26">
        <f t="shared" si="3"/>
        <v>0.23801652892561984</v>
      </c>
      <c r="F26">
        <f t="shared" si="4"/>
        <v>201801</v>
      </c>
      <c r="H26" s="1"/>
      <c r="I26" s="5"/>
      <c r="J26" s="5"/>
    </row>
    <row r="27" spans="1:10">
      <c r="A27" s="11">
        <v>6842500</v>
      </c>
      <c r="B27" s="1">
        <v>43124</v>
      </c>
      <c r="C27">
        <v>0.12</v>
      </c>
      <c r="D27" t="s">
        <v>117</v>
      </c>
      <c r="E27">
        <f t="shared" si="3"/>
        <v>0.23801652892561984</v>
      </c>
      <c r="F27">
        <f t="shared" si="4"/>
        <v>201801</v>
      </c>
      <c r="H27" s="1"/>
      <c r="I27" s="5"/>
      <c r="J27" s="5"/>
    </row>
    <row r="28" spans="1:10">
      <c r="A28" s="11">
        <v>6842500</v>
      </c>
      <c r="B28" s="1">
        <v>43125</v>
      </c>
      <c r="C28">
        <v>0.11</v>
      </c>
      <c r="D28" t="s">
        <v>117</v>
      </c>
      <c r="E28">
        <f t="shared" si="3"/>
        <v>0.21818181818181817</v>
      </c>
      <c r="F28">
        <f t="shared" si="4"/>
        <v>201801</v>
      </c>
      <c r="H28" s="1"/>
      <c r="I28" s="5"/>
      <c r="J28" s="5"/>
    </row>
    <row r="29" spans="1:10">
      <c r="A29" s="11">
        <v>6842500</v>
      </c>
      <c r="B29" s="1">
        <v>43126</v>
      </c>
      <c r="C29">
        <v>0.11</v>
      </c>
      <c r="D29" t="s">
        <v>117</v>
      </c>
      <c r="E29">
        <f t="shared" si="3"/>
        <v>0.21818181818181817</v>
      </c>
      <c r="F29">
        <f t="shared" si="4"/>
        <v>201801</v>
      </c>
      <c r="H29" s="1"/>
      <c r="I29" s="5"/>
      <c r="J29" s="5"/>
    </row>
    <row r="30" spans="1:10">
      <c r="A30" s="11">
        <v>6842500</v>
      </c>
      <c r="B30" s="1">
        <v>43127</v>
      </c>
      <c r="C30">
        <v>0.11</v>
      </c>
      <c r="D30" t="s">
        <v>117</v>
      </c>
      <c r="E30">
        <f t="shared" si="3"/>
        <v>0.21818181818181817</v>
      </c>
      <c r="F30">
        <f t="shared" si="4"/>
        <v>201801</v>
      </c>
      <c r="H30" s="1"/>
      <c r="I30" s="5"/>
      <c r="J30" s="5"/>
    </row>
    <row r="31" spans="1:10">
      <c r="A31" s="11">
        <v>6842500</v>
      </c>
      <c r="B31" s="1">
        <v>43128</v>
      </c>
      <c r="C31">
        <v>0.1</v>
      </c>
      <c r="D31" t="s">
        <v>117</v>
      </c>
      <c r="E31">
        <f t="shared" si="3"/>
        <v>0.19834710743801653</v>
      </c>
      <c r="F31">
        <f t="shared" si="4"/>
        <v>201801</v>
      </c>
      <c r="H31" s="1"/>
      <c r="I31" s="5"/>
      <c r="J31" s="5"/>
    </row>
    <row r="32" spans="1:10">
      <c r="A32" s="11">
        <v>6842500</v>
      </c>
      <c r="B32" s="1">
        <v>43129</v>
      </c>
      <c r="C32">
        <v>0.1</v>
      </c>
      <c r="D32" t="s">
        <v>117</v>
      </c>
      <c r="E32">
        <f t="shared" si="3"/>
        <v>0.19834710743801653</v>
      </c>
      <c r="F32">
        <f t="shared" si="4"/>
        <v>201801</v>
      </c>
      <c r="H32" s="1"/>
      <c r="I32" s="5"/>
      <c r="J32" s="5"/>
    </row>
    <row r="33" spans="1:10">
      <c r="A33" s="11">
        <v>6842500</v>
      </c>
      <c r="B33" s="1">
        <v>43130</v>
      </c>
      <c r="C33">
        <v>0.14000000000000001</v>
      </c>
      <c r="D33" t="s">
        <v>117</v>
      </c>
      <c r="E33">
        <f t="shared" si="3"/>
        <v>0.27768595041322319</v>
      </c>
      <c r="F33">
        <f t="shared" si="4"/>
        <v>201801</v>
      </c>
      <c r="H33" s="1"/>
      <c r="I33" s="5"/>
      <c r="J33" s="5"/>
    </row>
    <row r="34" spans="1:10">
      <c r="A34" s="11">
        <v>6842500</v>
      </c>
      <c r="B34" s="1">
        <v>43131</v>
      </c>
      <c r="C34">
        <v>0.34</v>
      </c>
      <c r="D34" t="s">
        <v>117</v>
      </c>
      <c r="E34">
        <f t="shared" si="3"/>
        <v>0.67438016528925615</v>
      </c>
      <c r="F34">
        <f t="shared" si="4"/>
        <v>201801</v>
      </c>
      <c r="H34" s="1"/>
      <c r="I34" s="5"/>
      <c r="J34" s="5"/>
    </row>
    <row r="35" spans="1:10">
      <c r="A35" s="11">
        <v>6842500</v>
      </c>
      <c r="B35" s="1">
        <v>43132</v>
      </c>
      <c r="C35">
        <v>0.36</v>
      </c>
      <c r="D35" t="s">
        <v>117</v>
      </c>
      <c r="E35">
        <f t="shared" si="3"/>
        <v>0.71404958677685948</v>
      </c>
      <c r="F35">
        <f t="shared" si="4"/>
        <v>201802</v>
      </c>
      <c r="H35" s="1"/>
      <c r="I35" s="5"/>
      <c r="J35" s="5"/>
    </row>
    <row r="36" spans="1:10">
      <c r="A36" s="11">
        <v>6842500</v>
      </c>
      <c r="B36" s="1">
        <v>43133</v>
      </c>
      <c r="C36">
        <v>0.37</v>
      </c>
      <c r="D36" t="s">
        <v>117</v>
      </c>
      <c r="E36">
        <f t="shared" si="3"/>
        <v>0.7338842975206612</v>
      </c>
      <c r="F36">
        <f t="shared" ref="F36:F67" si="6">YEAR(B36)*100+MONTH(B36)</f>
        <v>201802</v>
      </c>
      <c r="H36" s="1"/>
      <c r="I36" s="5"/>
      <c r="J36" s="5"/>
    </row>
    <row r="37" spans="1:10">
      <c r="A37" s="11">
        <v>6842500</v>
      </c>
      <c r="B37" s="1">
        <v>43134</v>
      </c>
      <c r="C37">
        <v>0.41</v>
      </c>
      <c r="D37" t="s">
        <v>117</v>
      </c>
      <c r="E37">
        <f t="shared" si="3"/>
        <v>0.81322314049586775</v>
      </c>
      <c r="F37">
        <f t="shared" si="6"/>
        <v>201802</v>
      </c>
      <c r="H37" s="1"/>
      <c r="I37" s="5"/>
      <c r="J37" s="5"/>
    </row>
    <row r="38" spans="1:10">
      <c r="A38" s="11">
        <v>6842500</v>
      </c>
      <c r="B38" s="1">
        <v>43135</v>
      </c>
      <c r="C38">
        <v>0.49</v>
      </c>
      <c r="D38" t="s">
        <v>117</v>
      </c>
      <c r="E38">
        <f t="shared" si="3"/>
        <v>0.97190082644628095</v>
      </c>
      <c r="F38">
        <f t="shared" si="6"/>
        <v>201802</v>
      </c>
      <c r="H38" s="1"/>
      <c r="I38" s="5"/>
      <c r="J38" s="5"/>
    </row>
    <row r="39" spans="1:10">
      <c r="A39" s="11">
        <v>6842500</v>
      </c>
      <c r="B39" s="1">
        <v>43136</v>
      </c>
      <c r="C39">
        <v>0.5</v>
      </c>
      <c r="D39" t="s">
        <v>117</v>
      </c>
      <c r="E39">
        <f t="shared" si="3"/>
        <v>0.99173553719008267</v>
      </c>
      <c r="F39">
        <f t="shared" si="6"/>
        <v>201802</v>
      </c>
      <c r="H39" s="1"/>
      <c r="I39" s="5"/>
      <c r="J39" s="5"/>
    </row>
    <row r="40" spans="1:10">
      <c r="A40" s="11">
        <v>6842500</v>
      </c>
      <c r="B40" s="1">
        <v>43137</v>
      </c>
      <c r="C40">
        <v>0.51</v>
      </c>
      <c r="D40" t="s">
        <v>117</v>
      </c>
      <c r="E40">
        <f t="shared" si="3"/>
        <v>1.0115702479338844</v>
      </c>
      <c r="F40">
        <f t="shared" si="6"/>
        <v>201802</v>
      </c>
      <c r="H40" s="1"/>
      <c r="I40" s="5"/>
      <c r="J40" s="5"/>
    </row>
    <row r="41" spans="1:10">
      <c r="A41" s="11">
        <v>6842500</v>
      </c>
      <c r="B41" s="1">
        <v>43138</v>
      </c>
      <c r="C41">
        <v>0.5</v>
      </c>
      <c r="D41" t="s">
        <v>117</v>
      </c>
      <c r="E41">
        <f t="shared" si="3"/>
        <v>0.99173553719008267</v>
      </c>
      <c r="F41">
        <f t="shared" si="6"/>
        <v>201802</v>
      </c>
      <c r="H41" s="1"/>
      <c r="I41" s="5"/>
      <c r="J41" s="5"/>
    </row>
    <row r="42" spans="1:10">
      <c r="A42" s="11">
        <v>6842500</v>
      </c>
      <c r="B42" s="1">
        <v>43139</v>
      </c>
      <c r="C42">
        <v>0.5</v>
      </c>
      <c r="D42" t="s">
        <v>117</v>
      </c>
      <c r="E42">
        <f t="shared" si="3"/>
        <v>0.99173553719008267</v>
      </c>
      <c r="F42">
        <f t="shared" si="6"/>
        <v>201802</v>
      </c>
      <c r="H42" s="1"/>
      <c r="I42" s="5"/>
      <c r="J42" s="5"/>
    </row>
    <row r="43" spans="1:10">
      <c r="A43" s="11">
        <v>6842500</v>
      </c>
      <c r="B43" s="1">
        <v>43140</v>
      </c>
      <c r="C43">
        <v>0.49</v>
      </c>
      <c r="D43" t="s">
        <v>117</v>
      </c>
      <c r="E43">
        <f t="shared" si="3"/>
        <v>0.97190082644628095</v>
      </c>
      <c r="F43">
        <f t="shared" si="6"/>
        <v>201802</v>
      </c>
      <c r="H43" s="1"/>
      <c r="I43" s="5"/>
      <c r="J43" s="5"/>
    </row>
    <row r="44" spans="1:10">
      <c r="A44" s="11">
        <v>6842500</v>
      </c>
      <c r="B44" s="1">
        <v>43141</v>
      </c>
      <c r="C44">
        <v>0.49</v>
      </c>
      <c r="D44" t="s">
        <v>117</v>
      </c>
      <c r="E44">
        <f t="shared" si="3"/>
        <v>0.97190082644628095</v>
      </c>
      <c r="F44">
        <f t="shared" si="6"/>
        <v>201802</v>
      </c>
      <c r="H44" s="1"/>
      <c r="I44" s="5"/>
      <c r="J44" s="5"/>
    </row>
    <row r="45" spans="1:10">
      <c r="A45" s="11">
        <v>6842500</v>
      </c>
      <c r="B45" s="1">
        <v>43142</v>
      </c>
      <c r="C45">
        <v>0.48</v>
      </c>
      <c r="D45" t="s">
        <v>117</v>
      </c>
      <c r="E45">
        <f t="shared" si="3"/>
        <v>0.95206611570247934</v>
      </c>
      <c r="F45">
        <f t="shared" si="6"/>
        <v>201802</v>
      </c>
      <c r="H45" s="1"/>
      <c r="I45" s="5"/>
      <c r="J45" s="5"/>
    </row>
    <row r="46" spans="1:10">
      <c r="A46" s="11">
        <v>6842500</v>
      </c>
      <c r="B46" s="1">
        <v>43143</v>
      </c>
      <c r="C46">
        <v>0.46</v>
      </c>
      <c r="D46" t="s">
        <v>117</v>
      </c>
      <c r="E46">
        <f t="shared" si="3"/>
        <v>0.91239669421487601</v>
      </c>
      <c r="F46">
        <f t="shared" si="6"/>
        <v>201802</v>
      </c>
      <c r="H46" s="1"/>
      <c r="I46" s="5"/>
      <c r="J46" s="5"/>
    </row>
    <row r="47" spans="1:10">
      <c r="A47" s="11">
        <v>6842500</v>
      </c>
      <c r="B47" s="1">
        <v>43144</v>
      </c>
      <c r="C47">
        <v>0.46</v>
      </c>
      <c r="D47" t="s">
        <v>117</v>
      </c>
      <c r="E47">
        <f t="shared" si="3"/>
        <v>0.91239669421487601</v>
      </c>
      <c r="F47">
        <f t="shared" si="6"/>
        <v>201802</v>
      </c>
      <c r="H47" s="1"/>
      <c r="I47" s="5"/>
      <c r="J47" s="5"/>
    </row>
    <row r="48" spans="1:10">
      <c r="A48" s="11">
        <v>6842500</v>
      </c>
      <c r="B48" s="1">
        <v>43145</v>
      </c>
      <c r="C48">
        <v>0.47</v>
      </c>
      <c r="D48" t="s">
        <v>117</v>
      </c>
      <c r="E48">
        <f t="shared" si="3"/>
        <v>0.93223140495867773</v>
      </c>
      <c r="F48">
        <f t="shared" si="6"/>
        <v>201802</v>
      </c>
      <c r="H48" s="1"/>
      <c r="I48" s="5"/>
      <c r="J48" s="5"/>
    </row>
    <row r="49" spans="1:10">
      <c r="A49" s="11">
        <v>6842500</v>
      </c>
      <c r="B49" s="1">
        <v>43146</v>
      </c>
      <c r="C49">
        <v>0.51</v>
      </c>
      <c r="D49" t="s">
        <v>117</v>
      </c>
      <c r="E49">
        <f t="shared" si="3"/>
        <v>1.0115702479338844</v>
      </c>
      <c r="F49">
        <f t="shared" si="6"/>
        <v>201802</v>
      </c>
      <c r="H49" s="1"/>
      <c r="I49" s="5"/>
      <c r="J49" s="5"/>
    </row>
    <row r="50" spans="1:10">
      <c r="A50" s="11">
        <v>6842500</v>
      </c>
      <c r="B50" s="1">
        <v>43147</v>
      </c>
      <c r="C50">
        <v>0.52</v>
      </c>
      <c r="D50" t="s">
        <v>117</v>
      </c>
      <c r="E50">
        <f t="shared" si="3"/>
        <v>1.0314049586776859</v>
      </c>
      <c r="F50">
        <f t="shared" si="6"/>
        <v>201802</v>
      </c>
      <c r="H50" s="1"/>
      <c r="I50" s="5"/>
      <c r="J50" s="5"/>
    </row>
    <row r="51" spans="1:10">
      <c r="A51" s="11">
        <v>6842500</v>
      </c>
      <c r="B51" s="1">
        <v>43148</v>
      </c>
      <c r="C51">
        <v>0.52</v>
      </c>
      <c r="D51" t="s">
        <v>117</v>
      </c>
      <c r="E51">
        <f t="shared" si="3"/>
        <v>1.0314049586776859</v>
      </c>
      <c r="F51">
        <f t="shared" si="6"/>
        <v>201802</v>
      </c>
      <c r="H51" s="1"/>
      <c r="I51" s="5"/>
      <c r="J51" s="5"/>
    </row>
    <row r="52" spans="1:10">
      <c r="A52" s="11">
        <v>6842500</v>
      </c>
      <c r="B52" s="1">
        <v>43149</v>
      </c>
      <c r="C52">
        <v>0.53</v>
      </c>
      <c r="D52" t="s">
        <v>117</v>
      </c>
      <c r="E52">
        <f t="shared" si="3"/>
        <v>1.0512396694214876</v>
      </c>
      <c r="F52">
        <f t="shared" si="6"/>
        <v>201802</v>
      </c>
      <c r="H52" s="1"/>
      <c r="I52" s="5"/>
      <c r="J52" s="5"/>
    </row>
    <row r="53" spans="1:10">
      <c r="A53" s="11">
        <v>6842500</v>
      </c>
      <c r="B53" s="1">
        <v>43150</v>
      </c>
      <c r="C53">
        <v>0.53</v>
      </c>
      <c r="D53" t="s">
        <v>117</v>
      </c>
      <c r="E53">
        <f t="shared" si="3"/>
        <v>1.0512396694214876</v>
      </c>
      <c r="F53">
        <f t="shared" si="6"/>
        <v>201802</v>
      </c>
      <c r="H53" s="1"/>
      <c r="I53" s="5"/>
      <c r="J53" s="5"/>
    </row>
    <row r="54" spans="1:10">
      <c r="A54" s="11">
        <v>6842500</v>
      </c>
      <c r="B54" s="1">
        <v>43151</v>
      </c>
      <c r="C54">
        <v>0.48</v>
      </c>
      <c r="D54" t="s">
        <v>117</v>
      </c>
      <c r="E54">
        <f t="shared" si="3"/>
        <v>0.95206611570247934</v>
      </c>
      <c r="F54">
        <f t="shared" si="6"/>
        <v>201802</v>
      </c>
      <c r="H54" s="1"/>
      <c r="I54" s="5"/>
      <c r="J54" s="5"/>
    </row>
    <row r="55" spans="1:10">
      <c r="A55" s="11">
        <v>6842500</v>
      </c>
      <c r="B55" s="1">
        <v>43152</v>
      </c>
      <c r="C55">
        <v>0.43</v>
      </c>
      <c r="D55" t="s">
        <v>117</v>
      </c>
      <c r="E55">
        <f t="shared" si="3"/>
        <v>0.85289256198347108</v>
      </c>
      <c r="F55">
        <f t="shared" si="6"/>
        <v>201802</v>
      </c>
      <c r="H55" s="1"/>
      <c r="I55" s="5"/>
      <c r="J55" s="5"/>
    </row>
    <row r="56" spans="1:10">
      <c r="A56" s="11">
        <v>6842500</v>
      </c>
      <c r="B56" s="1">
        <v>43153</v>
      </c>
      <c r="C56">
        <v>0.42</v>
      </c>
      <c r="D56" t="s">
        <v>117</v>
      </c>
      <c r="E56">
        <f t="shared" si="3"/>
        <v>0.83305785123966947</v>
      </c>
      <c r="F56">
        <f t="shared" si="6"/>
        <v>201802</v>
      </c>
      <c r="H56" s="1"/>
      <c r="I56" s="5"/>
      <c r="J56" s="5"/>
    </row>
    <row r="57" spans="1:10">
      <c r="A57" s="11">
        <v>6842500</v>
      </c>
      <c r="B57" s="1">
        <v>43154</v>
      </c>
      <c r="C57">
        <v>0.42</v>
      </c>
      <c r="D57" t="s">
        <v>117</v>
      </c>
      <c r="E57">
        <f t="shared" si="3"/>
        <v>0.83305785123966947</v>
      </c>
      <c r="F57">
        <f t="shared" si="6"/>
        <v>201802</v>
      </c>
      <c r="H57" s="1"/>
      <c r="I57" s="5"/>
      <c r="J57" s="5"/>
    </row>
    <row r="58" spans="1:10">
      <c r="A58" s="11">
        <v>6842500</v>
      </c>
      <c r="B58" s="1">
        <v>43155</v>
      </c>
      <c r="C58">
        <v>0.43</v>
      </c>
      <c r="D58" t="s">
        <v>117</v>
      </c>
      <c r="E58">
        <f t="shared" si="3"/>
        <v>0.85289256198347108</v>
      </c>
      <c r="F58">
        <f t="shared" si="6"/>
        <v>201802</v>
      </c>
      <c r="H58" s="1"/>
      <c r="I58" s="5"/>
      <c r="J58" s="5"/>
    </row>
    <row r="59" spans="1:10">
      <c r="A59" s="11">
        <v>6842500</v>
      </c>
      <c r="B59" s="1">
        <v>43156</v>
      </c>
      <c r="C59">
        <v>0.42</v>
      </c>
      <c r="D59" t="s">
        <v>117</v>
      </c>
      <c r="E59">
        <f t="shared" si="3"/>
        <v>0.83305785123966947</v>
      </c>
      <c r="F59">
        <f t="shared" si="6"/>
        <v>201802</v>
      </c>
      <c r="H59" s="1"/>
      <c r="I59" s="5"/>
      <c r="J59" s="5"/>
    </row>
    <row r="60" spans="1:10">
      <c r="A60" s="11">
        <v>6842500</v>
      </c>
      <c r="B60" s="1">
        <v>43157</v>
      </c>
      <c r="C60">
        <v>0.41</v>
      </c>
      <c r="D60" t="s">
        <v>117</v>
      </c>
      <c r="E60">
        <f t="shared" si="3"/>
        <v>0.81322314049586775</v>
      </c>
      <c r="F60">
        <f t="shared" si="6"/>
        <v>201802</v>
      </c>
      <c r="H60" s="1"/>
      <c r="I60" s="5"/>
      <c r="J60" s="5"/>
    </row>
    <row r="61" spans="1:10">
      <c r="A61" s="11">
        <v>6842500</v>
      </c>
      <c r="B61" s="1">
        <v>43158</v>
      </c>
      <c r="C61">
        <v>0.43</v>
      </c>
      <c r="D61" t="s">
        <v>117</v>
      </c>
      <c r="E61">
        <f t="shared" si="3"/>
        <v>0.85289256198347108</v>
      </c>
      <c r="F61">
        <f t="shared" si="6"/>
        <v>201802</v>
      </c>
      <c r="H61" s="1"/>
      <c r="I61" s="5"/>
      <c r="J61" s="5"/>
    </row>
    <row r="62" spans="1:10">
      <c r="A62" s="11">
        <v>6842500</v>
      </c>
      <c r="B62" s="1">
        <v>43159</v>
      </c>
      <c r="C62">
        <v>0.44</v>
      </c>
      <c r="D62" t="s">
        <v>117</v>
      </c>
      <c r="E62">
        <f t="shared" si="3"/>
        <v>0.87272727272727268</v>
      </c>
      <c r="F62">
        <f t="shared" si="6"/>
        <v>201802</v>
      </c>
      <c r="H62" s="1"/>
      <c r="I62" s="5"/>
      <c r="J62" s="5"/>
    </row>
    <row r="63" spans="1:10">
      <c r="A63" s="11">
        <v>6842500</v>
      </c>
      <c r="B63" s="1">
        <v>43160</v>
      </c>
      <c r="C63">
        <v>0.43</v>
      </c>
      <c r="D63" t="s">
        <v>117</v>
      </c>
      <c r="E63">
        <f t="shared" si="3"/>
        <v>0.85289256198347108</v>
      </c>
      <c r="F63">
        <f t="shared" si="6"/>
        <v>201803</v>
      </c>
      <c r="H63" s="1"/>
      <c r="I63" s="5"/>
      <c r="J63" s="5"/>
    </row>
    <row r="64" spans="1:10">
      <c r="A64" s="11">
        <v>6842500</v>
      </c>
      <c r="B64" s="1">
        <v>43161</v>
      </c>
      <c r="C64">
        <v>0.44</v>
      </c>
      <c r="D64" t="s">
        <v>117</v>
      </c>
      <c r="E64">
        <f t="shared" si="3"/>
        <v>0.87272727272727268</v>
      </c>
      <c r="F64">
        <f t="shared" si="6"/>
        <v>201803</v>
      </c>
      <c r="H64" s="1"/>
      <c r="I64" s="5"/>
      <c r="J64" s="5"/>
    </row>
    <row r="65" spans="1:10">
      <c r="A65" s="11">
        <v>6842500</v>
      </c>
      <c r="B65" s="1">
        <v>43162</v>
      </c>
      <c r="C65">
        <v>0.46</v>
      </c>
      <c r="D65" t="s">
        <v>117</v>
      </c>
      <c r="E65">
        <f t="shared" si="3"/>
        <v>0.91239669421487601</v>
      </c>
      <c r="F65">
        <f t="shared" si="6"/>
        <v>201803</v>
      </c>
      <c r="H65" s="1"/>
      <c r="I65" s="5"/>
      <c r="J65" s="5"/>
    </row>
    <row r="66" spans="1:10">
      <c r="A66" s="11">
        <v>6842500</v>
      </c>
      <c r="B66" s="1">
        <v>43163</v>
      </c>
      <c r="C66">
        <v>0.51</v>
      </c>
      <c r="D66" t="s">
        <v>117</v>
      </c>
      <c r="E66">
        <f t="shared" si="3"/>
        <v>1.0115702479338844</v>
      </c>
      <c r="F66">
        <f t="shared" si="6"/>
        <v>201803</v>
      </c>
      <c r="H66" s="1"/>
      <c r="I66" s="5"/>
      <c r="J66" s="5"/>
    </row>
    <row r="67" spans="1:10">
      <c r="A67" s="11">
        <v>6842500</v>
      </c>
      <c r="B67" s="1">
        <v>43164</v>
      </c>
      <c r="C67">
        <v>0.55000000000000004</v>
      </c>
      <c r="D67" t="s">
        <v>117</v>
      </c>
      <c r="E67">
        <f t="shared" si="3"/>
        <v>1.0909090909090911</v>
      </c>
      <c r="F67">
        <f t="shared" si="6"/>
        <v>201803</v>
      </c>
      <c r="H67" s="1"/>
      <c r="I67" s="5"/>
      <c r="J67" s="5"/>
    </row>
    <row r="68" spans="1:10">
      <c r="A68" s="11">
        <v>6842500</v>
      </c>
      <c r="B68" s="1">
        <v>43165</v>
      </c>
      <c r="C68">
        <v>0.56000000000000005</v>
      </c>
      <c r="D68" t="s">
        <v>117</v>
      </c>
      <c r="E68">
        <f t="shared" si="3"/>
        <v>1.1107438016528928</v>
      </c>
      <c r="F68">
        <f t="shared" ref="F68:F99" si="7">YEAR(B68)*100+MONTH(B68)</f>
        <v>201803</v>
      </c>
      <c r="H68" s="1"/>
      <c r="I68" s="5"/>
      <c r="J68" s="5"/>
    </row>
    <row r="69" spans="1:10">
      <c r="A69" s="11">
        <v>6842500</v>
      </c>
      <c r="B69" s="1">
        <v>43166</v>
      </c>
      <c r="C69">
        <v>0.63</v>
      </c>
      <c r="D69" t="s">
        <v>117</v>
      </c>
      <c r="E69">
        <f t="shared" ref="E69:E132" si="8">IF(AND(ISNUMBER(B69),ISNUMBER(C69)),C69*(640*24*3600)/(5280^2),"DataGap")</f>
        <v>1.2495867768595041</v>
      </c>
      <c r="F69">
        <f t="shared" si="7"/>
        <v>201803</v>
      </c>
      <c r="H69" s="1"/>
      <c r="I69" s="5"/>
      <c r="J69" s="5"/>
    </row>
    <row r="70" spans="1:10">
      <c r="A70" s="11">
        <v>6842500</v>
      </c>
      <c r="B70" s="1">
        <v>43167</v>
      </c>
      <c r="C70">
        <v>0.72</v>
      </c>
      <c r="D70" t="s">
        <v>117</v>
      </c>
      <c r="E70">
        <f t="shared" si="8"/>
        <v>1.428099173553719</v>
      </c>
      <c r="F70">
        <f t="shared" si="7"/>
        <v>201803</v>
      </c>
      <c r="H70" s="1"/>
      <c r="I70" s="5"/>
      <c r="J70" s="5"/>
    </row>
    <row r="71" spans="1:10">
      <c r="A71" s="11">
        <v>6842500</v>
      </c>
      <c r="B71" s="1">
        <v>43168</v>
      </c>
      <c r="C71">
        <v>0.77</v>
      </c>
      <c r="D71" t="s">
        <v>117</v>
      </c>
      <c r="E71">
        <f t="shared" si="8"/>
        <v>1.5272727272727273</v>
      </c>
      <c r="F71">
        <f t="shared" si="7"/>
        <v>201803</v>
      </c>
      <c r="H71" s="1"/>
      <c r="I71" s="5"/>
      <c r="J71" s="5"/>
    </row>
    <row r="72" spans="1:10">
      <c r="A72" s="11">
        <v>6842500</v>
      </c>
      <c r="B72" s="1">
        <v>43169</v>
      </c>
      <c r="C72">
        <v>0.77</v>
      </c>
      <c r="D72" t="s">
        <v>117</v>
      </c>
      <c r="E72">
        <f t="shared" si="8"/>
        <v>1.5272727272727273</v>
      </c>
      <c r="F72">
        <f t="shared" si="7"/>
        <v>201803</v>
      </c>
      <c r="H72" s="1"/>
      <c r="I72" s="5"/>
      <c r="J72" s="5"/>
    </row>
    <row r="73" spans="1:10">
      <c r="A73" s="11">
        <v>6842500</v>
      </c>
      <c r="B73" s="1">
        <v>43170</v>
      </c>
      <c r="C73">
        <v>0.79</v>
      </c>
      <c r="D73" t="s">
        <v>117</v>
      </c>
      <c r="E73">
        <f t="shared" si="8"/>
        <v>1.5669421487603306</v>
      </c>
      <c r="F73">
        <f t="shared" si="7"/>
        <v>201803</v>
      </c>
      <c r="H73" s="1"/>
      <c r="I73" s="5"/>
      <c r="J73" s="5"/>
    </row>
    <row r="74" spans="1:10">
      <c r="A74" s="11">
        <v>6842500</v>
      </c>
      <c r="B74" s="1">
        <v>43171</v>
      </c>
      <c r="C74">
        <v>0.77</v>
      </c>
      <c r="D74" t="s">
        <v>117</v>
      </c>
      <c r="E74">
        <f t="shared" si="8"/>
        <v>1.5272727272727273</v>
      </c>
      <c r="F74">
        <f t="shared" si="7"/>
        <v>201803</v>
      </c>
      <c r="H74" s="1"/>
      <c r="I74" s="5"/>
      <c r="J74" s="5"/>
    </row>
    <row r="75" spans="1:10">
      <c r="A75" s="11">
        <v>6842500</v>
      </c>
      <c r="B75" s="1">
        <v>43172</v>
      </c>
      <c r="C75">
        <v>0.72</v>
      </c>
      <c r="D75" t="s">
        <v>117</v>
      </c>
      <c r="E75">
        <f t="shared" si="8"/>
        <v>1.428099173553719</v>
      </c>
      <c r="F75">
        <f t="shared" si="7"/>
        <v>201803</v>
      </c>
      <c r="H75" s="1"/>
      <c r="I75" s="5"/>
      <c r="J75" s="5"/>
    </row>
    <row r="76" spans="1:10">
      <c r="A76" s="11">
        <v>6842500</v>
      </c>
      <c r="B76" s="1">
        <v>43173</v>
      </c>
      <c r="C76">
        <v>0.67</v>
      </c>
      <c r="D76" t="s">
        <v>117</v>
      </c>
      <c r="E76">
        <f t="shared" si="8"/>
        <v>1.3289256198347108</v>
      </c>
      <c r="F76">
        <f t="shared" si="7"/>
        <v>201803</v>
      </c>
      <c r="H76" s="1"/>
      <c r="I76" s="5"/>
      <c r="J76" s="5"/>
    </row>
    <row r="77" spans="1:10">
      <c r="A77" s="11">
        <v>6842500</v>
      </c>
      <c r="B77" s="1">
        <v>43174</v>
      </c>
      <c r="C77">
        <v>0.56999999999999995</v>
      </c>
      <c r="D77" t="s">
        <v>117</v>
      </c>
      <c r="E77">
        <f t="shared" si="8"/>
        <v>1.130578512396694</v>
      </c>
      <c r="F77">
        <f t="shared" si="7"/>
        <v>201803</v>
      </c>
      <c r="H77" s="1"/>
      <c r="I77" s="5"/>
      <c r="J77" s="5"/>
    </row>
    <row r="78" spans="1:10">
      <c r="A78" s="11">
        <v>6842500</v>
      </c>
      <c r="B78" s="1">
        <v>43175</v>
      </c>
      <c r="C78">
        <v>0.56999999999999995</v>
      </c>
      <c r="D78" t="s">
        <v>117</v>
      </c>
      <c r="E78">
        <f t="shared" si="8"/>
        <v>1.130578512396694</v>
      </c>
      <c r="F78">
        <f t="shared" si="7"/>
        <v>201803</v>
      </c>
      <c r="H78" s="1"/>
      <c r="I78" s="5"/>
      <c r="J78" s="5"/>
    </row>
    <row r="79" spans="1:10">
      <c r="A79" s="11">
        <v>6842500</v>
      </c>
      <c r="B79" s="1">
        <v>43176</v>
      </c>
      <c r="C79">
        <v>0.61</v>
      </c>
      <c r="D79" t="s">
        <v>117</v>
      </c>
      <c r="E79">
        <f t="shared" si="8"/>
        <v>1.2099173553719009</v>
      </c>
      <c r="F79">
        <f t="shared" si="7"/>
        <v>201803</v>
      </c>
      <c r="H79" s="1"/>
      <c r="I79" s="5"/>
      <c r="J79" s="5"/>
    </row>
    <row r="80" spans="1:10">
      <c r="A80" s="11">
        <v>6842500</v>
      </c>
      <c r="B80" s="1">
        <v>43177</v>
      </c>
      <c r="C80">
        <v>0.76</v>
      </c>
      <c r="D80" t="s">
        <v>117</v>
      </c>
      <c r="E80">
        <f t="shared" si="8"/>
        <v>1.5074380165289256</v>
      </c>
      <c r="F80">
        <f t="shared" si="7"/>
        <v>201803</v>
      </c>
      <c r="H80" s="1"/>
      <c r="I80" s="5"/>
      <c r="J80" s="5"/>
    </row>
    <row r="81" spans="1:10">
      <c r="A81" s="11">
        <v>6842500</v>
      </c>
      <c r="B81" s="1">
        <v>43178</v>
      </c>
      <c r="C81">
        <v>1.1000000000000001</v>
      </c>
      <c r="D81" t="s">
        <v>117</v>
      </c>
      <c r="E81">
        <f t="shared" si="8"/>
        <v>2.1818181818181821</v>
      </c>
      <c r="F81">
        <f t="shared" si="7"/>
        <v>201803</v>
      </c>
      <c r="H81" s="1"/>
      <c r="I81" s="5"/>
      <c r="J81" s="5"/>
    </row>
    <row r="82" spans="1:10">
      <c r="A82" s="11">
        <v>6842500</v>
      </c>
      <c r="B82" s="1">
        <v>43179</v>
      </c>
      <c r="C82">
        <v>1.2</v>
      </c>
      <c r="D82" t="s">
        <v>117</v>
      </c>
      <c r="E82">
        <f t="shared" si="8"/>
        <v>2.3801652892561984</v>
      </c>
      <c r="F82">
        <f t="shared" si="7"/>
        <v>201803</v>
      </c>
      <c r="H82" s="1"/>
      <c r="I82" s="5"/>
      <c r="J82" s="5"/>
    </row>
    <row r="83" spans="1:10">
      <c r="A83" s="11">
        <v>6842500</v>
      </c>
      <c r="B83" s="1">
        <v>43180</v>
      </c>
      <c r="C83">
        <v>1.3</v>
      </c>
      <c r="D83" t="s">
        <v>117</v>
      </c>
      <c r="E83">
        <f t="shared" si="8"/>
        <v>2.5785123966942147</v>
      </c>
      <c r="F83">
        <f t="shared" si="7"/>
        <v>201803</v>
      </c>
      <c r="H83" s="1"/>
      <c r="I83" s="5"/>
      <c r="J83" s="5"/>
    </row>
    <row r="84" spans="1:10">
      <c r="A84" s="11">
        <v>6842500</v>
      </c>
      <c r="B84" s="1">
        <v>43181</v>
      </c>
      <c r="C84">
        <v>1.4</v>
      </c>
      <c r="D84" t="s">
        <v>117</v>
      </c>
      <c r="E84">
        <f t="shared" si="8"/>
        <v>2.7768595041322315</v>
      </c>
      <c r="F84">
        <f t="shared" si="7"/>
        <v>201803</v>
      </c>
      <c r="H84" s="1"/>
      <c r="I84" s="5"/>
      <c r="J84" s="5"/>
    </row>
    <row r="85" spans="1:10">
      <c r="A85" s="11">
        <v>6842500</v>
      </c>
      <c r="B85" s="1">
        <v>43182</v>
      </c>
      <c r="C85">
        <v>1.2</v>
      </c>
      <c r="D85" t="s">
        <v>117</v>
      </c>
      <c r="E85">
        <f t="shared" si="8"/>
        <v>2.3801652892561984</v>
      </c>
      <c r="F85">
        <f t="shared" si="7"/>
        <v>201803</v>
      </c>
      <c r="H85" s="1"/>
      <c r="I85" s="5"/>
      <c r="J85" s="5"/>
    </row>
    <row r="86" spans="1:10">
      <c r="A86" s="11">
        <v>6842500</v>
      </c>
      <c r="B86" s="1">
        <v>43183</v>
      </c>
      <c r="C86">
        <v>0.89</v>
      </c>
      <c r="D86" t="s">
        <v>117</v>
      </c>
      <c r="E86">
        <f t="shared" si="8"/>
        <v>1.7652892561983471</v>
      </c>
      <c r="F86">
        <f t="shared" si="7"/>
        <v>201803</v>
      </c>
      <c r="H86" s="1"/>
      <c r="I86" s="5"/>
      <c r="J86" s="5"/>
    </row>
    <row r="87" spans="1:10">
      <c r="A87" s="11">
        <v>6842500</v>
      </c>
      <c r="B87" s="1">
        <v>43184</v>
      </c>
      <c r="C87">
        <v>0.84</v>
      </c>
      <c r="D87" t="s">
        <v>117</v>
      </c>
      <c r="E87">
        <f t="shared" si="8"/>
        <v>1.6661157024793389</v>
      </c>
      <c r="F87">
        <f t="shared" si="7"/>
        <v>201803</v>
      </c>
      <c r="H87" s="1"/>
      <c r="I87" s="5"/>
      <c r="J87" s="5"/>
    </row>
    <row r="88" spans="1:10">
      <c r="A88" s="11">
        <v>6842500</v>
      </c>
      <c r="B88" s="1">
        <v>43185</v>
      </c>
      <c r="C88">
        <v>0.97</v>
      </c>
      <c r="D88" t="s">
        <v>117</v>
      </c>
      <c r="E88">
        <f t="shared" si="8"/>
        <v>1.9239669421487604</v>
      </c>
      <c r="F88">
        <f t="shared" si="7"/>
        <v>201803</v>
      </c>
      <c r="H88" s="1"/>
      <c r="I88" s="5"/>
      <c r="J88" s="5"/>
    </row>
    <row r="89" spans="1:10">
      <c r="A89" s="11">
        <v>6842500</v>
      </c>
      <c r="B89" s="1">
        <v>43186</v>
      </c>
      <c r="C89">
        <v>1.2</v>
      </c>
      <c r="D89" t="s">
        <v>117</v>
      </c>
      <c r="E89">
        <f t="shared" si="8"/>
        <v>2.3801652892561984</v>
      </c>
      <c r="F89">
        <f t="shared" si="7"/>
        <v>201803</v>
      </c>
      <c r="H89" s="1"/>
      <c r="I89" s="5"/>
      <c r="J89" s="5"/>
    </row>
    <row r="90" spans="1:10">
      <c r="A90" s="11">
        <v>6842500</v>
      </c>
      <c r="B90" s="1">
        <v>43187</v>
      </c>
      <c r="C90">
        <v>1.3</v>
      </c>
      <c r="D90" t="s">
        <v>117</v>
      </c>
      <c r="E90">
        <f t="shared" si="8"/>
        <v>2.5785123966942147</v>
      </c>
      <c r="F90">
        <f t="shared" si="7"/>
        <v>201803</v>
      </c>
      <c r="H90" s="1"/>
      <c r="I90" s="5"/>
      <c r="J90" s="5"/>
    </row>
    <row r="91" spans="1:10">
      <c r="A91" s="11">
        <v>6842500</v>
      </c>
      <c r="B91" s="1">
        <v>43188</v>
      </c>
      <c r="C91">
        <v>1.4</v>
      </c>
      <c r="D91" t="s">
        <v>117</v>
      </c>
      <c r="E91">
        <f t="shared" si="8"/>
        <v>2.7768595041322315</v>
      </c>
      <c r="F91">
        <f t="shared" si="7"/>
        <v>201803</v>
      </c>
      <c r="H91" s="1"/>
      <c r="I91" s="5"/>
      <c r="J91" s="5"/>
    </row>
    <row r="92" spans="1:10">
      <c r="A92" s="11">
        <v>6842500</v>
      </c>
      <c r="B92" s="1">
        <v>43189</v>
      </c>
      <c r="C92">
        <v>1.5</v>
      </c>
      <c r="D92" t="s">
        <v>117</v>
      </c>
      <c r="E92">
        <f t="shared" si="8"/>
        <v>2.9752066115702478</v>
      </c>
      <c r="F92">
        <f t="shared" si="7"/>
        <v>201803</v>
      </c>
      <c r="H92" s="1"/>
      <c r="I92" s="5"/>
      <c r="J92" s="5"/>
    </row>
    <row r="93" spans="1:10">
      <c r="A93" s="11">
        <v>6842500</v>
      </c>
      <c r="B93" s="1">
        <v>43190</v>
      </c>
      <c r="C93">
        <v>1.5</v>
      </c>
      <c r="D93" t="s">
        <v>117</v>
      </c>
      <c r="E93">
        <f t="shared" si="8"/>
        <v>2.9752066115702478</v>
      </c>
      <c r="F93">
        <f t="shared" si="7"/>
        <v>201803</v>
      </c>
      <c r="H93" s="1"/>
      <c r="I93" s="5"/>
      <c r="J93" s="5"/>
    </row>
    <row r="94" spans="1:10">
      <c r="A94" s="11">
        <v>6842500</v>
      </c>
      <c r="B94" s="1">
        <v>43191</v>
      </c>
      <c r="C94">
        <v>1.6</v>
      </c>
      <c r="D94" t="s">
        <v>117</v>
      </c>
      <c r="E94">
        <f t="shared" si="8"/>
        <v>3.1735537190082646</v>
      </c>
      <c r="F94">
        <f t="shared" si="7"/>
        <v>201804</v>
      </c>
      <c r="H94" s="1"/>
      <c r="I94" s="5"/>
      <c r="J94" s="5"/>
    </row>
    <row r="95" spans="1:10">
      <c r="A95" s="11">
        <v>6842500</v>
      </c>
      <c r="B95" s="1">
        <v>43192</v>
      </c>
      <c r="C95">
        <v>1.6</v>
      </c>
      <c r="D95" t="s">
        <v>117</v>
      </c>
      <c r="E95">
        <f t="shared" si="8"/>
        <v>3.1735537190082646</v>
      </c>
      <c r="F95">
        <f t="shared" si="7"/>
        <v>201804</v>
      </c>
      <c r="H95" s="1"/>
      <c r="I95" s="5"/>
      <c r="J95" s="5"/>
    </row>
    <row r="96" spans="1:10">
      <c r="A96" s="11">
        <v>6842500</v>
      </c>
      <c r="B96" s="1">
        <v>43193</v>
      </c>
      <c r="C96">
        <v>1.6</v>
      </c>
      <c r="D96" t="s">
        <v>117</v>
      </c>
      <c r="E96">
        <f t="shared" si="8"/>
        <v>3.1735537190082646</v>
      </c>
      <c r="F96">
        <f t="shared" si="7"/>
        <v>201804</v>
      </c>
      <c r="H96" s="1"/>
      <c r="I96" s="5"/>
      <c r="J96" s="5"/>
    </row>
    <row r="97" spans="1:10">
      <c r="A97" s="11">
        <v>6842500</v>
      </c>
      <c r="B97" s="1">
        <v>43194</v>
      </c>
      <c r="C97">
        <v>1.6</v>
      </c>
      <c r="D97" t="s">
        <v>117</v>
      </c>
      <c r="E97">
        <f t="shared" si="8"/>
        <v>3.1735537190082646</v>
      </c>
      <c r="F97">
        <f t="shared" si="7"/>
        <v>201804</v>
      </c>
      <c r="H97" s="1"/>
      <c r="I97" s="5"/>
      <c r="J97" s="5"/>
    </row>
    <row r="98" spans="1:10">
      <c r="A98" s="11">
        <v>6842500</v>
      </c>
      <c r="B98" s="1">
        <v>43195</v>
      </c>
      <c r="C98">
        <v>1.6</v>
      </c>
      <c r="D98" t="s">
        <v>117</v>
      </c>
      <c r="E98">
        <f t="shared" si="8"/>
        <v>3.1735537190082646</v>
      </c>
      <c r="F98">
        <f t="shared" si="7"/>
        <v>201804</v>
      </c>
      <c r="H98" s="1"/>
      <c r="I98" s="5"/>
      <c r="J98" s="5"/>
    </row>
    <row r="99" spans="1:10">
      <c r="A99" s="11">
        <v>6842500</v>
      </c>
      <c r="B99" s="1">
        <v>43196</v>
      </c>
      <c r="C99">
        <v>1.1000000000000001</v>
      </c>
      <c r="D99" t="s">
        <v>117</v>
      </c>
      <c r="E99">
        <f t="shared" si="8"/>
        <v>2.1818181818181821</v>
      </c>
      <c r="F99">
        <f t="shared" si="7"/>
        <v>201804</v>
      </c>
      <c r="H99" s="1"/>
      <c r="I99" s="5"/>
      <c r="J99" s="5"/>
    </row>
    <row r="100" spans="1:10">
      <c r="A100" s="11">
        <v>6842500</v>
      </c>
      <c r="B100" s="1">
        <v>43197</v>
      </c>
      <c r="C100">
        <v>0.85</v>
      </c>
      <c r="D100" t="s">
        <v>117</v>
      </c>
      <c r="E100">
        <f t="shared" si="8"/>
        <v>1.6859504132231404</v>
      </c>
      <c r="F100">
        <f t="shared" ref="F100:F127" si="9">YEAR(B100)*100+MONTH(B100)</f>
        <v>201804</v>
      </c>
      <c r="H100" s="1"/>
      <c r="I100" s="5"/>
      <c r="J100" s="5"/>
    </row>
    <row r="101" spans="1:10">
      <c r="A101" s="11">
        <v>6842500</v>
      </c>
      <c r="B101" s="1">
        <v>43198</v>
      </c>
      <c r="C101">
        <v>0.75</v>
      </c>
      <c r="D101" t="s">
        <v>117</v>
      </c>
      <c r="E101">
        <f t="shared" si="8"/>
        <v>1.4876033057851239</v>
      </c>
      <c r="F101">
        <f t="shared" si="9"/>
        <v>201804</v>
      </c>
      <c r="H101" s="1"/>
      <c r="I101" s="5"/>
      <c r="J101" s="5"/>
    </row>
    <row r="102" spans="1:10">
      <c r="A102" s="11">
        <v>6842500</v>
      </c>
      <c r="B102" s="1">
        <v>43199</v>
      </c>
      <c r="C102">
        <v>0.67</v>
      </c>
      <c r="D102" t="s">
        <v>117</v>
      </c>
      <c r="E102">
        <f t="shared" si="8"/>
        <v>1.3289256198347108</v>
      </c>
      <c r="F102">
        <f t="shared" si="9"/>
        <v>201804</v>
      </c>
      <c r="H102" s="1"/>
      <c r="I102" s="5"/>
      <c r="J102" s="5"/>
    </row>
    <row r="103" spans="1:10">
      <c r="A103" s="11">
        <v>6842500</v>
      </c>
      <c r="B103" s="1">
        <v>43200</v>
      </c>
      <c r="C103">
        <v>0.65</v>
      </c>
      <c r="D103" t="s">
        <v>117</v>
      </c>
      <c r="E103">
        <f t="shared" si="8"/>
        <v>1.2892561983471074</v>
      </c>
      <c r="F103">
        <f t="shared" si="9"/>
        <v>201804</v>
      </c>
      <c r="H103" s="1"/>
      <c r="I103" s="5"/>
      <c r="J103" s="5"/>
    </row>
    <row r="104" spans="1:10">
      <c r="A104" s="11">
        <v>6842500</v>
      </c>
      <c r="B104" s="1">
        <v>43201</v>
      </c>
      <c r="C104">
        <v>0.73</v>
      </c>
      <c r="D104" t="s">
        <v>117</v>
      </c>
      <c r="E104">
        <f t="shared" si="8"/>
        <v>1.4479338842975207</v>
      </c>
      <c r="F104">
        <f t="shared" si="9"/>
        <v>201804</v>
      </c>
      <c r="H104" s="1"/>
      <c r="I104" s="5"/>
      <c r="J104" s="5"/>
    </row>
    <row r="105" spans="1:10">
      <c r="A105" s="11">
        <v>6842500</v>
      </c>
      <c r="B105" s="1">
        <v>43202</v>
      </c>
      <c r="C105">
        <v>0.75</v>
      </c>
      <c r="D105" t="s">
        <v>117</v>
      </c>
      <c r="E105">
        <f t="shared" si="8"/>
        <v>1.4876033057851239</v>
      </c>
      <c r="F105">
        <f t="shared" si="9"/>
        <v>201804</v>
      </c>
      <c r="H105" s="1"/>
      <c r="I105" s="5"/>
      <c r="J105" s="5"/>
    </row>
    <row r="106" spans="1:10">
      <c r="A106" s="11">
        <v>6842500</v>
      </c>
      <c r="B106" s="1">
        <v>43203</v>
      </c>
      <c r="C106">
        <v>0.7</v>
      </c>
      <c r="D106" t="s">
        <v>117</v>
      </c>
      <c r="E106">
        <f t="shared" si="8"/>
        <v>1.3884297520661157</v>
      </c>
      <c r="F106">
        <f t="shared" si="9"/>
        <v>201804</v>
      </c>
      <c r="H106" s="1"/>
      <c r="I106" s="5"/>
      <c r="J106" s="5"/>
    </row>
    <row r="107" spans="1:10">
      <c r="A107" s="11">
        <v>6842500</v>
      </c>
      <c r="B107" s="1">
        <v>43204</v>
      </c>
      <c r="C107">
        <v>0.73</v>
      </c>
      <c r="D107" t="s">
        <v>117</v>
      </c>
      <c r="E107">
        <f t="shared" si="8"/>
        <v>1.4479338842975207</v>
      </c>
      <c r="F107">
        <f t="shared" si="9"/>
        <v>201804</v>
      </c>
      <c r="H107" s="1"/>
      <c r="I107" s="5"/>
      <c r="J107" s="5"/>
    </row>
    <row r="108" spans="1:10">
      <c r="A108" s="11">
        <v>6842500</v>
      </c>
      <c r="B108" s="1">
        <v>43205</v>
      </c>
      <c r="C108">
        <v>0.57999999999999996</v>
      </c>
      <c r="D108" t="s">
        <v>117</v>
      </c>
      <c r="E108">
        <f t="shared" si="8"/>
        <v>1.1504132231404958</v>
      </c>
      <c r="F108">
        <f t="shared" si="9"/>
        <v>201804</v>
      </c>
      <c r="H108" s="1"/>
      <c r="I108" s="5"/>
      <c r="J108" s="5"/>
    </row>
    <row r="109" spans="1:10">
      <c r="A109" s="11">
        <v>6842500</v>
      </c>
      <c r="B109" s="1">
        <v>43206</v>
      </c>
      <c r="C109">
        <v>0.56999999999999995</v>
      </c>
      <c r="D109" t="s">
        <v>117</v>
      </c>
      <c r="E109">
        <f t="shared" si="8"/>
        <v>1.130578512396694</v>
      </c>
      <c r="F109">
        <f t="shared" si="9"/>
        <v>201804</v>
      </c>
      <c r="H109" s="1"/>
      <c r="I109" s="5"/>
      <c r="J109" s="5"/>
    </row>
    <row r="110" spans="1:10">
      <c r="A110" s="11">
        <v>6842500</v>
      </c>
      <c r="B110" s="1">
        <v>43207</v>
      </c>
      <c r="C110">
        <v>0.6</v>
      </c>
      <c r="D110" t="s">
        <v>117</v>
      </c>
      <c r="E110">
        <f t="shared" si="8"/>
        <v>1.1900826446280992</v>
      </c>
      <c r="F110">
        <f t="shared" si="9"/>
        <v>201804</v>
      </c>
      <c r="H110" s="1"/>
      <c r="I110" s="5"/>
      <c r="J110" s="5"/>
    </row>
    <row r="111" spans="1:10">
      <c r="A111" s="11">
        <v>6842500</v>
      </c>
      <c r="B111" s="1">
        <v>43208</v>
      </c>
      <c r="C111">
        <v>0.7</v>
      </c>
      <c r="D111" t="s">
        <v>117</v>
      </c>
      <c r="E111">
        <f t="shared" si="8"/>
        <v>1.3884297520661157</v>
      </c>
      <c r="F111">
        <f t="shared" si="9"/>
        <v>201804</v>
      </c>
      <c r="H111" s="1"/>
      <c r="I111" s="5"/>
      <c r="J111" s="5"/>
    </row>
    <row r="112" spans="1:10">
      <c r="A112" s="11">
        <v>6842500</v>
      </c>
      <c r="B112" s="1">
        <v>43209</v>
      </c>
      <c r="C112">
        <v>0.78</v>
      </c>
      <c r="D112" t="s">
        <v>117</v>
      </c>
      <c r="E112">
        <f t="shared" si="8"/>
        <v>1.5471074380165288</v>
      </c>
      <c r="F112">
        <f t="shared" si="9"/>
        <v>201804</v>
      </c>
      <c r="H112" s="1"/>
      <c r="I112" s="5"/>
      <c r="J112" s="5"/>
    </row>
    <row r="113" spans="1:10">
      <c r="A113" s="11">
        <v>6842500</v>
      </c>
      <c r="B113" s="1">
        <v>43210</v>
      </c>
      <c r="C113">
        <v>0.67</v>
      </c>
      <c r="D113" t="s">
        <v>117</v>
      </c>
      <c r="E113">
        <f t="shared" si="8"/>
        <v>1.3289256198347108</v>
      </c>
      <c r="F113">
        <f t="shared" si="9"/>
        <v>201804</v>
      </c>
      <c r="H113" s="1"/>
      <c r="I113" s="5"/>
      <c r="J113" s="5"/>
    </row>
    <row r="114" spans="1:10">
      <c r="A114" s="11">
        <v>6842500</v>
      </c>
      <c r="B114" s="1">
        <v>43211</v>
      </c>
      <c r="C114">
        <v>0.7</v>
      </c>
      <c r="D114" t="s">
        <v>117</v>
      </c>
      <c r="E114">
        <f t="shared" si="8"/>
        <v>1.3884297520661157</v>
      </c>
      <c r="F114">
        <f t="shared" si="9"/>
        <v>201804</v>
      </c>
      <c r="H114" s="1"/>
      <c r="I114" s="5"/>
      <c r="J114" s="5"/>
    </row>
    <row r="115" spans="1:10">
      <c r="A115" s="11">
        <v>6842500</v>
      </c>
      <c r="B115" s="1">
        <v>43212</v>
      </c>
      <c r="C115">
        <v>0.59</v>
      </c>
      <c r="D115" t="s">
        <v>117</v>
      </c>
      <c r="E115">
        <f t="shared" si="8"/>
        <v>1.1702479338842975</v>
      </c>
      <c r="F115">
        <f t="shared" si="9"/>
        <v>201804</v>
      </c>
      <c r="H115" s="1"/>
      <c r="I115" s="5"/>
      <c r="J115" s="5"/>
    </row>
    <row r="116" spans="1:10">
      <c r="A116" s="11">
        <v>6842500</v>
      </c>
      <c r="B116" s="1">
        <v>43213</v>
      </c>
      <c r="C116">
        <v>0.68</v>
      </c>
      <c r="D116" t="s">
        <v>117</v>
      </c>
      <c r="E116">
        <f t="shared" si="8"/>
        <v>1.3487603305785123</v>
      </c>
      <c r="F116">
        <f t="shared" si="9"/>
        <v>201804</v>
      </c>
      <c r="H116" s="1"/>
      <c r="I116" s="5"/>
      <c r="J116" s="5"/>
    </row>
    <row r="117" spans="1:10">
      <c r="A117" s="11">
        <v>6842500</v>
      </c>
      <c r="B117" s="1">
        <v>43214</v>
      </c>
      <c r="C117">
        <v>0.95</v>
      </c>
      <c r="D117" t="s">
        <v>117</v>
      </c>
      <c r="E117">
        <f t="shared" si="8"/>
        <v>1.884297520661157</v>
      </c>
      <c r="F117">
        <f t="shared" si="9"/>
        <v>201804</v>
      </c>
      <c r="H117" s="1"/>
      <c r="I117" s="5"/>
      <c r="J117" s="5"/>
    </row>
    <row r="118" spans="1:10">
      <c r="A118" s="11">
        <v>6842500</v>
      </c>
      <c r="B118" s="1">
        <v>43215</v>
      </c>
      <c r="C118">
        <v>1.1000000000000001</v>
      </c>
      <c r="D118" t="s">
        <v>117</v>
      </c>
      <c r="E118">
        <f t="shared" si="8"/>
        <v>2.1818181818181821</v>
      </c>
      <c r="F118">
        <f t="shared" si="9"/>
        <v>201804</v>
      </c>
      <c r="H118" s="1"/>
      <c r="I118" s="5"/>
      <c r="J118" s="5"/>
    </row>
    <row r="119" spans="1:10">
      <c r="A119" s="11">
        <v>6842500</v>
      </c>
      <c r="B119" s="1">
        <v>43216</v>
      </c>
      <c r="C119">
        <v>1.1000000000000001</v>
      </c>
      <c r="D119" t="s">
        <v>117</v>
      </c>
      <c r="E119">
        <f t="shared" si="8"/>
        <v>2.1818181818181821</v>
      </c>
      <c r="F119">
        <f t="shared" si="9"/>
        <v>201804</v>
      </c>
      <c r="H119" s="1"/>
      <c r="I119" s="5"/>
      <c r="J119" s="5"/>
    </row>
    <row r="120" spans="1:10">
      <c r="A120" s="11">
        <v>6842500</v>
      </c>
      <c r="B120" s="1">
        <v>43217</v>
      </c>
      <c r="C120">
        <v>1.1000000000000001</v>
      </c>
      <c r="D120" t="s">
        <v>117</v>
      </c>
      <c r="E120">
        <f t="shared" si="8"/>
        <v>2.1818181818181821</v>
      </c>
      <c r="F120">
        <f t="shared" si="9"/>
        <v>201804</v>
      </c>
      <c r="H120" s="1"/>
      <c r="I120" s="5"/>
      <c r="J120" s="5"/>
    </row>
    <row r="121" spans="1:10">
      <c r="A121" s="11">
        <v>6842500</v>
      </c>
      <c r="B121" s="1">
        <v>43218</v>
      </c>
      <c r="C121">
        <v>1.2</v>
      </c>
      <c r="D121" t="s">
        <v>117</v>
      </c>
      <c r="E121">
        <f t="shared" si="8"/>
        <v>2.3801652892561984</v>
      </c>
      <c r="F121">
        <f t="shared" si="9"/>
        <v>201804</v>
      </c>
      <c r="H121" s="1"/>
      <c r="I121" s="5"/>
      <c r="J121" s="5"/>
    </row>
    <row r="122" spans="1:10">
      <c r="A122" s="11">
        <v>6842500</v>
      </c>
      <c r="B122" s="1">
        <v>43219</v>
      </c>
      <c r="C122">
        <v>1.2</v>
      </c>
      <c r="D122" t="s">
        <v>117</v>
      </c>
      <c r="E122">
        <f t="shared" si="8"/>
        <v>2.3801652892561984</v>
      </c>
      <c r="F122">
        <f t="shared" si="9"/>
        <v>201804</v>
      </c>
      <c r="H122" s="1"/>
      <c r="I122" s="5"/>
      <c r="J122" s="5"/>
    </row>
    <row r="123" spans="1:10">
      <c r="A123" s="11">
        <v>6842500</v>
      </c>
      <c r="B123" s="1">
        <v>43220</v>
      </c>
      <c r="C123">
        <v>1.2</v>
      </c>
      <c r="D123" t="s">
        <v>117</v>
      </c>
      <c r="E123">
        <f t="shared" si="8"/>
        <v>2.3801652892561984</v>
      </c>
      <c r="F123">
        <f t="shared" si="9"/>
        <v>201804</v>
      </c>
      <c r="H123" s="1"/>
      <c r="I123" s="5"/>
      <c r="J123" s="5"/>
    </row>
    <row r="124" spans="1:10">
      <c r="A124" s="11">
        <v>6842500</v>
      </c>
      <c r="B124" s="1">
        <v>43221</v>
      </c>
      <c r="C124">
        <v>1.2</v>
      </c>
      <c r="D124" t="s">
        <v>117</v>
      </c>
      <c r="E124">
        <f t="shared" si="8"/>
        <v>2.3801652892561984</v>
      </c>
      <c r="F124">
        <f t="shared" si="9"/>
        <v>201805</v>
      </c>
      <c r="H124" s="1"/>
      <c r="I124" s="5"/>
      <c r="J124" s="5"/>
    </row>
    <row r="125" spans="1:10">
      <c r="A125" s="11">
        <v>6842500</v>
      </c>
      <c r="B125" s="1">
        <v>43222</v>
      </c>
      <c r="C125">
        <v>0.84</v>
      </c>
      <c r="D125" t="s">
        <v>117</v>
      </c>
      <c r="E125">
        <f t="shared" si="8"/>
        <v>1.6661157024793389</v>
      </c>
      <c r="F125">
        <f t="shared" si="9"/>
        <v>201805</v>
      </c>
      <c r="H125" s="1"/>
      <c r="I125" s="5"/>
      <c r="J125" s="5"/>
    </row>
    <row r="126" spans="1:10">
      <c r="A126" s="11">
        <v>6842500</v>
      </c>
      <c r="B126" s="1">
        <v>43223</v>
      </c>
      <c r="C126">
        <v>0.66</v>
      </c>
      <c r="D126" t="s">
        <v>117</v>
      </c>
      <c r="E126">
        <f t="shared" si="8"/>
        <v>1.3090909090909091</v>
      </c>
      <c r="F126">
        <f t="shared" si="9"/>
        <v>201805</v>
      </c>
      <c r="H126" s="1"/>
      <c r="I126" s="5"/>
      <c r="J126" s="5"/>
    </row>
    <row r="127" spans="1:10">
      <c r="A127" s="11">
        <v>6842500</v>
      </c>
      <c r="B127" s="1">
        <v>43224</v>
      </c>
      <c r="C127">
        <v>0.59</v>
      </c>
      <c r="D127" t="s">
        <v>117</v>
      </c>
      <c r="E127">
        <f t="shared" si="8"/>
        <v>1.1702479338842975</v>
      </c>
      <c r="F127">
        <f t="shared" si="9"/>
        <v>201805</v>
      </c>
      <c r="H127" s="1"/>
      <c r="I127" s="5"/>
      <c r="J127" s="5"/>
    </row>
    <row r="128" spans="1:10">
      <c r="A128" s="11">
        <v>6842500</v>
      </c>
      <c r="B128" s="1">
        <v>43225</v>
      </c>
      <c r="C128">
        <v>0.57999999999999996</v>
      </c>
      <c r="D128" t="s">
        <v>117</v>
      </c>
      <c r="E128">
        <f t="shared" si="8"/>
        <v>1.1504132231404958</v>
      </c>
      <c r="F128">
        <f t="shared" ref="F128:F189" si="10">YEAR(B128)*100+MONTH(B128)</f>
        <v>201805</v>
      </c>
      <c r="I128" s="5"/>
      <c r="J128" s="5"/>
    </row>
    <row r="129" spans="1:10">
      <c r="A129" s="11">
        <v>6842500</v>
      </c>
      <c r="B129" s="1">
        <v>43226</v>
      </c>
      <c r="C129">
        <v>0.64</v>
      </c>
      <c r="D129" t="s">
        <v>117</v>
      </c>
      <c r="E129">
        <f t="shared" si="8"/>
        <v>1.2694214876033059</v>
      </c>
      <c r="F129">
        <f t="shared" si="10"/>
        <v>201805</v>
      </c>
      <c r="I129" s="5"/>
      <c r="J129" s="5"/>
    </row>
    <row r="130" spans="1:10">
      <c r="A130" s="11">
        <v>6842500</v>
      </c>
      <c r="B130" s="1">
        <v>43227</v>
      </c>
      <c r="C130">
        <v>0.73</v>
      </c>
      <c r="D130" t="s">
        <v>117</v>
      </c>
      <c r="E130">
        <f t="shared" si="8"/>
        <v>1.4479338842975207</v>
      </c>
      <c r="F130">
        <f t="shared" si="10"/>
        <v>201805</v>
      </c>
      <c r="I130" s="5"/>
      <c r="J130" s="5"/>
    </row>
    <row r="131" spans="1:10">
      <c r="A131" s="11">
        <v>6842500</v>
      </c>
      <c r="B131" s="1">
        <v>43228</v>
      </c>
      <c r="C131">
        <v>1.1000000000000001</v>
      </c>
      <c r="D131" t="s">
        <v>117</v>
      </c>
      <c r="E131">
        <f t="shared" si="8"/>
        <v>2.1818181818181821</v>
      </c>
      <c r="F131">
        <f t="shared" si="10"/>
        <v>201805</v>
      </c>
      <c r="I131" s="5"/>
      <c r="J131" s="5"/>
    </row>
    <row r="132" spans="1:10">
      <c r="A132" s="11">
        <v>6842500</v>
      </c>
      <c r="B132" s="1">
        <v>43229</v>
      </c>
      <c r="C132">
        <v>1.7</v>
      </c>
      <c r="D132" t="s">
        <v>117</v>
      </c>
      <c r="E132">
        <f t="shared" si="8"/>
        <v>3.3719008264462809</v>
      </c>
      <c r="F132">
        <f t="shared" si="10"/>
        <v>201805</v>
      </c>
      <c r="I132" s="5"/>
      <c r="J132" s="5"/>
    </row>
    <row r="133" spans="1:10">
      <c r="A133" s="11">
        <v>6842500</v>
      </c>
      <c r="B133" s="1">
        <v>43230</v>
      </c>
      <c r="C133">
        <v>2</v>
      </c>
      <c r="D133" t="s">
        <v>117</v>
      </c>
      <c r="E133">
        <f t="shared" ref="E133:E196" si="11">IF(AND(ISNUMBER(B133),ISNUMBER(C133)),C133*(640*24*3600)/(5280^2),"DataGap")</f>
        <v>3.9669421487603307</v>
      </c>
      <c r="F133">
        <f t="shared" si="10"/>
        <v>201805</v>
      </c>
      <c r="I133" s="5"/>
      <c r="J133" s="5"/>
    </row>
    <row r="134" spans="1:10">
      <c r="A134" s="11">
        <v>6842500</v>
      </c>
      <c r="B134" s="1">
        <v>43231</v>
      </c>
      <c r="C134">
        <v>5.6</v>
      </c>
      <c r="D134" t="s">
        <v>117</v>
      </c>
      <c r="E134">
        <f t="shared" si="11"/>
        <v>11.107438016528926</v>
      </c>
      <c r="F134">
        <f t="shared" si="10"/>
        <v>201805</v>
      </c>
      <c r="I134" s="5"/>
      <c r="J134" s="5"/>
    </row>
    <row r="135" spans="1:10">
      <c r="A135" s="11">
        <v>6842500</v>
      </c>
      <c r="B135" s="1">
        <v>43232</v>
      </c>
      <c r="C135">
        <v>8</v>
      </c>
      <c r="D135" t="s">
        <v>117</v>
      </c>
      <c r="E135">
        <f t="shared" si="11"/>
        <v>15.867768595041323</v>
      </c>
      <c r="F135">
        <f t="shared" si="10"/>
        <v>201805</v>
      </c>
      <c r="I135" s="5"/>
      <c r="J135" s="5"/>
    </row>
    <row r="136" spans="1:10">
      <c r="A136" s="11">
        <v>6842500</v>
      </c>
      <c r="B136" s="1">
        <v>43233</v>
      </c>
      <c r="C136">
        <v>11</v>
      </c>
      <c r="D136" t="s">
        <v>117</v>
      </c>
      <c r="E136">
        <f t="shared" si="11"/>
        <v>21.818181818181817</v>
      </c>
      <c r="F136">
        <f t="shared" si="10"/>
        <v>201805</v>
      </c>
      <c r="I136" s="5"/>
      <c r="J136" s="5"/>
    </row>
    <row r="137" spans="1:10">
      <c r="A137" s="11">
        <v>6842500</v>
      </c>
      <c r="B137" s="1">
        <v>43234</v>
      </c>
      <c r="C137">
        <v>36</v>
      </c>
      <c r="D137" t="s">
        <v>117</v>
      </c>
      <c r="E137">
        <f t="shared" si="11"/>
        <v>71.404958677685954</v>
      </c>
      <c r="F137">
        <f t="shared" si="10"/>
        <v>201805</v>
      </c>
      <c r="I137" s="5"/>
      <c r="J137" s="5"/>
    </row>
    <row r="138" spans="1:10">
      <c r="A138" s="11">
        <v>6842500</v>
      </c>
      <c r="B138" s="1">
        <v>43235</v>
      </c>
      <c r="C138">
        <v>13</v>
      </c>
      <c r="D138" t="s">
        <v>117</v>
      </c>
      <c r="E138">
        <f t="shared" si="11"/>
        <v>25.785123966942148</v>
      </c>
      <c r="F138">
        <f t="shared" si="10"/>
        <v>201805</v>
      </c>
      <c r="I138" s="5"/>
      <c r="J138" s="5"/>
    </row>
    <row r="139" spans="1:10">
      <c r="A139" s="11">
        <v>6842500</v>
      </c>
      <c r="B139" s="1">
        <v>43236</v>
      </c>
      <c r="C139">
        <v>27</v>
      </c>
      <c r="D139" t="s">
        <v>117</v>
      </c>
      <c r="E139">
        <f t="shared" si="11"/>
        <v>53.553719008264466</v>
      </c>
      <c r="F139">
        <f t="shared" si="10"/>
        <v>201805</v>
      </c>
      <c r="I139" s="5"/>
      <c r="J139" s="5"/>
    </row>
    <row r="140" spans="1:10">
      <c r="A140" s="11">
        <v>6842500</v>
      </c>
      <c r="B140" s="1">
        <v>43237</v>
      </c>
      <c r="C140">
        <v>11</v>
      </c>
      <c r="D140" t="s">
        <v>117</v>
      </c>
      <c r="E140">
        <f t="shared" si="11"/>
        <v>21.818181818181817</v>
      </c>
      <c r="F140">
        <f t="shared" si="10"/>
        <v>201805</v>
      </c>
      <c r="I140" s="5"/>
      <c r="J140" s="5"/>
    </row>
    <row r="141" spans="1:10">
      <c r="A141" s="11">
        <v>6842500</v>
      </c>
      <c r="B141" s="1">
        <v>43238</v>
      </c>
      <c r="C141">
        <v>16</v>
      </c>
      <c r="D141" t="s">
        <v>117</v>
      </c>
      <c r="E141">
        <f t="shared" si="11"/>
        <v>31.735537190082646</v>
      </c>
      <c r="F141">
        <f t="shared" si="10"/>
        <v>201805</v>
      </c>
      <c r="I141" s="5"/>
      <c r="J141" s="5"/>
    </row>
    <row r="142" spans="1:10">
      <c r="A142" s="11">
        <v>6842500</v>
      </c>
      <c r="B142" s="1">
        <v>43239</v>
      </c>
      <c r="C142">
        <v>19</v>
      </c>
      <c r="D142" t="s">
        <v>117</v>
      </c>
      <c r="E142">
        <f t="shared" si="11"/>
        <v>37.685950413223139</v>
      </c>
      <c r="F142">
        <f t="shared" si="10"/>
        <v>201805</v>
      </c>
      <c r="I142" s="5"/>
      <c r="J142" s="5"/>
    </row>
    <row r="143" spans="1:10">
      <c r="A143" s="11">
        <v>6842500</v>
      </c>
      <c r="B143" s="1">
        <v>43240</v>
      </c>
      <c r="C143">
        <v>20</v>
      </c>
      <c r="D143" t="s">
        <v>117</v>
      </c>
      <c r="E143">
        <f t="shared" si="11"/>
        <v>39.669421487603309</v>
      </c>
      <c r="F143">
        <f t="shared" si="10"/>
        <v>201805</v>
      </c>
      <c r="I143" s="5"/>
      <c r="J143" s="5"/>
    </row>
    <row r="144" spans="1:10">
      <c r="A144" s="11">
        <v>6842500</v>
      </c>
      <c r="B144" s="1">
        <v>43241</v>
      </c>
      <c r="C144">
        <v>21</v>
      </c>
      <c r="D144" t="s">
        <v>117</v>
      </c>
      <c r="E144">
        <f t="shared" si="11"/>
        <v>41.652892561983471</v>
      </c>
      <c r="F144">
        <f t="shared" si="10"/>
        <v>201805</v>
      </c>
      <c r="I144" s="5"/>
      <c r="J144" s="5"/>
    </row>
    <row r="145" spans="1:10">
      <c r="A145" s="11">
        <v>6842500</v>
      </c>
      <c r="B145" s="1">
        <v>43242</v>
      </c>
      <c r="C145">
        <v>21</v>
      </c>
      <c r="D145" t="s">
        <v>117</v>
      </c>
      <c r="E145">
        <f t="shared" si="11"/>
        <v>41.652892561983471</v>
      </c>
      <c r="F145">
        <f t="shared" si="10"/>
        <v>201805</v>
      </c>
      <c r="I145" s="5"/>
      <c r="J145" s="5"/>
    </row>
    <row r="146" spans="1:10">
      <c r="A146" s="11">
        <v>6842500</v>
      </c>
      <c r="B146" s="1">
        <v>43243</v>
      </c>
      <c r="C146">
        <v>22</v>
      </c>
      <c r="D146" t="s">
        <v>117</v>
      </c>
      <c r="E146">
        <f t="shared" si="11"/>
        <v>43.636363636363633</v>
      </c>
      <c r="F146">
        <f t="shared" si="10"/>
        <v>201805</v>
      </c>
      <c r="I146" s="5"/>
      <c r="J146" s="5"/>
    </row>
    <row r="147" spans="1:10">
      <c r="A147" s="11">
        <v>6842500</v>
      </c>
      <c r="B147" s="1">
        <v>43244</v>
      </c>
      <c r="C147">
        <v>23</v>
      </c>
      <c r="D147" t="s">
        <v>117</v>
      </c>
      <c r="E147">
        <f t="shared" si="11"/>
        <v>45.619834710743802</v>
      </c>
      <c r="F147">
        <f t="shared" si="10"/>
        <v>201805</v>
      </c>
      <c r="I147" s="5"/>
      <c r="J147" s="5"/>
    </row>
    <row r="148" spans="1:10">
      <c r="A148" s="11">
        <v>6842500</v>
      </c>
      <c r="B148" s="1">
        <v>43245</v>
      </c>
      <c r="C148">
        <v>23</v>
      </c>
      <c r="D148" t="s">
        <v>117</v>
      </c>
      <c r="E148">
        <f t="shared" si="11"/>
        <v>45.619834710743802</v>
      </c>
      <c r="F148">
        <f t="shared" si="10"/>
        <v>201805</v>
      </c>
      <c r="I148" s="5"/>
      <c r="J148" s="5"/>
    </row>
    <row r="149" spans="1:10">
      <c r="A149" s="11">
        <v>6842500</v>
      </c>
      <c r="B149" s="1">
        <v>43246</v>
      </c>
      <c r="C149">
        <v>23</v>
      </c>
      <c r="D149" t="s">
        <v>117</v>
      </c>
      <c r="E149">
        <f t="shared" si="11"/>
        <v>45.619834710743802</v>
      </c>
      <c r="F149">
        <f t="shared" si="10"/>
        <v>201805</v>
      </c>
      <c r="I149" s="5"/>
      <c r="J149" s="5"/>
    </row>
    <row r="150" spans="1:10">
      <c r="A150" s="11">
        <v>6842500</v>
      </c>
      <c r="B150" s="1">
        <v>43247</v>
      </c>
      <c r="C150">
        <v>22</v>
      </c>
      <c r="D150" t="s">
        <v>117</v>
      </c>
      <c r="E150">
        <f t="shared" si="11"/>
        <v>43.636363636363633</v>
      </c>
      <c r="F150">
        <f t="shared" si="10"/>
        <v>201805</v>
      </c>
      <c r="I150" s="5"/>
      <c r="J150" s="5"/>
    </row>
    <row r="151" spans="1:10">
      <c r="A151" s="11">
        <v>6842500</v>
      </c>
      <c r="B151" s="1">
        <v>43248</v>
      </c>
      <c r="C151">
        <v>25</v>
      </c>
      <c r="D151" t="s">
        <v>117</v>
      </c>
      <c r="E151">
        <f t="shared" si="11"/>
        <v>49.586776859504134</v>
      </c>
      <c r="F151">
        <f t="shared" si="10"/>
        <v>201805</v>
      </c>
      <c r="I151" s="5"/>
      <c r="J151" s="5"/>
    </row>
    <row r="152" spans="1:10">
      <c r="A152" s="11">
        <v>6842500</v>
      </c>
      <c r="B152" s="1">
        <v>43249</v>
      </c>
      <c r="C152">
        <v>27</v>
      </c>
      <c r="D152" t="s">
        <v>117</v>
      </c>
      <c r="E152">
        <f t="shared" si="11"/>
        <v>53.553719008264466</v>
      </c>
      <c r="F152">
        <f t="shared" si="10"/>
        <v>201805</v>
      </c>
      <c r="I152" s="5"/>
      <c r="J152" s="5"/>
    </row>
    <row r="153" spans="1:10">
      <c r="A153" s="11">
        <v>6842500</v>
      </c>
      <c r="B153" s="1">
        <v>43250</v>
      </c>
      <c r="C153">
        <v>28</v>
      </c>
      <c r="D153" t="s">
        <v>117</v>
      </c>
      <c r="E153">
        <f t="shared" si="11"/>
        <v>55.537190082644628</v>
      </c>
      <c r="F153">
        <f t="shared" si="10"/>
        <v>201805</v>
      </c>
      <c r="I153" s="5"/>
      <c r="J153" s="5"/>
    </row>
    <row r="154" spans="1:10">
      <c r="A154" s="11">
        <v>6842500</v>
      </c>
      <c r="B154" s="1">
        <v>43251</v>
      </c>
      <c r="C154">
        <v>28</v>
      </c>
      <c r="D154" t="s">
        <v>117</v>
      </c>
      <c r="E154">
        <f t="shared" si="11"/>
        <v>55.537190082644628</v>
      </c>
      <c r="F154">
        <f t="shared" si="10"/>
        <v>201805</v>
      </c>
      <c r="I154" s="5"/>
      <c r="J154" s="5"/>
    </row>
    <row r="155" spans="1:10">
      <c r="A155" s="11">
        <v>6842500</v>
      </c>
      <c r="B155" s="1">
        <v>43252</v>
      </c>
      <c r="C155">
        <v>28</v>
      </c>
      <c r="D155" t="s">
        <v>117</v>
      </c>
      <c r="E155">
        <f t="shared" si="11"/>
        <v>55.537190082644628</v>
      </c>
      <c r="F155">
        <f t="shared" si="10"/>
        <v>201806</v>
      </c>
      <c r="I155" s="5"/>
      <c r="J155" s="5"/>
    </row>
    <row r="156" spans="1:10">
      <c r="A156" s="11">
        <v>6842500</v>
      </c>
      <c r="B156" s="1">
        <v>43253</v>
      </c>
      <c r="C156">
        <v>29</v>
      </c>
      <c r="D156" t="s">
        <v>117</v>
      </c>
      <c r="E156">
        <f t="shared" si="11"/>
        <v>57.52066115702479</v>
      </c>
      <c r="F156">
        <f t="shared" si="10"/>
        <v>201806</v>
      </c>
      <c r="I156" s="5"/>
      <c r="J156" s="5"/>
    </row>
    <row r="157" spans="1:10">
      <c r="A157" s="11">
        <v>6842500</v>
      </c>
      <c r="B157" s="1">
        <v>43254</v>
      </c>
      <c r="C157">
        <v>28</v>
      </c>
      <c r="D157" t="s">
        <v>117</v>
      </c>
      <c r="E157">
        <f t="shared" si="11"/>
        <v>55.537190082644628</v>
      </c>
      <c r="F157">
        <f t="shared" si="10"/>
        <v>201806</v>
      </c>
      <c r="I157" s="5"/>
      <c r="J157" s="5"/>
    </row>
    <row r="158" spans="1:10">
      <c r="A158" s="11">
        <v>6842500</v>
      </c>
      <c r="B158" s="1">
        <v>43255</v>
      </c>
      <c r="C158">
        <v>27</v>
      </c>
      <c r="D158" t="s">
        <v>117</v>
      </c>
      <c r="E158">
        <f t="shared" si="11"/>
        <v>53.553719008264466</v>
      </c>
      <c r="F158">
        <f t="shared" si="10"/>
        <v>201806</v>
      </c>
      <c r="I158" s="5"/>
      <c r="J158" s="5"/>
    </row>
    <row r="159" spans="1:10">
      <c r="A159" s="11">
        <v>6842500</v>
      </c>
      <c r="B159" s="1">
        <v>43256</v>
      </c>
      <c r="C159">
        <v>26</v>
      </c>
      <c r="D159" t="s">
        <v>117</v>
      </c>
      <c r="E159">
        <f t="shared" si="11"/>
        <v>51.570247933884296</v>
      </c>
      <c r="F159">
        <f t="shared" si="10"/>
        <v>201806</v>
      </c>
      <c r="I159" s="5"/>
      <c r="J159" s="5"/>
    </row>
    <row r="160" spans="1:10">
      <c r="A160" s="11">
        <v>6842500</v>
      </c>
      <c r="B160" s="1">
        <v>43257</v>
      </c>
      <c r="C160">
        <v>26</v>
      </c>
      <c r="D160" t="s">
        <v>117</v>
      </c>
      <c r="E160">
        <f t="shared" si="11"/>
        <v>51.570247933884296</v>
      </c>
      <c r="F160">
        <f t="shared" si="10"/>
        <v>201806</v>
      </c>
      <c r="I160" s="5"/>
      <c r="J160" s="5"/>
    </row>
    <row r="161" spans="1:10">
      <c r="A161" s="11">
        <v>6842500</v>
      </c>
      <c r="B161" s="1">
        <v>43258</v>
      </c>
      <c r="C161">
        <v>31</v>
      </c>
      <c r="D161" t="s">
        <v>117</v>
      </c>
      <c r="E161">
        <f t="shared" si="11"/>
        <v>61.487603305785122</v>
      </c>
      <c r="F161">
        <f t="shared" si="10"/>
        <v>201806</v>
      </c>
      <c r="I161" s="5"/>
      <c r="J161" s="5"/>
    </row>
    <row r="162" spans="1:10">
      <c r="A162" s="11">
        <v>6842500</v>
      </c>
      <c r="B162" s="1">
        <v>43259</v>
      </c>
      <c r="C162">
        <v>30</v>
      </c>
      <c r="D162" t="s">
        <v>117</v>
      </c>
      <c r="E162">
        <f t="shared" si="11"/>
        <v>59.504132231404959</v>
      </c>
      <c r="F162">
        <f t="shared" si="10"/>
        <v>201806</v>
      </c>
      <c r="I162" s="5"/>
      <c r="J162" s="5"/>
    </row>
    <row r="163" spans="1:10">
      <c r="A163" s="11">
        <v>6842500</v>
      </c>
      <c r="B163" s="1">
        <v>43260</v>
      </c>
      <c r="C163">
        <v>40</v>
      </c>
      <c r="D163" t="s">
        <v>117</v>
      </c>
      <c r="E163">
        <f t="shared" si="11"/>
        <v>79.338842975206617</v>
      </c>
      <c r="F163">
        <f t="shared" si="10"/>
        <v>201806</v>
      </c>
      <c r="I163" s="5"/>
      <c r="J163" s="5"/>
    </row>
    <row r="164" spans="1:10">
      <c r="A164" s="11">
        <v>6842500</v>
      </c>
      <c r="B164" s="1">
        <v>43261</v>
      </c>
      <c r="C164">
        <v>51</v>
      </c>
      <c r="D164" t="s">
        <v>117</v>
      </c>
      <c r="E164">
        <f t="shared" si="11"/>
        <v>101.15702479338843</v>
      </c>
      <c r="F164">
        <f t="shared" si="10"/>
        <v>201806</v>
      </c>
      <c r="I164" s="5"/>
      <c r="J164" s="5"/>
    </row>
    <row r="165" spans="1:10">
      <c r="A165" s="11">
        <v>6842500</v>
      </c>
      <c r="B165" s="1">
        <v>43262</v>
      </c>
      <c r="C165">
        <v>64</v>
      </c>
      <c r="D165" t="s">
        <v>117</v>
      </c>
      <c r="E165">
        <f t="shared" si="11"/>
        <v>126.94214876033058</v>
      </c>
      <c r="F165">
        <f t="shared" si="10"/>
        <v>201806</v>
      </c>
      <c r="I165" s="5"/>
      <c r="J165" s="5"/>
    </row>
    <row r="166" spans="1:10">
      <c r="A166" s="11">
        <v>6842500</v>
      </c>
      <c r="B166" s="1">
        <v>43263</v>
      </c>
      <c r="C166">
        <v>72</v>
      </c>
      <c r="D166" t="s">
        <v>117</v>
      </c>
      <c r="E166">
        <f t="shared" si="11"/>
        <v>142.80991735537191</v>
      </c>
      <c r="F166">
        <f t="shared" si="10"/>
        <v>201806</v>
      </c>
      <c r="I166" s="5"/>
      <c r="J166" s="5"/>
    </row>
    <row r="167" spans="1:10">
      <c r="A167" s="11">
        <v>6842500</v>
      </c>
      <c r="B167" s="1">
        <v>43264</v>
      </c>
      <c r="C167">
        <v>75</v>
      </c>
      <c r="D167" t="s">
        <v>117</v>
      </c>
      <c r="E167">
        <f t="shared" si="11"/>
        <v>148.7603305785124</v>
      </c>
      <c r="F167">
        <f t="shared" si="10"/>
        <v>201806</v>
      </c>
      <c r="I167" s="5"/>
      <c r="J167" s="5"/>
    </row>
    <row r="168" spans="1:10">
      <c r="A168" s="11">
        <v>6842500</v>
      </c>
      <c r="B168" s="1">
        <v>43265</v>
      </c>
      <c r="C168">
        <v>87</v>
      </c>
      <c r="D168" t="s">
        <v>117</v>
      </c>
      <c r="E168">
        <f t="shared" si="11"/>
        <v>172.56198347107437</v>
      </c>
      <c r="F168">
        <f t="shared" si="10"/>
        <v>201806</v>
      </c>
      <c r="I168" s="5"/>
      <c r="J168" s="5"/>
    </row>
    <row r="169" spans="1:10">
      <c r="A169" s="11">
        <v>6842500</v>
      </c>
      <c r="B169" s="1">
        <v>43266</v>
      </c>
      <c r="C169">
        <v>94</v>
      </c>
      <c r="D169" t="s">
        <v>117</v>
      </c>
      <c r="E169">
        <f t="shared" si="11"/>
        <v>186.44628099173553</v>
      </c>
      <c r="F169">
        <f t="shared" si="10"/>
        <v>201806</v>
      </c>
      <c r="I169" s="5"/>
      <c r="J169" s="5"/>
    </row>
    <row r="170" spans="1:10">
      <c r="A170" s="11">
        <v>6842500</v>
      </c>
      <c r="B170" s="1">
        <v>43267</v>
      </c>
      <c r="C170">
        <v>108</v>
      </c>
      <c r="D170" t="s">
        <v>117</v>
      </c>
      <c r="E170">
        <f t="shared" si="11"/>
        <v>214.21487603305786</v>
      </c>
      <c r="F170">
        <f t="shared" si="10"/>
        <v>201806</v>
      </c>
      <c r="I170" s="5"/>
      <c r="J170" s="5"/>
    </row>
    <row r="171" spans="1:10">
      <c r="A171" s="11">
        <v>6842500</v>
      </c>
      <c r="B171" s="1">
        <v>43268</v>
      </c>
      <c r="C171">
        <v>116</v>
      </c>
      <c r="D171" t="s">
        <v>117</v>
      </c>
      <c r="E171">
        <f t="shared" si="11"/>
        <v>230.08264462809916</v>
      </c>
      <c r="F171">
        <f t="shared" si="10"/>
        <v>201806</v>
      </c>
      <c r="I171" s="5"/>
      <c r="J171" s="5"/>
    </row>
    <row r="172" spans="1:10">
      <c r="A172" s="11">
        <v>6842500</v>
      </c>
      <c r="B172" s="1">
        <v>43269</v>
      </c>
      <c r="C172">
        <v>132</v>
      </c>
      <c r="D172" t="s">
        <v>117</v>
      </c>
      <c r="E172">
        <f t="shared" si="11"/>
        <v>261.81818181818181</v>
      </c>
      <c r="F172">
        <f t="shared" si="10"/>
        <v>201806</v>
      </c>
      <c r="I172" s="5"/>
      <c r="J172" s="5"/>
    </row>
    <row r="173" spans="1:10">
      <c r="A173" s="11">
        <v>6842500</v>
      </c>
      <c r="B173" s="1">
        <v>43270</v>
      </c>
      <c r="C173">
        <v>122</v>
      </c>
      <c r="D173" t="s">
        <v>117</v>
      </c>
      <c r="E173">
        <f t="shared" si="11"/>
        <v>241.98347107438016</v>
      </c>
      <c r="F173">
        <f t="shared" si="10"/>
        <v>201806</v>
      </c>
      <c r="I173" s="5"/>
      <c r="J173" s="5"/>
    </row>
    <row r="174" spans="1:10">
      <c r="A174" s="11">
        <v>6842500</v>
      </c>
      <c r="B174" s="1">
        <v>43271</v>
      </c>
      <c r="C174">
        <v>72</v>
      </c>
      <c r="D174" t="s">
        <v>117</v>
      </c>
      <c r="E174">
        <f t="shared" si="11"/>
        <v>142.80991735537191</v>
      </c>
      <c r="F174">
        <f t="shared" si="10"/>
        <v>201806</v>
      </c>
      <c r="I174" s="5"/>
      <c r="J174" s="5"/>
    </row>
    <row r="175" spans="1:10">
      <c r="A175" s="11">
        <v>6842500</v>
      </c>
      <c r="B175" s="1">
        <v>43272</v>
      </c>
      <c r="C175">
        <v>29</v>
      </c>
      <c r="D175" t="s">
        <v>117</v>
      </c>
      <c r="E175">
        <f t="shared" si="11"/>
        <v>57.52066115702479</v>
      </c>
      <c r="F175">
        <f t="shared" si="10"/>
        <v>201806</v>
      </c>
      <c r="I175" s="5"/>
      <c r="J175" s="5"/>
    </row>
    <row r="176" spans="1:10">
      <c r="A176" s="11">
        <v>6842500</v>
      </c>
      <c r="B176" s="1">
        <v>43273</v>
      </c>
      <c r="C176">
        <v>21</v>
      </c>
      <c r="D176" t="s">
        <v>117</v>
      </c>
      <c r="E176">
        <f t="shared" si="11"/>
        <v>41.652892561983471</v>
      </c>
      <c r="F176">
        <f t="shared" si="10"/>
        <v>201806</v>
      </c>
      <c r="I176" s="5"/>
      <c r="J176" s="5"/>
    </row>
    <row r="177" spans="1:10">
      <c r="A177" s="11">
        <v>6842500</v>
      </c>
      <c r="B177" s="1">
        <v>43274</v>
      </c>
      <c r="C177">
        <v>23</v>
      </c>
      <c r="D177" t="s">
        <v>117</v>
      </c>
      <c r="E177">
        <f t="shared" si="11"/>
        <v>45.619834710743802</v>
      </c>
      <c r="F177">
        <f t="shared" si="10"/>
        <v>201806</v>
      </c>
      <c r="I177" s="5"/>
      <c r="J177" s="5"/>
    </row>
    <row r="178" spans="1:10">
      <c r="A178" s="11">
        <v>6842500</v>
      </c>
      <c r="B178" s="1">
        <v>43275</v>
      </c>
      <c r="C178">
        <v>25</v>
      </c>
      <c r="D178" t="s">
        <v>117</v>
      </c>
      <c r="E178">
        <f t="shared" si="11"/>
        <v>49.586776859504134</v>
      </c>
      <c r="F178">
        <f t="shared" si="10"/>
        <v>201806</v>
      </c>
      <c r="I178" s="5"/>
      <c r="J178" s="5"/>
    </row>
    <row r="179" spans="1:10">
      <c r="A179" s="11">
        <v>6842500</v>
      </c>
      <c r="B179" s="1">
        <v>43276</v>
      </c>
      <c r="C179">
        <v>27</v>
      </c>
      <c r="D179" t="s">
        <v>117</v>
      </c>
      <c r="E179">
        <f t="shared" si="11"/>
        <v>53.553719008264466</v>
      </c>
      <c r="F179">
        <f t="shared" si="10"/>
        <v>201806</v>
      </c>
      <c r="I179" s="5"/>
      <c r="J179" s="5"/>
    </row>
    <row r="180" spans="1:10">
      <c r="A180" s="11">
        <v>6842500</v>
      </c>
      <c r="B180" s="1">
        <v>43277</v>
      </c>
      <c r="C180">
        <v>28</v>
      </c>
      <c r="D180" t="s">
        <v>117</v>
      </c>
      <c r="E180">
        <f t="shared" si="11"/>
        <v>55.537190082644628</v>
      </c>
      <c r="F180">
        <f t="shared" si="10"/>
        <v>201806</v>
      </c>
      <c r="I180" s="5"/>
      <c r="J180" s="5"/>
    </row>
    <row r="181" spans="1:10">
      <c r="A181" s="11">
        <v>6842500</v>
      </c>
      <c r="B181" s="1">
        <v>43278</v>
      </c>
      <c r="C181">
        <v>28</v>
      </c>
      <c r="D181" t="s">
        <v>117</v>
      </c>
      <c r="E181">
        <f t="shared" si="11"/>
        <v>55.537190082644628</v>
      </c>
      <c r="F181">
        <f t="shared" si="10"/>
        <v>201806</v>
      </c>
      <c r="I181" s="5"/>
      <c r="J181" s="5"/>
    </row>
    <row r="182" spans="1:10">
      <c r="A182" s="11">
        <v>6842500</v>
      </c>
      <c r="B182" s="1">
        <v>43279</v>
      </c>
      <c r="C182">
        <v>36</v>
      </c>
      <c r="D182" t="s">
        <v>117</v>
      </c>
      <c r="E182">
        <f t="shared" si="11"/>
        <v>71.404958677685954</v>
      </c>
      <c r="F182">
        <f t="shared" si="10"/>
        <v>201806</v>
      </c>
      <c r="I182" s="5"/>
      <c r="J182" s="5"/>
    </row>
    <row r="183" spans="1:10">
      <c r="A183" s="11">
        <v>6842500</v>
      </c>
      <c r="B183" s="1">
        <v>43280</v>
      </c>
      <c r="C183">
        <v>67</v>
      </c>
      <c r="D183" t="s">
        <v>117</v>
      </c>
      <c r="E183">
        <f t="shared" si="11"/>
        <v>132.89256198347107</v>
      </c>
      <c r="F183">
        <f t="shared" si="10"/>
        <v>201806</v>
      </c>
      <c r="I183" s="5"/>
      <c r="J183" s="5"/>
    </row>
    <row r="184" spans="1:10">
      <c r="A184" s="11">
        <v>6842500</v>
      </c>
      <c r="B184" s="1">
        <v>43281</v>
      </c>
      <c r="C184">
        <v>74</v>
      </c>
      <c r="D184" t="s">
        <v>117</v>
      </c>
      <c r="E184">
        <f t="shared" si="11"/>
        <v>146.77685950413223</v>
      </c>
      <c r="F184">
        <f t="shared" si="10"/>
        <v>201806</v>
      </c>
      <c r="I184" s="5"/>
      <c r="J184" s="5"/>
    </row>
    <row r="185" spans="1:10">
      <c r="A185" s="11">
        <v>6842500</v>
      </c>
      <c r="B185" s="1">
        <v>43282</v>
      </c>
      <c r="C185">
        <v>61</v>
      </c>
      <c r="D185" t="s">
        <v>117</v>
      </c>
      <c r="E185">
        <f t="shared" si="11"/>
        <v>120.99173553719008</v>
      </c>
      <c r="F185">
        <f t="shared" si="10"/>
        <v>201807</v>
      </c>
      <c r="I185" s="5"/>
      <c r="J185" s="5"/>
    </row>
    <row r="186" spans="1:10">
      <c r="A186" s="11">
        <v>6842500</v>
      </c>
      <c r="B186" s="1">
        <v>43283</v>
      </c>
      <c r="C186">
        <v>51</v>
      </c>
      <c r="D186" t="s">
        <v>117</v>
      </c>
      <c r="E186">
        <f t="shared" si="11"/>
        <v>101.15702479338843</v>
      </c>
      <c r="F186">
        <f t="shared" si="10"/>
        <v>201807</v>
      </c>
      <c r="I186" s="5"/>
      <c r="J186" s="5"/>
    </row>
    <row r="187" spans="1:10">
      <c r="A187" s="11">
        <v>6842500</v>
      </c>
      <c r="B187" s="1">
        <v>43284</v>
      </c>
      <c r="C187">
        <v>50</v>
      </c>
      <c r="D187" t="s">
        <v>117</v>
      </c>
      <c r="E187">
        <f t="shared" si="11"/>
        <v>99.173553719008268</v>
      </c>
      <c r="F187">
        <f t="shared" si="10"/>
        <v>201807</v>
      </c>
      <c r="I187" s="5"/>
      <c r="J187" s="5"/>
    </row>
    <row r="188" spans="1:10">
      <c r="A188" s="11">
        <v>6842500</v>
      </c>
      <c r="B188" s="1">
        <v>43285</v>
      </c>
      <c r="C188">
        <v>59</v>
      </c>
      <c r="D188" t="s">
        <v>117</v>
      </c>
      <c r="E188">
        <f t="shared" si="11"/>
        <v>117.02479338842976</v>
      </c>
      <c r="F188">
        <f t="shared" si="10"/>
        <v>201807</v>
      </c>
      <c r="I188" s="5"/>
      <c r="J188" s="5"/>
    </row>
    <row r="189" spans="1:10">
      <c r="A189" s="11">
        <v>6842500</v>
      </c>
      <c r="B189" s="1">
        <v>43286</v>
      </c>
      <c r="C189">
        <v>78</v>
      </c>
      <c r="D189" t="s">
        <v>117</v>
      </c>
      <c r="E189">
        <f t="shared" si="11"/>
        <v>154.71074380165288</v>
      </c>
      <c r="F189">
        <f t="shared" si="10"/>
        <v>201807</v>
      </c>
      <c r="I189" s="5"/>
      <c r="J189" s="5"/>
    </row>
    <row r="190" spans="1:10">
      <c r="A190" s="11">
        <v>6842500</v>
      </c>
      <c r="B190" s="1">
        <v>43287</v>
      </c>
      <c r="C190">
        <v>75</v>
      </c>
      <c r="D190" t="s">
        <v>117</v>
      </c>
      <c r="E190">
        <f t="shared" si="11"/>
        <v>148.7603305785124</v>
      </c>
      <c r="F190">
        <f t="shared" ref="F190:F222" si="12">YEAR(B190)*100+MONTH(B190)</f>
        <v>201807</v>
      </c>
      <c r="H190" s="1"/>
      <c r="I190" s="5"/>
      <c r="J190" s="5"/>
    </row>
    <row r="191" spans="1:10">
      <c r="A191" s="11">
        <v>6842500</v>
      </c>
      <c r="B191" s="1">
        <v>43288</v>
      </c>
      <c r="C191">
        <v>82</v>
      </c>
      <c r="D191" t="s">
        <v>117</v>
      </c>
      <c r="E191">
        <f t="shared" si="11"/>
        <v>162.64462809917356</v>
      </c>
      <c r="F191">
        <f t="shared" si="12"/>
        <v>201807</v>
      </c>
      <c r="H191" s="1"/>
      <c r="I191" s="5"/>
      <c r="J191" s="5"/>
    </row>
    <row r="192" spans="1:10">
      <c r="A192" s="11">
        <v>6842500</v>
      </c>
      <c r="B192" s="1">
        <v>43289</v>
      </c>
      <c r="C192">
        <v>100</v>
      </c>
      <c r="D192" t="s">
        <v>117</v>
      </c>
      <c r="E192">
        <f t="shared" si="11"/>
        <v>198.34710743801654</v>
      </c>
      <c r="F192">
        <f t="shared" si="12"/>
        <v>201807</v>
      </c>
      <c r="H192" s="1"/>
      <c r="I192" s="5"/>
      <c r="J192" s="5"/>
    </row>
    <row r="193" spans="1:10">
      <c r="A193" s="11">
        <v>6842500</v>
      </c>
      <c r="B193" s="1">
        <v>43290</v>
      </c>
      <c r="C193">
        <v>154</v>
      </c>
      <c r="D193" t="s">
        <v>117</v>
      </c>
      <c r="E193">
        <f t="shared" si="11"/>
        <v>305.45454545454544</v>
      </c>
      <c r="F193">
        <f t="shared" si="12"/>
        <v>201807</v>
      </c>
      <c r="H193" s="1"/>
      <c r="I193" s="5"/>
      <c r="J193" s="5"/>
    </row>
    <row r="194" spans="1:10">
      <c r="A194" s="11">
        <v>6842500</v>
      </c>
      <c r="B194" s="1">
        <v>43291</v>
      </c>
      <c r="C194">
        <v>181</v>
      </c>
      <c r="D194" t="s">
        <v>117</v>
      </c>
      <c r="E194">
        <f t="shared" si="11"/>
        <v>359.0082644628099</v>
      </c>
      <c r="F194">
        <f t="shared" si="12"/>
        <v>201807</v>
      </c>
      <c r="H194" s="1"/>
      <c r="I194" s="5"/>
      <c r="J194" s="5"/>
    </row>
    <row r="195" spans="1:10">
      <c r="A195" s="11">
        <v>6842500</v>
      </c>
      <c r="B195" s="1">
        <v>43292</v>
      </c>
      <c r="C195">
        <v>185</v>
      </c>
      <c r="D195" t="s">
        <v>117</v>
      </c>
      <c r="E195">
        <f t="shared" si="11"/>
        <v>366.94214876033055</v>
      </c>
      <c r="F195">
        <f t="shared" si="12"/>
        <v>201807</v>
      </c>
      <c r="H195" s="1"/>
      <c r="I195" s="5"/>
      <c r="J195" s="5"/>
    </row>
    <row r="196" spans="1:10">
      <c r="A196" s="11">
        <v>6842500</v>
      </c>
      <c r="B196" s="1">
        <v>43293</v>
      </c>
      <c r="C196">
        <v>197</v>
      </c>
      <c r="D196" t="s">
        <v>117</v>
      </c>
      <c r="E196">
        <f t="shared" si="11"/>
        <v>390.74380165289256</v>
      </c>
      <c r="F196">
        <f t="shared" si="12"/>
        <v>201807</v>
      </c>
      <c r="H196" s="1"/>
      <c r="I196" s="5"/>
      <c r="J196" s="5"/>
    </row>
    <row r="197" spans="1:10">
      <c r="A197" s="11">
        <v>6842500</v>
      </c>
      <c r="B197" s="1">
        <v>43294</v>
      </c>
      <c r="C197">
        <v>173</v>
      </c>
      <c r="D197" t="s">
        <v>117</v>
      </c>
      <c r="E197">
        <f t="shared" ref="E197:E260" si="13">IF(AND(ISNUMBER(B197),ISNUMBER(C197)),C197*(640*24*3600)/(5280^2),"DataGap")</f>
        <v>343.14049586776861</v>
      </c>
      <c r="F197">
        <f t="shared" si="12"/>
        <v>201807</v>
      </c>
      <c r="H197" s="1"/>
      <c r="I197" s="5"/>
      <c r="J197" s="5"/>
    </row>
    <row r="198" spans="1:10">
      <c r="A198" s="11">
        <v>6842500</v>
      </c>
      <c r="B198" s="1">
        <v>43295</v>
      </c>
      <c r="C198">
        <v>162</v>
      </c>
      <c r="D198" t="s">
        <v>117</v>
      </c>
      <c r="E198">
        <f t="shared" si="13"/>
        <v>321.32231404958679</v>
      </c>
      <c r="F198">
        <f t="shared" si="12"/>
        <v>201807</v>
      </c>
      <c r="H198" s="1"/>
      <c r="I198" s="5"/>
      <c r="J198" s="5"/>
    </row>
    <row r="199" spans="1:10">
      <c r="A199" s="11">
        <v>6842500</v>
      </c>
      <c r="B199" s="1">
        <v>43296</v>
      </c>
      <c r="C199">
        <v>162</v>
      </c>
      <c r="D199" t="s">
        <v>117</v>
      </c>
      <c r="E199">
        <f t="shared" si="13"/>
        <v>321.32231404958679</v>
      </c>
      <c r="F199">
        <f t="shared" si="12"/>
        <v>201807</v>
      </c>
      <c r="H199" s="1"/>
      <c r="I199" s="5"/>
      <c r="J199" s="5"/>
    </row>
    <row r="200" spans="1:10">
      <c r="A200" s="11">
        <v>6842500</v>
      </c>
      <c r="B200" s="1">
        <v>43297</v>
      </c>
      <c r="C200">
        <v>165</v>
      </c>
      <c r="D200" t="s">
        <v>117</v>
      </c>
      <c r="E200">
        <f t="shared" si="13"/>
        <v>327.27272727272725</v>
      </c>
      <c r="F200">
        <f t="shared" si="12"/>
        <v>201807</v>
      </c>
      <c r="H200" s="1"/>
      <c r="I200" s="5"/>
      <c r="J200" s="5"/>
    </row>
    <row r="201" spans="1:10">
      <c r="A201" s="11">
        <v>6842500</v>
      </c>
      <c r="B201" s="1">
        <v>43298</v>
      </c>
      <c r="C201">
        <v>109</v>
      </c>
      <c r="D201" t="s">
        <v>117</v>
      </c>
      <c r="E201">
        <f t="shared" si="13"/>
        <v>216.19834710743802</v>
      </c>
      <c r="F201">
        <f t="shared" si="12"/>
        <v>201807</v>
      </c>
      <c r="H201" s="1"/>
      <c r="I201" s="5"/>
      <c r="J201" s="5"/>
    </row>
    <row r="202" spans="1:10">
      <c r="A202" s="11">
        <v>6842500</v>
      </c>
      <c r="B202" s="1">
        <v>43299</v>
      </c>
      <c r="C202">
        <v>46</v>
      </c>
      <c r="D202" t="s">
        <v>117</v>
      </c>
      <c r="E202">
        <f t="shared" si="13"/>
        <v>91.239669421487605</v>
      </c>
      <c r="F202">
        <f t="shared" si="12"/>
        <v>201807</v>
      </c>
      <c r="H202" s="1"/>
      <c r="I202" s="5"/>
      <c r="J202" s="5"/>
    </row>
    <row r="203" spans="1:10">
      <c r="A203" s="11">
        <v>6842500</v>
      </c>
      <c r="B203" s="1">
        <v>43300</v>
      </c>
      <c r="C203">
        <v>1.4</v>
      </c>
      <c r="D203" t="s">
        <v>117</v>
      </c>
      <c r="E203">
        <f t="shared" si="13"/>
        <v>2.7768595041322315</v>
      </c>
      <c r="F203">
        <f t="shared" si="12"/>
        <v>201807</v>
      </c>
      <c r="H203" s="1"/>
      <c r="I203" s="5"/>
      <c r="J203" s="5"/>
    </row>
    <row r="204" spans="1:10">
      <c r="A204" s="11">
        <v>6842500</v>
      </c>
      <c r="B204" s="1">
        <v>43301</v>
      </c>
      <c r="C204">
        <v>0.79</v>
      </c>
      <c r="D204" t="s">
        <v>117</v>
      </c>
      <c r="E204">
        <f t="shared" si="13"/>
        <v>1.5669421487603306</v>
      </c>
      <c r="F204">
        <f t="shared" si="12"/>
        <v>201807</v>
      </c>
      <c r="H204" s="1"/>
      <c r="I204" s="5"/>
      <c r="J204" s="5"/>
    </row>
    <row r="205" spans="1:10">
      <c r="A205" s="11">
        <v>6842500</v>
      </c>
      <c r="B205" s="1">
        <v>43302</v>
      </c>
      <c r="C205">
        <v>0.52</v>
      </c>
      <c r="D205" t="s">
        <v>117</v>
      </c>
      <c r="E205">
        <f t="shared" si="13"/>
        <v>1.0314049586776859</v>
      </c>
      <c r="F205">
        <f t="shared" si="12"/>
        <v>201807</v>
      </c>
      <c r="H205" s="1"/>
      <c r="I205" s="5"/>
      <c r="J205" s="5"/>
    </row>
    <row r="206" spans="1:10">
      <c r="A206" s="11">
        <v>6842500</v>
      </c>
      <c r="B206" s="1">
        <v>43303</v>
      </c>
      <c r="C206">
        <v>44</v>
      </c>
      <c r="D206" t="s">
        <v>117</v>
      </c>
      <c r="E206">
        <f t="shared" si="13"/>
        <v>87.272727272727266</v>
      </c>
      <c r="F206">
        <f t="shared" si="12"/>
        <v>201807</v>
      </c>
      <c r="H206" s="1"/>
      <c r="I206" s="5"/>
      <c r="J206" s="5"/>
    </row>
    <row r="207" spans="1:10">
      <c r="A207" s="11">
        <v>6842500</v>
      </c>
      <c r="B207" s="1">
        <v>43304</v>
      </c>
      <c r="C207">
        <v>89</v>
      </c>
      <c r="D207" t="s">
        <v>117</v>
      </c>
      <c r="E207">
        <f t="shared" si="13"/>
        <v>176.52892561983472</v>
      </c>
      <c r="F207">
        <f t="shared" si="12"/>
        <v>201807</v>
      </c>
      <c r="H207" s="1"/>
      <c r="I207" s="5"/>
      <c r="J207" s="5"/>
    </row>
    <row r="208" spans="1:10">
      <c r="A208" s="11">
        <v>6842500</v>
      </c>
      <c r="B208" s="1">
        <v>43305</v>
      </c>
      <c r="C208">
        <v>143</v>
      </c>
      <c r="D208" t="s">
        <v>117</v>
      </c>
      <c r="E208">
        <f t="shared" si="13"/>
        <v>283.63636363636363</v>
      </c>
      <c r="F208">
        <f t="shared" si="12"/>
        <v>201807</v>
      </c>
      <c r="H208" s="1"/>
      <c r="I208" s="5"/>
      <c r="J208" s="5"/>
    </row>
    <row r="209" spans="1:10">
      <c r="A209" s="11">
        <v>6842500</v>
      </c>
      <c r="B209" s="1">
        <v>43306</v>
      </c>
      <c r="C209">
        <v>179</v>
      </c>
      <c r="D209" t="s">
        <v>117</v>
      </c>
      <c r="E209">
        <f t="shared" si="13"/>
        <v>355.04132231404958</v>
      </c>
      <c r="F209">
        <f t="shared" si="12"/>
        <v>201807</v>
      </c>
      <c r="H209" s="1"/>
      <c r="I209" s="5"/>
      <c r="J209" s="5"/>
    </row>
    <row r="210" spans="1:10">
      <c r="A210" s="11">
        <v>6842500</v>
      </c>
      <c r="B210" s="1">
        <v>43307</v>
      </c>
      <c r="C210">
        <v>146</v>
      </c>
      <c r="D210" t="s">
        <v>117</v>
      </c>
      <c r="E210">
        <f t="shared" si="13"/>
        <v>289.58677685950414</v>
      </c>
      <c r="F210">
        <f t="shared" si="12"/>
        <v>201807</v>
      </c>
      <c r="H210" s="1"/>
      <c r="I210" s="5"/>
      <c r="J210" s="5"/>
    </row>
    <row r="211" spans="1:10">
      <c r="A211" s="11">
        <v>6842500</v>
      </c>
      <c r="B211" s="1">
        <v>43308</v>
      </c>
      <c r="C211">
        <v>98</v>
      </c>
      <c r="D211" t="s">
        <v>117</v>
      </c>
      <c r="E211">
        <f t="shared" si="13"/>
        <v>194.38016528925621</v>
      </c>
      <c r="F211">
        <f t="shared" si="12"/>
        <v>201807</v>
      </c>
      <c r="H211" s="1"/>
      <c r="I211" s="5"/>
      <c r="J211" s="5"/>
    </row>
    <row r="212" spans="1:10">
      <c r="A212" s="11">
        <v>6842500</v>
      </c>
      <c r="B212" s="1">
        <v>43309</v>
      </c>
      <c r="C212">
        <v>84</v>
      </c>
      <c r="D212" t="s">
        <v>117</v>
      </c>
      <c r="E212">
        <f t="shared" si="13"/>
        <v>166.61157024793388</v>
      </c>
      <c r="F212">
        <f t="shared" si="12"/>
        <v>201807</v>
      </c>
      <c r="H212" s="1"/>
      <c r="I212" s="5"/>
      <c r="J212" s="5"/>
    </row>
    <row r="213" spans="1:10">
      <c r="A213" s="11">
        <v>6842500</v>
      </c>
      <c r="B213" s="1">
        <v>43310</v>
      </c>
      <c r="C213">
        <v>67</v>
      </c>
      <c r="D213" t="s">
        <v>117</v>
      </c>
      <c r="E213">
        <f t="shared" si="13"/>
        <v>132.89256198347107</v>
      </c>
      <c r="F213">
        <f t="shared" si="12"/>
        <v>201807</v>
      </c>
      <c r="H213" s="1"/>
      <c r="I213" s="5"/>
      <c r="J213" s="5"/>
    </row>
    <row r="214" spans="1:10">
      <c r="A214" s="11">
        <v>6842500</v>
      </c>
      <c r="B214" s="1">
        <v>43311</v>
      </c>
      <c r="C214">
        <v>16</v>
      </c>
      <c r="D214" t="s">
        <v>117</v>
      </c>
      <c r="E214">
        <f t="shared" si="13"/>
        <v>31.735537190082646</v>
      </c>
      <c r="F214">
        <f t="shared" si="12"/>
        <v>201807</v>
      </c>
      <c r="H214" s="1"/>
      <c r="I214" s="5"/>
      <c r="J214" s="5"/>
    </row>
    <row r="215" spans="1:10">
      <c r="A215" s="11">
        <v>6842500</v>
      </c>
      <c r="B215" s="1">
        <v>43312</v>
      </c>
      <c r="C215">
        <v>1.9</v>
      </c>
      <c r="D215" t="s">
        <v>117</v>
      </c>
      <c r="E215">
        <f t="shared" si="13"/>
        <v>3.7685950413223139</v>
      </c>
      <c r="F215">
        <f t="shared" si="12"/>
        <v>201807</v>
      </c>
      <c r="H215" s="1"/>
      <c r="I215" s="5"/>
      <c r="J215" s="5"/>
    </row>
    <row r="216" spans="1:10">
      <c r="A216" s="11">
        <v>6842500</v>
      </c>
      <c r="B216" s="1">
        <v>43313</v>
      </c>
      <c r="C216">
        <v>1.7</v>
      </c>
      <c r="D216" t="s">
        <v>117</v>
      </c>
      <c r="E216">
        <f t="shared" si="13"/>
        <v>3.3719008264462809</v>
      </c>
      <c r="F216">
        <f t="shared" si="12"/>
        <v>201808</v>
      </c>
      <c r="H216" s="1"/>
      <c r="I216" s="5"/>
      <c r="J216" s="5"/>
    </row>
    <row r="217" spans="1:10">
      <c r="A217" s="11">
        <v>6842500</v>
      </c>
      <c r="B217" s="1">
        <v>43314</v>
      </c>
      <c r="C217">
        <v>1.7</v>
      </c>
      <c r="D217" t="s">
        <v>117</v>
      </c>
      <c r="E217">
        <f t="shared" si="13"/>
        <v>3.3719008264462809</v>
      </c>
      <c r="F217">
        <f t="shared" si="12"/>
        <v>201808</v>
      </c>
      <c r="H217" s="1"/>
      <c r="I217" s="5"/>
      <c r="J217" s="5"/>
    </row>
    <row r="218" spans="1:10">
      <c r="A218" s="11">
        <v>6842500</v>
      </c>
      <c r="B218" s="1">
        <v>43315</v>
      </c>
      <c r="C218">
        <v>22</v>
      </c>
      <c r="D218" t="s">
        <v>117</v>
      </c>
      <c r="E218">
        <f t="shared" si="13"/>
        <v>43.636363636363633</v>
      </c>
      <c r="F218">
        <f t="shared" si="12"/>
        <v>201808</v>
      </c>
      <c r="H218" s="1"/>
      <c r="I218" s="5"/>
      <c r="J218" s="5"/>
    </row>
    <row r="219" spans="1:10">
      <c r="A219" s="11">
        <v>6842500</v>
      </c>
      <c r="B219" s="1">
        <v>43316</v>
      </c>
      <c r="C219">
        <v>72</v>
      </c>
      <c r="D219" t="s">
        <v>117</v>
      </c>
      <c r="E219">
        <f t="shared" si="13"/>
        <v>142.80991735537191</v>
      </c>
      <c r="F219">
        <f t="shared" si="12"/>
        <v>201808</v>
      </c>
      <c r="H219" s="1"/>
      <c r="I219" s="5"/>
      <c r="J219" s="5"/>
    </row>
    <row r="220" spans="1:10">
      <c r="A220" s="11">
        <v>6842500</v>
      </c>
      <c r="B220" s="1">
        <v>43317</v>
      </c>
      <c r="C220">
        <v>72</v>
      </c>
      <c r="D220" t="s">
        <v>117</v>
      </c>
      <c r="E220">
        <f t="shared" si="13"/>
        <v>142.80991735537191</v>
      </c>
      <c r="F220">
        <f t="shared" si="12"/>
        <v>201808</v>
      </c>
      <c r="H220" s="1"/>
      <c r="I220" s="5"/>
      <c r="J220" s="5"/>
    </row>
    <row r="221" spans="1:10">
      <c r="A221" s="11">
        <v>6842500</v>
      </c>
      <c r="B221" s="1">
        <v>43318</v>
      </c>
      <c r="C221">
        <v>72</v>
      </c>
      <c r="D221" t="s">
        <v>117</v>
      </c>
      <c r="E221">
        <f t="shared" si="13"/>
        <v>142.80991735537191</v>
      </c>
      <c r="F221">
        <f t="shared" si="12"/>
        <v>201808</v>
      </c>
      <c r="H221" s="1"/>
      <c r="I221" s="5"/>
      <c r="J221" s="5"/>
    </row>
    <row r="222" spans="1:10">
      <c r="A222" s="11">
        <v>6842500</v>
      </c>
      <c r="B222" s="1">
        <v>43319</v>
      </c>
      <c r="C222">
        <v>70</v>
      </c>
      <c r="D222" t="s">
        <v>117</v>
      </c>
      <c r="E222">
        <f t="shared" si="13"/>
        <v>138.84297520661158</v>
      </c>
      <c r="F222">
        <f t="shared" si="12"/>
        <v>201808</v>
      </c>
      <c r="H222" s="1"/>
      <c r="I222" s="5"/>
      <c r="J222" s="5"/>
    </row>
    <row r="223" spans="1:10">
      <c r="A223" s="11">
        <v>6842500</v>
      </c>
      <c r="B223" s="1">
        <v>43320</v>
      </c>
      <c r="C223">
        <v>59</v>
      </c>
      <c r="D223" t="s">
        <v>117</v>
      </c>
      <c r="E223">
        <f t="shared" si="13"/>
        <v>117.02479338842976</v>
      </c>
      <c r="F223">
        <f t="shared" ref="F223:F235" si="14">YEAR(B223)*100+MONTH(B223)</f>
        <v>201808</v>
      </c>
      <c r="H223" s="1"/>
      <c r="I223" s="5"/>
      <c r="J223" s="5"/>
    </row>
    <row r="224" spans="1:10">
      <c r="A224" s="11">
        <v>6842500</v>
      </c>
      <c r="B224" s="1">
        <v>43321</v>
      </c>
      <c r="C224">
        <v>48</v>
      </c>
      <c r="D224" t="s">
        <v>117</v>
      </c>
      <c r="E224">
        <f t="shared" si="13"/>
        <v>95.206611570247929</v>
      </c>
      <c r="F224">
        <f t="shared" si="14"/>
        <v>201808</v>
      </c>
      <c r="H224" s="1"/>
      <c r="I224" s="5"/>
      <c r="J224" s="5"/>
    </row>
    <row r="225" spans="1:10">
      <c r="A225" s="11">
        <v>6842500</v>
      </c>
      <c r="B225" s="1">
        <v>43322</v>
      </c>
      <c r="C225">
        <v>74</v>
      </c>
      <c r="D225" t="s">
        <v>117</v>
      </c>
      <c r="E225">
        <f t="shared" si="13"/>
        <v>146.77685950413223</v>
      </c>
      <c r="F225">
        <f t="shared" si="14"/>
        <v>201808</v>
      </c>
      <c r="H225" s="1"/>
      <c r="I225" s="5"/>
      <c r="J225" s="5"/>
    </row>
    <row r="226" spans="1:10">
      <c r="A226" s="11">
        <v>6842500</v>
      </c>
      <c r="B226" s="1">
        <v>43323</v>
      </c>
      <c r="C226">
        <v>88</v>
      </c>
      <c r="D226" t="s">
        <v>117</v>
      </c>
      <c r="E226">
        <f t="shared" si="13"/>
        <v>174.54545454545453</v>
      </c>
      <c r="F226">
        <f t="shared" si="14"/>
        <v>201808</v>
      </c>
      <c r="H226" s="1"/>
      <c r="I226" s="5"/>
      <c r="J226" s="5"/>
    </row>
    <row r="227" spans="1:10">
      <c r="A227" s="11">
        <v>6842500</v>
      </c>
      <c r="B227" s="1">
        <v>43324</v>
      </c>
      <c r="C227">
        <v>109</v>
      </c>
      <c r="D227" t="s">
        <v>117</v>
      </c>
      <c r="E227">
        <f t="shared" si="13"/>
        <v>216.19834710743802</v>
      </c>
      <c r="F227">
        <f t="shared" si="14"/>
        <v>201808</v>
      </c>
      <c r="H227" s="1"/>
      <c r="I227" s="5"/>
      <c r="J227" s="5"/>
    </row>
    <row r="228" spans="1:10">
      <c r="A228" s="11">
        <v>6842500</v>
      </c>
      <c r="B228" s="1">
        <v>43325</v>
      </c>
      <c r="C228">
        <v>161</v>
      </c>
      <c r="D228" t="s">
        <v>117</v>
      </c>
      <c r="E228">
        <f t="shared" si="13"/>
        <v>319.3388429752066</v>
      </c>
      <c r="F228">
        <f t="shared" si="14"/>
        <v>201808</v>
      </c>
      <c r="H228" s="1"/>
      <c r="I228" s="5"/>
      <c r="J228" s="5"/>
    </row>
    <row r="229" spans="1:10">
      <c r="A229" s="11">
        <v>6842500</v>
      </c>
      <c r="B229" s="1">
        <v>43326</v>
      </c>
      <c r="C229">
        <v>137</v>
      </c>
      <c r="D229" t="s">
        <v>117</v>
      </c>
      <c r="E229">
        <f t="shared" si="13"/>
        <v>271.73553719008265</v>
      </c>
      <c r="F229">
        <f t="shared" si="14"/>
        <v>201808</v>
      </c>
      <c r="H229" s="1"/>
      <c r="I229" s="5"/>
      <c r="J229" s="5"/>
    </row>
    <row r="230" spans="1:10">
      <c r="A230" s="11">
        <v>6842500</v>
      </c>
      <c r="B230" s="1">
        <v>43327</v>
      </c>
      <c r="C230">
        <v>102</v>
      </c>
      <c r="D230" t="s">
        <v>117</v>
      </c>
      <c r="E230">
        <f t="shared" si="13"/>
        <v>202.31404958677686</v>
      </c>
      <c r="F230">
        <f t="shared" si="14"/>
        <v>201808</v>
      </c>
      <c r="H230" s="1"/>
      <c r="I230" s="5"/>
      <c r="J230" s="5"/>
    </row>
    <row r="231" spans="1:10">
      <c r="A231" s="11">
        <v>6842500</v>
      </c>
      <c r="B231" s="1">
        <v>43328</v>
      </c>
      <c r="C231">
        <v>85</v>
      </c>
      <c r="D231" t="s">
        <v>117</v>
      </c>
      <c r="E231">
        <f t="shared" si="13"/>
        <v>168.59504132231405</v>
      </c>
      <c r="F231">
        <f t="shared" si="14"/>
        <v>201808</v>
      </c>
      <c r="H231" s="1"/>
      <c r="I231" s="5"/>
      <c r="J231" s="5"/>
    </row>
    <row r="232" spans="1:10">
      <c r="A232" s="11">
        <v>6842500</v>
      </c>
      <c r="B232" s="1">
        <v>43329</v>
      </c>
      <c r="C232">
        <v>75</v>
      </c>
      <c r="D232" t="s">
        <v>117</v>
      </c>
      <c r="E232">
        <f t="shared" si="13"/>
        <v>148.7603305785124</v>
      </c>
      <c r="F232">
        <f t="shared" si="14"/>
        <v>201808</v>
      </c>
      <c r="H232" s="1"/>
      <c r="I232" s="5"/>
      <c r="J232" s="5"/>
    </row>
    <row r="233" spans="1:10">
      <c r="A233" s="11">
        <v>6842500</v>
      </c>
      <c r="B233" s="1">
        <v>43330</v>
      </c>
      <c r="C233">
        <v>68</v>
      </c>
      <c r="D233" t="s">
        <v>117</v>
      </c>
      <c r="E233">
        <f t="shared" si="13"/>
        <v>134.87603305785123</v>
      </c>
      <c r="F233">
        <f t="shared" si="14"/>
        <v>201808</v>
      </c>
      <c r="H233" s="1"/>
      <c r="I233" s="5"/>
      <c r="J233" s="5"/>
    </row>
    <row r="234" spans="1:10">
      <c r="A234" s="11">
        <v>6842500</v>
      </c>
      <c r="B234" s="1">
        <v>43331</v>
      </c>
      <c r="C234">
        <v>68</v>
      </c>
      <c r="D234" t="s">
        <v>117</v>
      </c>
      <c r="E234">
        <f t="shared" si="13"/>
        <v>134.87603305785123</v>
      </c>
      <c r="F234">
        <f t="shared" si="14"/>
        <v>201808</v>
      </c>
      <c r="H234" s="1"/>
      <c r="I234" s="5"/>
      <c r="J234" s="5"/>
    </row>
    <row r="235" spans="1:10">
      <c r="A235" s="11">
        <v>6842500</v>
      </c>
      <c r="B235" s="1">
        <v>43332</v>
      </c>
      <c r="C235">
        <v>57</v>
      </c>
      <c r="D235" t="s">
        <v>117</v>
      </c>
      <c r="E235">
        <f t="shared" si="13"/>
        <v>113.05785123966942</v>
      </c>
      <c r="F235">
        <f t="shared" si="14"/>
        <v>201808</v>
      </c>
      <c r="H235" s="1"/>
      <c r="I235" s="5"/>
      <c r="J235" s="5"/>
    </row>
    <row r="236" spans="1:10">
      <c r="A236" s="11">
        <v>6842500</v>
      </c>
      <c r="B236" s="1">
        <v>43333</v>
      </c>
      <c r="C236">
        <v>51</v>
      </c>
      <c r="D236" t="s">
        <v>117</v>
      </c>
      <c r="E236">
        <f t="shared" si="13"/>
        <v>101.15702479338843</v>
      </c>
      <c r="F236">
        <f t="shared" ref="F236:F281" si="15">YEAR(B236)*100+MONTH(B236)</f>
        <v>201808</v>
      </c>
      <c r="H236" s="1"/>
      <c r="I236" s="5"/>
      <c r="J236" s="5"/>
    </row>
    <row r="237" spans="1:10">
      <c r="A237" s="11">
        <v>6842500</v>
      </c>
      <c r="B237" s="1">
        <v>43334</v>
      </c>
      <c r="C237">
        <v>60</v>
      </c>
      <c r="D237" t="s">
        <v>117</v>
      </c>
      <c r="E237">
        <f t="shared" si="13"/>
        <v>119.00826446280992</v>
      </c>
      <c r="F237">
        <f t="shared" si="15"/>
        <v>201808</v>
      </c>
      <c r="H237" s="1"/>
      <c r="I237" s="5"/>
      <c r="J237" s="5"/>
    </row>
    <row r="238" spans="1:10">
      <c r="A238" s="11">
        <v>6842500</v>
      </c>
      <c r="B238" s="1">
        <v>43335</v>
      </c>
      <c r="C238">
        <v>64</v>
      </c>
      <c r="D238" t="s">
        <v>117</v>
      </c>
      <c r="E238">
        <f t="shared" si="13"/>
        <v>126.94214876033058</v>
      </c>
      <c r="F238">
        <f t="shared" si="15"/>
        <v>201808</v>
      </c>
      <c r="H238" s="1"/>
      <c r="I238" s="5"/>
      <c r="J238" s="5"/>
    </row>
    <row r="239" spans="1:10">
      <c r="A239" s="11">
        <v>6842500</v>
      </c>
      <c r="B239" s="1">
        <v>43336</v>
      </c>
      <c r="C239">
        <v>68</v>
      </c>
      <c r="D239" t="s">
        <v>117</v>
      </c>
      <c r="E239">
        <f t="shared" si="13"/>
        <v>134.87603305785123</v>
      </c>
      <c r="F239">
        <f t="shared" si="15"/>
        <v>201808</v>
      </c>
      <c r="H239" s="1"/>
      <c r="I239" s="5"/>
      <c r="J239" s="5"/>
    </row>
    <row r="240" spans="1:10">
      <c r="A240" s="11">
        <v>6842500</v>
      </c>
      <c r="B240" s="1">
        <v>43337</v>
      </c>
      <c r="C240">
        <v>77</v>
      </c>
      <c r="D240" t="s">
        <v>117</v>
      </c>
      <c r="E240">
        <f t="shared" si="13"/>
        <v>152.72727272727272</v>
      </c>
      <c r="F240">
        <f t="shared" si="15"/>
        <v>201808</v>
      </c>
      <c r="H240" s="1"/>
      <c r="I240" s="5"/>
      <c r="J240" s="5"/>
    </row>
    <row r="241" spans="1:10">
      <c r="A241" s="11">
        <v>6842500</v>
      </c>
      <c r="B241" s="1">
        <v>43338</v>
      </c>
      <c r="C241">
        <v>111</v>
      </c>
      <c r="D241" t="s">
        <v>117</v>
      </c>
      <c r="E241">
        <f t="shared" si="13"/>
        <v>220.16528925619835</v>
      </c>
      <c r="F241">
        <f t="shared" si="15"/>
        <v>201808</v>
      </c>
      <c r="H241" s="1"/>
      <c r="I241" s="5"/>
      <c r="J241" s="5"/>
    </row>
    <row r="242" spans="1:10">
      <c r="A242" s="11">
        <v>6842500</v>
      </c>
      <c r="B242" s="1">
        <v>43339</v>
      </c>
      <c r="C242">
        <v>186</v>
      </c>
      <c r="D242" t="s">
        <v>117</v>
      </c>
      <c r="E242">
        <f t="shared" si="13"/>
        <v>368.92561983471074</v>
      </c>
      <c r="F242">
        <f t="shared" si="15"/>
        <v>201808</v>
      </c>
      <c r="H242" s="1"/>
      <c r="I242" s="5"/>
      <c r="J242" s="5"/>
    </row>
    <row r="243" spans="1:10">
      <c r="A243" s="11">
        <v>6842500</v>
      </c>
      <c r="B243" s="1">
        <v>43340</v>
      </c>
      <c r="C243">
        <v>197</v>
      </c>
      <c r="D243" t="s">
        <v>117</v>
      </c>
      <c r="E243">
        <f t="shared" si="13"/>
        <v>390.74380165289256</v>
      </c>
      <c r="F243">
        <f t="shared" si="15"/>
        <v>201808</v>
      </c>
      <c r="H243" s="1"/>
      <c r="I243" s="5"/>
      <c r="J243" s="5"/>
    </row>
    <row r="244" spans="1:10">
      <c r="A244" s="11">
        <v>6842500</v>
      </c>
      <c r="B244" s="1">
        <v>43341</v>
      </c>
      <c r="C244">
        <v>170</v>
      </c>
      <c r="D244" t="s">
        <v>117</v>
      </c>
      <c r="E244">
        <f t="shared" si="13"/>
        <v>337.19008264462809</v>
      </c>
      <c r="F244">
        <f t="shared" si="15"/>
        <v>201808</v>
      </c>
      <c r="H244" s="1"/>
      <c r="I244" s="5"/>
      <c r="J244" s="5"/>
    </row>
    <row r="245" spans="1:10">
      <c r="A245" s="11">
        <v>6842500</v>
      </c>
      <c r="B245" s="1">
        <v>43342</v>
      </c>
      <c r="C245">
        <v>134</v>
      </c>
      <c r="D245" t="s">
        <v>117</v>
      </c>
      <c r="E245">
        <f t="shared" si="13"/>
        <v>265.78512396694214</v>
      </c>
      <c r="F245">
        <f t="shared" si="15"/>
        <v>201808</v>
      </c>
      <c r="H245" s="1"/>
      <c r="I245" s="5"/>
      <c r="J245" s="5"/>
    </row>
    <row r="246" spans="1:10">
      <c r="A246" s="11">
        <v>6842500</v>
      </c>
      <c r="B246" s="1">
        <v>43343</v>
      </c>
      <c r="C246">
        <v>88</v>
      </c>
      <c r="D246" t="s">
        <v>117</v>
      </c>
      <c r="E246">
        <f t="shared" si="13"/>
        <v>174.54545454545453</v>
      </c>
      <c r="F246">
        <f t="shared" si="15"/>
        <v>201808</v>
      </c>
      <c r="H246" s="1"/>
      <c r="I246" s="5"/>
      <c r="J246" s="5"/>
    </row>
    <row r="247" spans="1:10">
      <c r="A247" s="11">
        <v>6842500</v>
      </c>
      <c r="B247" s="1">
        <v>43344</v>
      </c>
      <c r="C247">
        <v>82</v>
      </c>
      <c r="D247" t="s">
        <v>117</v>
      </c>
      <c r="E247">
        <f t="shared" si="13"/>
        <v>162.64462809917356</v>
      </c>
      <c r="F247">
        <f t="shared" si="15"/>
        <v>201809</v>
      </c>
      <c r="H247" s="1"/>
      <c r="I247" s="5"/>
      <c r="J247" s="5"/>
    </row>
    <row r="248" spans="1:10">
      <c r="A248" s="11">
        <v>6842500</v>
      </c>
      <c r="B248" s="1">
        <v>43345</v>
      </c>
      <c r="C248">
        <v>81</v>
      </c>
      <c r="D248" t="s">
        <v>117</v>
      </c>
      <c r="E248">
        <f t="shared" si="13"/>
        <v>160.6611570247934</v>
      </c>
      <c r="F248">
        <f t="shared" si="15"/>
        <v>201809</v>
      </c>
      <c r="H248" s="1"/>
      <c r="I248" s="5"/>
      <c r="J248" s="5"/>
    </row>
    <row r="249" spans="1:10">
      <c r="A249" s="11">
        <v>6842500</v>
      </c>
      <c r="B249" s="1">
        <v>43346</v>
      </c>
      <c r="C249">
        <v>72</v>
      </c>
      <c r="D249" t="s">
        <v>117</v>
      </c>
      <c r="E249">
        <f t="shared" si="13"/>
        <v>142.80991735537191</v>
      </c>
      <c r="F249">
        <f t="shared" si="15"/>
        <v>201809</v>
      </c>
      <c r="H249" s="1"/>
      <c r="I249" s="5"/>
      <c r="J249" s="5"/>
    </row>
    <row r="250" spans="1:10">
      <c r="A250" s="11">
        <v>6842500</v>
      </c>
      <c r="B250" s="1">
        <v>43347</v>
      </c>
      <c r="C250">
        <v>61</v>
      </c>
      <c r="D250" t="s">
        <v>117</v>
      </c>
      <c r="E250">
        <f t="shared" si="13"/>
        <v>120.99173553719008</v>
      </c>
      <c r="F250">
        <f t="shared" si="15"/>
        <v>201809</v>
      </c>
      <c r="H250" s="1"/>
      <c r="I250" s="5"/>
      <c r="J250" s="5"/>
    </row>
    <row r="251" spans="1:10">
      <c r="A251" s="11">
        <v>6842500</v>
      </c>
      <c r="B251" s="1">
        <v>43348</v>
      </c>
      <c r="C251">
        <v>56</v>
      </c>
      <c r="D251" t="s">
        <v>117</v>
      </c>
      <c r="E251">
        <f t="shared" si="13"/>
        <v>111.07438016528926</v>
      </c>
      <c r="F251">
        <f t="shared" si="15"/>
        <v>201809</v>
      </c>
      <c r="H251" s="1"/>
      <c r="I251" s="5"/>
      <c r="J251" s="5"/>
    </row>
    <row r="252" spans="1:10">
      <c r="A252" s="11">
        <v>6842500</v>
      </c>
      <c r="B252" s="1">
        <v>43349</v>
      </c>
      <c r="C252">
        <v>54</v>
      </c>
      <c r="D252" t="s">
        <v>117</v>
      </c>
      <c r="E252">
        <f t="shared" si="13"/>
        <v>107.10743801652893</v>
      </c>
      <c r="F252">
        <f t="shared" si="15"/>
        <v>201809</v>
      </c>
      <c r="H252" s="1"/>
      <c r="I252" s="5"/>
      <c r="J252" s="5"/>
    </row>
    <row r="253" spans="1:10">
      <c r="A253" s="11">
        <v>6842500</v>
      </c>
      <c r="B253" s="1">
        <v>43350</v>
      </c>
      <c r="C253">
        <v>50</v>
      </c>
      <c r="D253" t="s">
        <v>117</v>
      </c>
      <c r="E253">
        <f t="shared" si="13"/>
        <v>99.173553719008268</v>
      </c>
      <c r="F253">
        <f t="shared" si="15"/>
        <v>201809</v>
      </c>
      <c r="H253" s="1"/>
      <c r="I253" s="5"/>
      <c r="J253" s="5"/>
    </row>
    <row r="254" spans="1:10">
      <c r="A254" s="11">
        <v>6842500</v>
      </c>
      <c r="B254" s="1">
        <v>43351</v>
      </c>
      <c r="C254">
        <v>50</v>
      </c>
      <c r="D254" t="s">
        <v>117</v>
      </c>
      <c r="E254">
        <f t="shared" si="13"/>
        <v>99.173553719008268</v>
      </c>
      <c r="F254">
        <f t="shared" si="15"/>
        <v>201809</v>
      </c>
      <c r="H254" s="1"/>
      <c r="I254" s="5"/>
      <c r="J254" s="5"/>
    </row>
    <row r="255" spans="1:10">
      <c r="A255" s="11">
        <v>6842500</v>
      </c>
      <c r="B255" s="1">
        <v>43352</v>
      </c>
      <c r="C255">
        <v>50</v>
      </c>
      <c r="D255" t="s">
        <v>117</v>
      </c>
      <c r="E255">
        <f t="shared" si="13"/>
        <v>99.173553719008268</v>
      </c>
      <c r="F255">
        <f t="shared" si="15"/>
        <v>201809</v>
      </c>
      <c r="H255" s="1"/>
      <c r="I255" s="5"/>
      <c r="J255" s="5"/>
    </row>
    <row r="256" spans="1:10">
      <c r="A256" s="11">
        <v>6842500</v>
      </c>
      <c r="B256" s="1">
        <v>43353</v>
      </c>
      <c r="C256">
        <v>50</v>
      </c>
      <c r="D256" t="s">
        <v>117</v>
      </c>
      <c r="E256">
        <f t="shared" si="13"/>
        <v>99.173553719008268</v>
      </c>
      <c r="F256">
        <f t="shared" si="15"/>
        <v>201809</v>
      </c>
      <c r="H256" s="1"/>
      <c r="I256" s="5"/>
      <c r="J256" s="5"/>
    </row>
    <row r="257" spans="1:10">
      <c r="A257" s="11">
        <v>6842500</v>
      </c>
      <c r="B257" s="1">
        <v>43354</v>
      </c>
      <c r="C257">
        <v>50</v>
      </c>
      <c r="D257" t="s">
        <v>117</v>
      </c>
      <c r="E257">
        <f t="shared" si="13"/>
        <v>99.173553719008268</v>
      </c>
      <c r="F257">
        <f t="shared" si="15"/>
        <v>201809</v>
      </c>
      <c r="H257" s="1"/>
      <c r="I257" s="5"/>
      <c r="J257" s="5"/>
    </row>
    <row r="258" spans="1:10">
      <c r="A258" s="11">
        <v>6842500</v>
      </c>
      <c r="B258" s="1">
        <v>43355</v>
      </c>
      <c r="C258">
        <v>50</v>
      </c>
      <c r="D258" t="s">
        <v>117</v>
      </c>
      <c r="E258">
        <f t="shared" si="13"/>
        <v>99.173553719008268</v>
      </c>
      <c r="F258">
        <f t="shared" si="15"/>
        <v>201809</v>
      </c>
      <c r="H258" s="1"/>
      <c r="I258" s="5"/>
      <c r="J258" s="5"/>
    </row>
    <row r="259" spans="1:10">
      <c r="A259" s="11">
        <v>6842500</v>
      </c>
      <c r="B259" s="1">
        <v>43356</v>
      </c>
      <c r="C259">
        <v>43</v>
      </c>
      <c r="D259" t="s">
        <v>117</v>
      </c>
      <c r="E259">
        <f t="shared" si="13"/>
        <v>85.289256198347104</v>
      </c>
      <c r="F259">
        <f t="shared" si="15"/>
        <v>201809</v>
      </c>
      <c r="H259" s="1"/>
      <c r="I259" s="5"/>
      <c r="J259" s="5"/>
    </row>
    <row r="260" spans="1:10">
      <c r="A260" s="11">
        <v>6842500</v>
      </c>
      <c r="B260" s="1">
        <v>43357</v>
      </c>
      <c r="C260">
        <v>12</v>
      </c>
      <c r="D260" t="s">
        <v>117</v>
      </c>
      <c r="E260">
        <f t="shared" si="13"/>
        <v>23.801652892561982</v>
      </c>
      <c r="F260">
        <f t="shared" si="15"/>
        <v>201809</v>
      </c>
      <c r="H260" s="1"/>
      <c r="I260" s="5"/>
      <c r="J260" s="5"/>
    </row>
    <row r="261" spans="1:10">
      <c r="A261" s="11">
        <v>6842500</v>
      </c>
      <c r="B261" s="1">
        <v>43358</v>
      </c>
      <c r="C261">
        <v>1.2</v>
      </c>
      <c r="D261" t="s">
        <v>117</v>
      </c>
      <c r="E261">
        <f t="shared" ref="E261:E324" si="16">IF(AND(ISNUMBER(B261),ISNUMBER(C261)),C261*(640*24*3600)/(5280^2),"DataGap")</f>
        <v>2.3801652892561984</v>
      </c>
      <c r="F261">
        <f t="shared" si="15"/>
        <v>201809</v>
      </c>
      <c r="H261" s="1"/>
      <c r="I261" s="5"/>
      <c r="J261" s="5"/>
    </row>
    <row r="262" spans="1:10">
      <c r="A262" s="11">
        <v>6842500</v>
      </c>
      <c r="B262" s="1">
        <v>43359</v>
      </c>
      <c r="C262">
        <v>0.84</v>
      </c>
      <c r="D262" t="s">
        <v>117</v>
      </c>
      <c r="E262">
        <f t="shared" si="16"/>
        <v>1.6661157024793389</v>
      </c>
      <c r="F262">
        <f t="shared" si="15"/>
        <v>201809</v>
      </c>
      <c r="H262" s="1"/>
      <c r="I262" s="5"/>
      <c r="J262" s="5"/>
    </row>
    <row r="263" spans="1:10">
      <c r="A263" s="11">
        <v>6842500</v>
      </c>
      <c r="B263" s="1">
        <v>43360</v>
      </c>
      <c r="C263">
        <v>0.71</v>
      </c>
      <c r="D263" t="s">
        <v>117</v>
      </c>
      <c r="E263">
        <f t="shared" si="16"/>
        <v>1.4082644628099175</v>
      </c>
      <c r="F263">
        <f t="shared" si="15"/>
        <v>201809</v>
      </c>
      <c r="H263" s="1"/>
      <c r="I263" s="5"/>
      <c r="J263" s="5"/>
    </row>
    <row r="264" spans="1:10">
      <c r="A264" s="11">
        <v>6842500</v>
      </c>
      <c r="B264" s="1">
        <v>43361</v>
      </c>
      <c r="C264">
        <v>0.7</v>
      </c>
      <c r="D264" t="s">
        <v>117</v>
      </c>
      <c r="E264">
        <f t="shared" si="16"/>
        <v>1.3884297520661157</v>
      </c>
      <c r="F264">
        <f t="shared" si="15"/>
        <v>201809</v>
      </c>
      <c r="H264" s="1"/>
      <c r="I264" s="5"/>
      <c r="J264" s="5"/>
    </row>
    <row r="265" spans="1:10">
      <c r="A265" s="11">
        <v>6842500</v>
      </c>
      <c r="B265" s="1">
        <v>43362</v>
      </c>
      <c r="C265">
        <v>0.68</v>
      </c>
      <c r="D265" t="s">
        <v>117</v>
      </c>
      <c r="E265">
        <f t="shared" si="16"/>
        <v>1.3487603305785123</v>
      </c>
      <c r="F265">
        <f t="shared" si="15"/>
        <v>201809</v>
      </c>
      <c r="H265" s="1"/>
      <c r="I265" s="5"/>
      <c r="J265" s="5"/>
    </row>
    <row r="266" spans="1:10">
      <c r="A266" s="11">
        <v>6842500</v>
      </c>
      <c r="B266" s="1">
        <v>43363</v>
      </c>
      <c r="C266">
        <v>13</v>
      </c>
      <c r="D266" t="s">
        <v>117</v>
      </c>
      <c r="E266">
        <f t="shared" si="16"/>
        <v>25.785123966942148</v>
      </c>
      <c r="F266">
        <f t="shared" si="15"/>
        <v>201809</v>
      </c>
      <c r="H266" s="1"/>
      <c r="I266" s="5"/>
      <c r="J266" s="5"/>
    </row>
    <row r="267" spans="1:10">
      <c r="A267" s="11">
        <v>6842500</v>
      </c>
      <c r="B267" s="1">
        <v>43364</v>
      </c>
      <c r="C267">
        <v>23</v>
      </c>
      <c r="D267" t="s">
        <v>117</v>
      </c>
      <c r="E267">
        <f t="shared" si="16"/>
        <v>45.619834710743802</v>
      </c>
      <c r="F267">
        <f t="shared" si="15"/>
        <v>201809</v>
      </c>
      <c r="H267" s="1"/>
      <c r="I267" s="5"/>
      <c r="J267" s="5"/>
    </row>
    <row r="268" spans="1:10">
      <c r="A268" s="11">
        <v>6842500</v>
      </c>
      <c r="B268" s="1">
        <v>43365</v>
      </c>
      <c r="C268">
        <v>24</v>
      </c>
      <c r="D268" t="s">
        <v>117</v>
      </c>
      <c r="E268">
        <f t="shared" si="16"/>
        <v>47.603305785123965</v>
      </c>
      <c r="F268">
        <f t="shared" si="15"/>
        <v>201809</v>
      </c>
      <c r="H268" s="1"/>
      <c r="I268" s="5"/>
      <c r="J268" s="5"/>
    </row>
    <row r="269" spans="1:10">
      <c r="A269" s="11">
        <v>6842500</v>
      </c>
      <c r="B269" s="1">
        <v>43366</v>
      </c>
      <c r="C269">
        <v>24</v>
      </c>
      <c r="D269" t="s">
        <v>117</v>
      </c>
      <c r="E269">
        <f t="shared" si="16"/>
        <v>47.603305785123965</v>
      </c>
      <c r="F269">
        <f t="shared" si="15"/>
        <v>201809</v>
      </c>
      <c r="H269" s="1"/>
      <c r="I269" s="5"/>
      <c r="J269" s="5"/>
    </row>
    <row r="270" spans="1:10">
      <c r="A270" s="11">
        <v>6842500</v>
      </c>
      <c r="B270" s="1">
        <v>43367</v>
      </c>
      <c r="C270">
        <v>24</v>
      </c>
      <c r="D270" t="s">
        <v>117</v>
      </c>
      <c r="E270">
        <f t="shared" si="16"/>
        <v>47.603305785123965</v>
      </c>
      <c r="F270">
        <f t="shared" si="15"/>
        <v>201809</v>
      </c>
      <c r="H270" s="1"/>
      <c r="I270" s="5"/>
      <c r="J270" s="5"/>
    </row>
    <row r="271" spans="1:10">
      <c r="A271" s="11">
        <v>6842500</v>
      </c>
      <c r="B271" s="1">
        <v>43368</v>
      </c>
      <c r="C271">
        <v>25</v>
      </c>
      <c r="D271" t="s">
        <v>117</v>
      </c>
      <c r="E271">
        <f t="shared" si="16"/>
        <v>49.586776859504134</v>
      </c>
      <c r="F271">
        <f t="shared" si="15"/>
        <v>201809</v>
      </c>
      <c r="H271" s="1"/>
      <c r="I271" s="5"/>
      <c r="J271" s="5"/>
    </row>
    <row r="272" spans="1:10">
      <c r="A272" s="11">
        <v>6842500</v>
      </c>
      <c r="B272" s="1">
        <v>43369</v>
      </c>
      <c r="C272">
        <v>25</v>
      </c>
      <c r="D272" t="s">
        <v>117</v>
      </c>
      <c r="E272">
        <f t="shared" si="16"/>
        <v>49.586776859504134</v>
      </c>
      <c r="F272">
        <f t="shared" si="15"/>
        <v>201809</v>
      </c>
      <c r="H272" s="1"/>
      <c r="I272" s="5"/>
      <c r="J272" s="5"/>
    </row>
    <row r="273" spans="1:10">
      <c r="A273" s="11">
        <v>6842500</v>
      </c>
      <c r="B273" s="1">
        <v>43370</v>
      </c>
      <c r="C273">
        <v>25</v>
      </c>
      <c r="D273" t="s">
        <v>117</v>
      </c>
      <c r="E273">
        <f t="shared" si="16"/>
        <v>49.586776859504134</v>
      </c>
      <c r="F273">
        <f t="shared" si="15"/>
        <v>201809</v>
      </c>
      <c r="H273" s="1"/>
      <c r="I273" s="5"/>
      <c r="J273" s="5"/>
    </row>
    <row r="274" spans="1:10">
      <c r="A274" s="11">
        <v>6842500</v>
      </c>
      <c r="B274" s="1">
        <v>43371</v>
      </c>
      <c r="C274">
        <v>25</v>
      </c>
      <c r="D274" t="s">
        <v>117</v>
      </c>
      <c r="E274">
        <f t="shared" si="16"/>
        <v>49.586776859504134</v>
      </c>
      <c r="F274">
        <f t="shared" si="15"/>
        <v>201809</v>
      </c>
      <c r="H274" s="1"/>
      <c r="I274" s="5"/>
      <c r="J274" s="5"/>
    </row>
    <row r="275" spans="1:10">
      <c r="A275" s="11">
        <v>6842500</v>
      </c>
      <c r="B275" s="1">
        <v>43372</v>
      </c>
      <c r="C275">
        <v>26</v>
      </c>
      <c r="D275" t="s">
        <v>117</v>
      </c>
      <c r="E275">
        <f t="shared" si="16"/>
        <v>51.570247933884296</v>
      </c>
      <c r="F275">
        <f t="shared" si="15"/>
        <v>201809</v>
      </c>
      <c r="H275" s="1"/>
      <c r="I275" s="5"/>
      <c r="J275" s="5"/>
    </row>
    <row r="276" spans="1:10">
      <c r="A276" s="11">
        <v>6842500</v>
      </c>
      <c r="B276" s="1">
        <v>43373</v>
      </c>
      <c r="C276">
        <v>26</v>
      </c>
      <c r="D276" t="s">
        <v>117</v>
      </c>
      <c r="E276">
        <f t="shared" si="16"/>
        <v>51.570247933884296</v>
      </c>
      <c r="F276">
        <f t="shared" si="15"/>
        <v>201809</v>
      </c>
      <c r="H276" s="1"/>
      <c r="I276" s="5"/>
      <c r="J276" s="5"/>
    </row>
    <row r="277" spans="1:10">
      <c r="A277" s="11">
        <v>6842500</v>
      </c>
      <c r="B277" s="1">
        <v>43374</v>
      </c>
      <c r="C277">
        <v>26</v>
      </c>
      <c r="D277" t="s">
        <v>106</v>
      </c>
      <c r="E277">
        <f t="shared" si="16"/>
        <v>51.570247933884296</v>
      </c>
      <c r="F277">
        <f t="shared" si="15"/>
        <v>201810</v>
      </c>
      <c r="H277" s="1"/>
      <c r="I277" s="5"/>
      <c r="J277" s="5"/>
    </row>
    <row r="278" spans="1:10">
      <c r="A278" s="11">
        <v>6842500</v>
      </c>
      <c r="B278" s="1">
        <v>43375</v>
      </c>
      <c r="C278">
        <v>27</v>
      </c>
      <c r="D278" t="s">
        <v>106</v>
      </c>
      <c r="E278">
        <f t="shared" si="16"/>
        <v>53.553719008264466</v>
      </c>
      <c r="F278">
        <f t="shared" si="15"/>
        <v>201810</v>
      </c>
      <c r="H278" s="1"/>
      <c r="I278" s="5"/>
      <c r="J278" s="5"/>
    </row>
    <row r="279" spans="1:10">
      <c r="A279" s="11">
        <v>6842500</v>
      </c>
      <c r="B279" s="1">
        <v>43376</v>
      </c>
      <c r="C279">
        <v>27</v>
      </c>
      <c r="D279" t="s">
        <v>106</v>
      </c>
      <c r="E279">
        <f t="shared" si="16"/>
        <v>53.553719008264466</v>
      </c>
      <c r="F279">
        <f t="shared" si="15"/>
        <v>201810</v>
      </c>
      <c r="H279" s="1"/>
      <c r="I279" s="5"/>
      <c r="J279" s="5"/>
    </row>
    <row r="280" spans="1:10">
      <c r="A280" s="11">
        <v>6842500</v>
      </c>
      <c r="B280" s="1">
        <v>43377</v>
      </c>
      <c r="C280">
        <v>28</v>
      </c>
      <c r="D280" t="s">
        <v>106</v>
      </c>
      <c r="E280">
        <f t="shared" si="16"/>
        <v>55.537190082644628</v>
      </c>
      <c r="F280">
        <f t="shared" si="15"/>
        <v>201810</v>
      </c>
      <c r="H280" s="1"/>
      <c r="I280" s="5"/>
      <c r="J280" s="5"/>
    </row>
    <row r="281" spans="1:10">
      <c r="A281" s="11">
        <v>6842500</v>
      </c>
      <c r="B281" s="1">
        <v>43378</v>
      </c>
      <c r="C281">
        <v>28</v>
      </c>
      <c r="D281" t="s">
        <v>106</v>
      </c>
      <c r="E281">
        <f t="shared" si="16"/>
        <v>55.537190082644628</v>
      </c>
      <c r="F281">
        <f t="shared" si="15"/>
        <v>201810</v>
      </c>
      <c r="H281" s="1"/>
      <c r="I281" s="5"/>
      <c r="J281" s="5"/>
    </row>
    <row r="282" spans="1:10">
      <c r="A282" s="11">
        <v>6842500</v>
      </c>
      <c r="B282" s="1">
        <v>43379</v>
      </c>
      <c r="C282">
        <v>28</v>
      </c>
      <c r="D282" t="s">
        <v>106</v>
      </c>
      <c r="E282">
        <f t="shared" si="16"/>
        <v>55.537190082644628</v>
      </c>
      <c r="F282">
        <f t="shared" ref="F282:F345" si="17">YEAR(B282)*100+MONTH(B282)</f>
        <v>201810</v>
      </c>
      <c r="H282" s="1"/>
      <c r="I282" s="5"/>
      <c r="J282" s="5"/>
    </row>
    <row r="283" spans="1:10">
      <c r="A283" s="11">
        <v>6842500</v>
      </c>
      <c r="B283" s="1">
        <v>43380</v>
      </c>
      <c r="C283">
        <v>28</v>
      </c>
      <c r="D283" t="s">
        <v>106</v>
      </c>
      <c r="E283">
        <f t="shared" si="16"/>
        <v>55.537190082644628</v>
      </c>
      <c r="F283">
        <f t="shared" si="17"/>
        <v>201810</v>
      </c>
      <c r="H283" s="1"/>
      <c r="I283" s="5"/>
      <c r="J283" s="5"/>
    </row>
    <row r="284" spans="1:10">
      <c r="A284" s="11">
        <v>6842500</v>
      </c>
      <c r="B284" s="1">
        <v>43381</v>
      </c>
      <c r="C284">
        <v>28</v>
      </c>
      <c r="D284" t="s">
        <v>106</v>
      </c>
      <c r="E284">
        <f t="shared" si="16"/>
        <v>55.537190082644628</v>
      </c>
      <c r="F284">
        <f t="shared" si="17"/>
        <v>201810</v>
      </c>
      <c r="H284" s="1"/>
      <c r="I284" s="5"/>
      <c r="J284" s="5"/>
    </row>
    <row r="285" spans="1:10">
      <c r="A285" s="11">
        <v>6842500</v>
      </c>
      <c r="B285" s="1">
        <v>43382</v>
      </c>
      <c r="C285">
        <v>44</v>
      </c>
      <c r="D285" t="s">
        <v>106</v>
      </c>
      <c r="E285">
        <f t="shared" si="16"/>
        <v>87.272727272727266</v>
      </c>
      <c r="F285">
        <f t="shared" si="17"/>
        <v>201810</v>
      </c>
      <c r="H285" s="1"/>
      <c r="I285" s="5"/>
      <c r="J285" s="5"/>
    </row>
    <row r="286" spans="1:10">
      <c r="A286" s="11">
        <v>6842500</v>
      </c>
      <c r="B286" s="1">
        <v>43383</v>
      </c>
      <c r="C286">
        <v>55</v>
      </c>
      <c r="D286" t="s">
        <v>106</v>
      </c>
      <c r="E286">
        <f t="shared" si="16"/>
        <v>109.09090909090909</v>
      </c>
      <c r="F286">
        <f t="shared" si="17"/>
        <v>201810</v>
      </c>
      <c r="H286" s="1"/>
      <c r="I286" s="5"/>
      <c r="J286" s="5"/>
    </row>
    <row r="287" spans="1:10">
      <c r="A287" s="11">
        <v>6842500</v>
      </c>
      <c r="B287" s="1">
        <v>43384</v>
      </c>
      <c r="C287">
        <v>67</v>
      </c>
      <c r="D287" t="s">
        <v>106</v>
      </c>
      <c r="E287">
        <f t="shared" si="16"/>
        <v>132.89256198347107</v>
      </c>
      <c r="F287">
        <f t="shared" si="17"/>
        <v>201810</v>
      </c>
      <c r="H287" s="1"/>
      <c r="I287" s="5"/>
      <c r="J287" s="5"/>
    </row>
    <row r="288" spans="1:10">
      <c r="A288" s="11">
        <v>6842500</v>
      </c>
      <c r="B288" s="1">
        <v>43385</v>
      </c>
      <c r="C288">
        <v>75</v>
      </c>
      <c r="D288" t="s">
        <v>106</v>
      </c>
      <c r="E288">
        <f t="shared" si="16"/>
        <v>148.7603305785124</v>
      </c>
      <c r="F288">
        <f t="shared" si="17"/>
        <v>201810</v>
      </c>
      <c r="H288" s="1"/>
      <c r="I288" s="5"/>
      <c r="J288" s="5"/>
    </row>
    <row r="289" spans="1:10">
      <c r="A289" s="11">
        <v>6842500</v>
      </c>
      <c r="B289" s="1">
        <v>43386</v>
      </c>
      <c r="C289">
        <v>75</v>
      </c>
      <c r="D289" t="s">
        <v>106</v>
      </c>
      <c r="E289">
        <f t="shared" si="16"/>
        <v>148.7603305785124</v>
      </c>
      <c r="F289">
        <f t="shared" si="17"/>
        <v>201810</v>
      </c>
      <c r="H289" s="1"/>
      <c r="I289" s="5"/>
      <c r="J289" s="5"/>
    </row>
    <row r="290" spans="1:10">
      <c r="A290" s="11">
        <v>6842500</v>
      </c>
      <c r="B290" s="1">
        <v>43387</v>
      </c>
      <c r="C290">
        <v>75</v>
      </c>
      <c r="D290" t="s">
        <v>106</v>
      </c>
      <c r="E290">
        <f t="shared" si="16"/>
        <v>148.7603305785124</v>
      </c>
      <c r="F290">
        <f t="shared" si="17"/>
        <v>201810</v>
      </c>
      <c r="H290" s="1"/>
      <c r="I290" s="5"/>
      <c r="J290" s="5"/>
    </row>
    <row r="291" spans="1:10">
      <c r="A291" s="11">
        <v>6842500</v>
      </c>
      <c r="B291" s="1">
        <v>43388</v>
      </c>
      <c r="C291">
        <v>75</v>
      </c>
      <c r="D291" t="s">
        <v>106</v>
      </c>
      <c r="E291">
        <f t="shared" si="16"/>
        <v>148.7603305785124</v>
      </c>
      <c r="F291">
        <f t="shared" si="17"/>
        <v>201810</v>
      </c>
      <c r="H291" s="1"/>
      <c r="I291" s="5"/>
      <c r="J291" s="5"/>
    </row>
    <row r="292" spans="1:10">
      <c r="A292" s="11">
        <v>6842500</v>
      </c>
      <c r="B292" s="1">
        <v>43389</v>
      </c>
      <c r="C292">
        <v>75</v>
      </c>
      <c r="D292" t="s">
        <v>106</v>
      </c>
      <c r="E292">
        <f t="shared" si="16"/>
        <v>148.7603305785124</v>
      </c>
      <c r="F292">
        <f t="shared" si="17"/>
        <v>201810</v>
      </c>
      <c r="H292" s="1"/>
      <c r="I292" s="5"/>
      <c r="J292" s="5"/>
    </row>
    <row r="293" spans="1:10">
      <c r="A293" s="11">
        <v>6842500</v>
      </c>
      <c r="B293" s="1">
        <v>43390</v>
      </c>
      <c r="C293">
        <v>54</v>
      </c>
      <c r="D293" t="s">
        <v>106</v>
      </c>
      <c r="E293">
        <f t="shared" si="16"/>
        <v>107.10743801652893</v>
      </c>
      <c r="F293">
        <f t="shared" si="17"/>
        <v>201810</v>
      </c>
      <c r="H293" s="1"/>
      <c r="I293" s="5"/>
      <c r="J293" s="5"/>
    </row>
    <row r="294" spans="1:10">
      <c r="A294" s="11">
        <v>6842500</v>
      </c>
      <c r="B294" s="1">
        <v>43391</v>
      </c>
      <c r="C294">
        <v>41</v>
      </c>
      <c r="D294" t="s">
        <v>106</v>
      </c>
      <c r="E294">
        <f t="shared" si="16"/>
        <v>81.32231404958678</v>
      </c>
      <c r="F294">
        <f t="shared" si="17"/>
        <v>201810</v>
      </c>
      <c r="H294" s="1"/>
      <c r="I294" s="5"/>
      <c r="J294" s="5"/>
    </row>
    <row r="295" spans="1:10">
      <c r="A295" s="11">
        <v>6842500</v>
      </c>
      <c r="B295" s="1">
        <v>43392</v>
      </c>
      <c r="C295">
        <v>41</v>
      </c>
      <c r="D295" t="s">
        <v>106</v>
      </c>
      <c r="E295">
        <f t="shared" si="16"/>
        <v>81.32231404958678</v>
      </c>
      <c r="F295">
        <f t="shared" si="17"/>
        <v>201810</v>
      </c>
      <c r="H295" s="1"/>
      <c r="I295" s="5"/>
      <c r="J295" s="5"/>
    </row>
    <row r="296" spans="1:10">
      <c r="A296" s="11">
        <v>6842500</v>
      </c>
      <c r="B296" s="1">
        <v>43393</v>
      </c>
      <c r="C296">
        <v>41</v>
      </c>
      <c r="D296" t="s">
        <v>106</v>
      </c>
      <c r="E296">
        <f t="shared" si="16"/>
        <v>81.32231404958678</v>
      </c>
      <c r="F296">
        <f t="shared" si="17"/>
        <v>201810</v>
      </c>
      <c r="H296" s="1"/>
      <c r="I296" s="5"/>
      <c r="J296" s="5"/>
    </row>
    <row r="297" spans="1:10">
      <c r="A297" s="11">
        <v>6842500</v>
      </c>
      <c r="B297" s="1">
        <v>43394</v>
      </c>
      <c r="C297">
        <v>41</v>
      </c>
      <c r="D297" t="s">
        <v>106</v>
      </c>
      <c r="E297">
        <f t="shared" si="16"/>
        <v>81.32231404958678</v>
      </c>
      <c r="F297">
        <f t="shared" si="17"/>
        <v>201810</v>
      </c>
      <c r="H297" s="1"/>
      <c r="I297" s="5"/>
      <c r="J297" s="5"/>
    </row>
    <row r="298" spans="1:10">
      <c r="A298" s="11">
        <v>6842500</v>
      </c>
      <c r="B298" s="1">
        <v>43395</v>
      </c>
      <c r="C298">
        <v>41</v>
      </c>
      <c r="D298" t="s">
        <v>106</v>
      </c>
      <c r="E298">
        <f t="shared" si="16"/>
        <v>81.32231404958678</v>
      </c>
      <c r="F298">
        <f t="shared" si="17"/>
        <v>201810</v>
      </c>
      <c r="H298" s="1"/>
      <c r="I298" s="5"/>
      <c r="J298" s="5"/>
    </row>
    <row r="299" spans="1:10">
      <c r="A299" s="11">
        <v>6842500</v>
      </c>
      <c r="B299" s="1">
        <v>43396</v>
      </c>
      <c r="C299">
        <v>41</v>
      </c>
      <c r="D299" t="s">
        <v>106</v>
      </c>
      <c r="E299">
        <f t="shared" si="16"/>
        <v>81.32231404958678</v>
      </c>
      <c r="F299">
        <f t="shared" si="17"/>
        <v>201810</v>
      </c>
      <c r="H299" s="1"/>
      <c r="I299" s="5"/>
      <c r="J299" s="5"/>
    </row>
    <row r="300" spans="1:10">
      <c r="A300" s="11">
        <v>6842500</v>
      </c>
      <c r="B300" s="1">
        <v>43397</v>
      </c>
      <c r="C300">
        <v>41</v>
      </c>
      <c r="D300" t="s">
        <v>106</v>
      </c>
      <c r="E300">
        <f t="shared" si="16"/>
        <v>81.32231404958678</v>
      </c>
      <c r="F300">
        <f t="shared" si="17"/>
        <v>201810</v>
      </c>
      <c r="H300" s="1"/>
      <c r="I300" s="5"/>
      <c r="J300" s="5"/>
    </row>
    <row r="301" spans="1:10">
      <c r="A301" s="11">
        <v>6842500</v>
      </c>
      <c r="B301" s="1">
        <v>43398</v>
      </c>
      <c r="C301">
        <v>42</v>
      </c>
      <c r="D301" t="s">
        <v>106</v>
      </c>
      <c r="E301">
        <f t="shared" si="16"/>
        <v>83.305785123966942</v>
      </c>
      <c r="F301">
        <f t="shared" si="17"/>
        <v>201810</v>
      </c>
      <c r="H301" s="1"/>
      <c r="I301" s="5"/>
      <c r="J301" s="5"/>
    </row>
    <row r="302" spans="1:10">
      <c r="A302" s="11">
        <v>6842500</v>
      </c>
      <c r="B302" s="1">
        <v>43399</v>
      </c>
      <c r="C302">
        <v>41</v>
      </c>
      <c r="D302" t="s">
        <v>106</v>
      </c>
      <c r="E302">
        <f t="shared" si="16"/>
        <v>81.32231404958678</v>
      </c>
      <c r="F302">
        <f t="shared" si="17"/>
        <v>201810</v>
      </c>
      <c r="H302" s="1"/>
      <c r="I302" s="5"/>
      <c r="J302" s="5"/>
    </row>
    <row r="303" spans="1:10">
      <c r="A303" s="11">
        <v>6842500</v>
      </c>
      <c r="B303" s="1">
        <v>43400</v>
      </c>
      <c r="C303">
        <v>41</v>
      </c>
      <c r="D303" t="s">
        <v>106</v>
      </c>
      <c r="E303">
        <f t="shared" si="16"/>
        <v>81.32231404958678</v>
      </c>
      <c r="F303">
        <f t="shared" si="17"/>
        <v>201810</v>
      </c>
      <c r="H303" s="1"/>
      <c r="I303" s="5"/>
      <c r="J303" s="5"/>
    </row>
    <row r="304" spans="1:10">
      <c r="A304" s="11">
        <v>6842500</v>
      </c>
      <c r="B304" s="1">
        <v>43401</v>
      </c>
      <c r="C304">
        <v>41</v>
      </c>
      <c r="D304" t="s">
        <v>106</v>
      </c>
      <c r="E304">
        <f t="shared" si="16"/>
        <v>81.32231404958678</v>
      </c>
      <c r="F304">
        <f t="shared" si="17"/>
        <v>201810</v>
      </c>
      <c r="H304" s="1"/>
      <c r="I304" s="5"/>
      <c r="J304" s="5"/>
    </row>
    <row r="305" spans="1:10">
      <c r="A305" s="11">
        <v>6842500</v>
      </c>
      <c r="B305" s="1">
        <v>43402</v>
      </c>
      <c r="C305">
        <v>42</v>
      </c>
      <c r="D305" t="s">
        <v>106</v>
      </c>
      <c r="E305">
        <f t="shared" si="16"/>
        <v>83.305785123966942</v>
      </c>
      <c r="F305">
        <f t="shared" si="17"/>
        <v>201810</v>
      </c>
      <c r="H305" s="1"/>
      <c r="I305" s="5"/>
      <c r="J305" s="5"/>
    </row>
    <row r="306" spans="1:10">
      <c r="A306" s="11">
        <v>6842500</v>
      </c>
      <c r="B306" s="1">
        <v>43403</v>
      </c>
      <c r="C306">
        <v>41</v>
      </c>
      <c r="D306" t="s">
        <v>106</v>
      </c>
      <c r="E306">
        <f t="shared" si="16"/>
        <v>81.32231404958678</v>
      </c>
      <c r="F306">
        <f t="shared" si="17"/>
        <v>201810</v>
      </c>
      <c r="H306" s="1"/>
      <c r="I306" s="5"/>
      <c r="J306" s="5"/>
    </row>
    <row r="307" spans="1:10">
      <c r="A307" s="11">
        <v>6842500</v>
      </c>
      <c r="B307" s="1">
        <v>43404</v>
      </c>
      <c r="C307">
        <v>40</v>
      </c>
      <c r="D307" t="s">
        <v>106</v>
      </c>
      <c r="E307">
        <f t="shared" si="16"/>
        <v>79.338842975206617</v>
      </c>
      <c r="F307">
        <f t="shared" si="17"/>
        <v>201810</v>
      </c>
      <c r="H307" s="1"/>
      <c r="I307" s="5"/>
      <c r="J307" s="5"/>
    </row>
    <row r="308" spans="1:10">
      <c r="A308" s="11">
        <v>6842500</v>
      </c>
      <c r="B308" s="1">
        <v>43405</v>
      </c>
      <c r="C308">
        <v>40</v>
      </c>
      <c r="D308" t="s">
        <v>106</v>
      </c>
      <c r="E308">
        <f t="shared" si="16"/>
        <v>79.338842975206617</v>
      </c>
      <c r="F308">
        <f t="shared" si="17"/>
        <v>201811</v>
      </c>
      <c r="H308" s="1"/>
      <c r="I308" s="5"/>
      <c r="J308" s="5"/>
    </row>
    <row r="309" spans="1:10">
      <c r="A309" s="11">
        <v>6842500</v>
      </c>
      <c r="B309" s="1">
        <v>43406</v>
      </c>
      <c r="C309">
        <v>41</v>
      </c>
      <c r="D309" t="s">
        <v>106</v>
      </c>
      <c r="E309">
        <f t="shared" si="16"/>
        <v>81.32231404958678</v>
      </c>
      <c r="F309">
        <f t="shared" si="17"/>
        <v>201811</v>
      </c>
      <c r="H309" s="1"/>
      <c r="I309" s="5"/>
      <c r="J309" s="5"/>
    </row>
    <row r="310" spans="1:10">
      <c r="A310" s="11">
        <v>6842500</v>
      </c>
      <c r="B310" s="1">
        <v>43407</v>
      </c>
      <c r="C310">
        <v>41</v>
      </c>
      <c r="D310" t="s">
        <v>106</v>
      </c>
      <c r="E310">
        <f t="shared" si="16"/>
        <v>81.32231404958678</v>
      </c>
      <c r="F310">
        <f t="shared" si="17"/>
        <v>201811</v>
      </c>
      <c r="H310" s="1"/>
      <c r="I310" s="5"/>
      <c r="J310" s="5"/>
    </row>
    <row r="311" spans="1:10">
      <c r="A311" s="11">
        <v>6842500</v>
      </c>
      <c r="B311" s="1">
        <v>43408</v>
      </c>
      <c r="C311">
        <v>41</v>
      </c>
      <c r="D311" t="s">
        <v>106</v>
      </c>
      <c r="E311">
        <f t="shared" si="16"/>
        <v>81.32231404958678</v>
      </c>
      <c r="F311">
        <f t="shared" si="17"/>
        <v>201811</v>
      </c>
      <c r="H311" s="1"/>
      <c r="I311" s="5"/>
      <c r="J311" s="5"/>
    </row>
    <row r="312" spans="1:10">
      <c r="A312" s="11">
        <v>6842500</v>
      </c>
      <c r="B312" s="1">
        <v>43409</v>
      </c>
      <c r="C312">
        <v>41</v>
      </c>
      <c r="D312" t="s">
        <v>106</v>
      </c>
      <c r="E312">
        <f t="shared" si="16"/>
        <v>81.32231404958678</v>
      </c>
      <c r="F312">
        <f t="shared" si="17"/>
        <v>201811</v>
      </c>
      <c r="H312" s="1"/>
      <c r="I312" s="5"/>
      <c r="J312" s="5"/>
    </row>
    <row r="313" spans="1:10">
      <c r="A313" s="11">
        <v>6842500</v>
      </c>
      <c r="B313" s="1">
        <v>43410</v>
      </c>
      <c r="C313">
        <v>40</v>
      </c>
      <c r="D313" t="s">
        <v>106</v>
      </c>
      <c r="E313">
        <f t="shared" si="16"/>
        <v>79.338842975206617</v>
      </c>
      <c r="F313">
        <f t="shared" si="17"/>
        <v>201811</v>
      </c>
      <c r="H313" s="1"/>
      <c r="I313" s="5"/>
      <c r="J313" s="5"/>
    </row>
    <row r="314" spans="1:10">
      <c r="A314" s="11">
        <v>6842500</v>
      </c>
      <c r="B314" s="1">
        <v>43411</v>
      </c>
      <c r="C314">
        <v>40</v>
      </c>
      <c r="D314" t="s">
        <v>106</v>
      </c>
      <c r="E314">
        <f t="shared" si="16"/>
        <v>79.338842975206617</v>
      </c>
      <c r="F314">
        <f t="shared" si="17"/>
        <v>201811</v>
      </c>
      <c r="H314" s="1"/>
      <c r="I314" s="5"/>
      <c r="J314" s="5"/>
    </row>
    <row r="315" spans="1:10">
      <c r="A315" s="11">
        <v>6842500</v>
      </c>
      <c r="B315" s="1">
        <v>43412</v>
      </c>
      <c r="C315">
        <v>40</v>
      </c>
      <c r="D315" t="s">
        <v>106</v>
      </c>
      <c r="E315">
        <f t="shared" si="16"/>
        <v>79.338842975206617</v>
      </c>
      <c r="F315">
        <f t="shared" si="17"/>
        <v>201811</v>
      </c>
      <c r="H315" s="1"/>
      <c r="I315" s="5"/>
      <c r="J315" s="5"/>
    </row>
    <row r="316" spans="1:10">
      <c r="A316" s="11">
        <v>6842500</v>
      </c>
      <c r="B316" s="1">
        <v>43413</v>
      </c>
      <c r="C316">
        <v>45</v>
      </c>
      <c r="D316" t="s">
        <v>106</v>
      </c>
      <c r="E316">
        <f t="shared" si="16"/>
        <v>89.256198347107443</v>
      </c>
      <c r="F316">
        <f t="shared" si="17"/>
        <v>201811</v>
      </c>
      <c r="H316" s="1"/>
      <c r="I316" s="5"/>
      <c r="J316" s="5"/>
    </row>
    <row r="317" spans="1:10">
      <c r="A317" s="11">
        <v>6842500</v>
      </c>
      <c r="B317" s="1">
        <v>43414</v>
      </c>
      <c r="C317">
        <v>50</v>
      </c>
      <c r="D317" t="s">
        <v>106</v>
      </c>
      <c r="E317">
        <f t="shared" si="16"/>
        <v>99.173553719008268</v>
      </c>
      <c r="F317">
        <f t="shared" si="17"/>
        <v>201811</v>
      </c>
      <c r="H317" s="1"/>
      <c r="I317" s="5"/>
      <c r="J317" s="5"/>
    </row>
    <row r="318" spans="1:10">
      <c r="A318" s="11">
        <v>6842500</v>
      </c>
      <c r="B318" s="1">
        <v>43415</v>
      </c>
      <c r="C318">
        <v>50</v>
      </c>
      <c r="D318" t="s">
        <v>106</v>
      </c>
      <c r="E318">
        <f t="shared" si="16"/>
        <v>99.173553719008268</v>
      </c>
      <c r="F318">
        <f t="shared" si="17"/>
        <v>201811</v>
      </c>
      <c r="H318" s="1"/>
      <c r="I318" s="5"/>
      <c r="J318" s="5"/>
    </row>
    <row r="319" spans="1:10">
      <c r="A319" s="11">
        <v>6842500</v>
      </c>
      <c r="B319" s="1">
        <v>43416</v>
      </c>
      <c r="C319">
        <v>50</v>
      </c>
      <c r="D319" t="s">
        <v>106</v>
      </c>
      <c r="E319">
        <f t="shared" si="16"/>
        <v>99.173553719008268</v>
      </c>
      <c r="F319">
        <f t="shared" si="17"/>
        <v>201811</v>
      </c>
      <c r="H319" s="1"/>
      <c r="I319" s="5"/>
      <c r="J319" s="5"/>
    </row>
    <row r="320" spans="1:10">
      <c r="A320" s="11">
        <v>6842500</v>
      </c>
      <c r="B320" s="1">
        <v>43417</v>
      </c>
      <c r="C320">
        <v>43</v>
      </c>
      <c r="D320" t="s">
        <v>106</v>
      </c>
      <c r="E320">
        <f t="shared" si="16"/>
        <v>85.289256198347104</v>
      </c>
      <c r="F320">
        <f t="shared" si="17"/>
        <v>201811</v>
      </c>
      <c r="H320" s="1"/>
      <c r="I320" s="5"/>
      <c r="J320" s="5"/>
    </row>
    <row r="321" spans="1:10">
      <c r="A321" s="11">
        <v>6842500</v>
      </c>
      <c r="B321" s="1">
        <v>43418</v>
      </c>
      <c r="C321">
        <v>39</v>
      </c>
      <c r="D321" t="s">
        <v>106</v>
      </c>
      <c r="E321">
        <f t="shared" si="16"/>
        <v>77.355371900826441</v>
      </c>
      <c r="F321">
        <f t="shared" si="17"/>
        <v>201811</v>
      </c>
      <c r="H321" s="1"/>
      <c r="I321" s="5"/>
      <c r="J321" s="5"/>
    </row>
    <row r="322" spans="1:10">
      <c r="A322" s="11">
        <v>6842500</v>
      </c>
      <c r="B322" s="1">
        <v>43419</v>
      </c>
      <c r="C322">
        <v>39</v>
      </c>
      <c r="D322" t="s">
        <v>106</v>
      </c>
      <c r="E322">
        <f t="shared" si="16"/>
        <v>77.355371900826441</v>
      </c>
      <c r="F322">
        <f t="shared" si="17"/>
        <v>201811</v>
      </c>
      <c r="H322" s="1"/>
      <c r="I322" s="5"/>
      <c r="J322" s="5"/>
    </row>
    <row r="323" spans="1:10">
      <c r="A323" s="11">
        <v>6842500</v>
      </c>
      <c r="B323" s="1">
        <v>43420</v>
      </c>
      <c r="C323">
        <v>39</v>
      </c>
      <c r="D323" t="s">
        <v>106</v>
      </c>
      <c r="E323">
        <f t="shared" si="16"/>
        <v>77.355371900826441</v>
      </c>
      <c r="F323">
        <f t="shared" si="17"/>
        <v>201811</v>
      </c>
      <c r="H323" s="1"/>
      <c r="I323" s="5"/>
      <c r="J323" s="5"/>
    </row>
    <row r="324" spans="1:10">
      <c r="A324" s="11">
        <v>6842500</v>
      </c>
      <c r="B324" s="1">
        <v>43421</v>
      </c>
      <c r="C324">
        <v>39</v>
      </c>
      <c r="D324" t="s">
        <v>106</v>
      </c>
      <c r="E324">
        <f t="shared" si="16"/>
        <v>77.355371900826441</v>
      </c>
      <c r="F324">
        <f t="shared" si="17"/>
        <v>201811</v>
      </c>
      <c r="H324" s="1"/>
      <c r="I324" s="5"/>
      <c r="J324" s="5"/>
    </row>
    <row r="325" spans="1:10">
      <c r="A325" s="11">
        <v>6842500</v>
      </c>
      <c r="B325" s="1">
        <v>43422</v>
      </c>
      <c r="C325">
        <v>39</v>
      </c>
      <c r="D325" t="s">
        <v>106</v>
      </c>
      <c r="E325">
        <f t="shared" ref="E325:E368" si="18">IF(AND(ISNUMBER(B325),ISNUMBER(C325)),C325*(640*24*3600)/(5280^2),"DataGap")</f>
        <v>77.355371900826441</v>
      </c>
      <c r="F325">
        <f t="shared" si="17"/>
        <v>201811</v>
      </c>
      <c r="H325" s="1"/>
      <c r="I325" s="5"/>
      <c r="J325" s="5"/>
    </row>
    <row r="326" spans="1:10">
      <c r="A326" s="11">
        <v>6842500</v>
      </c>
      <c r="B326" s="1">
        <v>43423</v>
      </c>
      <c r="C326">
        <v>69</v>
      </c>
      <c r="D326" t="s">
        <v>106</v>
      </c>
      <c r="E326">
        <f t="shared" si="18"/>
        <v>136.85950413223139</v>
      </c>
      <c r="F326">
        <f t="shared" si="17"/>
        <v>201811</v>
      </c>
      <c r="H326" s="1"/>
      <c r="I326" s="5"/>
      <c r="J326" s="5"/>
    </row>
    <row r="327" spans="1:10">
      <c r="A327" s="11">
        <v>6842500</v>
      </c>
      <c r="B327" s="1">
        <v>43424</v>
      </c>
      <c r="C327">
        <v>99</v>
      </c>
      <c r="D327" t="s">
        <v>106</v>
      </c>
      <c r="E327">
        <f t="shared" si="18"/>
        <v>196.36363636363637</v>
      </c>
      <c r="F327">
        <f t="shared" si="17"/>
        <v>201811</v>
      </c>
      <c r="H327" s="1"/>
      <c r="I327" s="5"/>
      <c r="J327" s="5"/>
    </row>
    <row r="328" spans="1:10">
      <c r="A328" s="11">
        <v>6842500</v>
      </c>
      <c r="B328" s="1">
        <v>43425</v>
      </c>
      <c r="C328">
        <v>99</v>
      </c>
      <c r="D328" t="s">
        <v>106</v>
      </c>
      <c r="E328">
        <f t="shared" si="18"/>
        <v>196.36363636363637</v>
      </c>
      <c r="F328">
        <f t="shared" si="17"/>
        <v>201811</v>
      </c>
      <c r="H328" s="1"/>
      <c r="I328" s="5"/>
      <c r="J328" s="5"/>
    </row>
    <row r="329" spans="1:10">
      <c r="A329" s="11">
        <v>6842500</v>
      </c>
      <c r="B329" s="1">
        <v>43426</v>
      </c>
      <c r="C329">
        <v>100</v>
      </c>
      <c r="D329" t="s">
        <v>106</v>
      </c>
      <c r="E329">
        <f t="shared" si="18"/>
        <v>198.34710743801654</v>
      </c>
      <c r="F329">
        <f t="shared" si="17"/>
        <v>201811</v>
      </c>
      <c r="H329" s="1"/>
      <c r="I329" s="5"/>
      <c r="J329" s="5"/>
    </row>
    <row r="330" spans="1:10">
      <c r="A330" s="11">
        <v>6842500</v>
      </c>
      <c r="B330" s="1">
        <v>43427</v>
      </c>
      <c r="C330">
        <v>100</v>
      </c>
      <c r="D330" t="s">
        <v>106</v>
      </c>
      <c r="E330">
        <f t="shared" si="18"/>
        <v>198.34710743801654</v>
      </c>
      <c r="F330">
        <f t="shared" si="17"/>
        <v>201811</v>
      </c>
      <c r="H330" s="1"/>
      <c r="I330" s="5"/>
      <c r="J330" s="5"/>
    </row>
    <row r="331" spans="1:10">
      <c r="A331" s="11">
        <v>6842500</v>
      </c>
      <c r="B331" s="1">
        <v>43428</v>
      </c>
      <c r="C331">
        <v>101</v>
      </c>
      <c r="D331" t="s">
        <v>106</v>
      </c>
      <c r="E331">
        <f t="shared" si="18"/>
        <v>200.3305785123967</v>
      </c>
      <c r="F331">
        <f t="shared" si="17"/>
        <v>201811</v>
      </c>
      <c r="H331" s="1"/>
      <c r="I331" s="5"/>
      <c r="J331" s="5"/>
    </row>
    <row r="332" spans="1:10">
      <c r="A332" s="11">
        <v>6842500</v>
      </c>
      <c r="B332" s="1">
        <v>43429</v>
      </c>
      <c r="C332">
        <v>101</v>
      </c>
      <c r="D332" t="s">
        <v>106</v>
      </c>
      <c r="E332">
        <f t="shared" si="18"/>
        <v>200.3305785123967</v>
      </c>
      <c r="F332">
        <f t="shared" si="17"/>
        <v>201811</v>
      </c>
      <c r="H332" s="1"/>
      <c r="I332" s="5"/>
      <c r="J332" s="5"/>
    </row>
    <row r="333" spans="1:10">
      <c r="A333" s="11">
        <v>6842500</v>
      </c>
      <c r="B333" s="1">
        <v>43430</v>
      </c>
      <c r="C333">
        <v>101</v>
      </c>
      <c r="D333" t="s">
        <v>106</v>
      </c>
      <c r="E333">
        <f t="shared" si="18"/>
        <v>200.3305785123967</v>
      </c>
      <c r="F333">
        <f t="shared" si="17"/>
        <v>201811</v>
      </c>
      <c r="H333" s="1"/>
      <c r="I333" s="5"/>
      <c r="J333" s="5"/>
    </row>
    <row r="334" spans="1:10">
      <c r="A334" s="11">
        <v>6842500</v>
      </c>
      <c r="B334" s="1">
        <v>43431</v>
      </c>
      <c r="C334">
        <v>101</v>
      </c>
      <c r="D334" t="s">
        <v>106</v>
      </c>
      <c r="E334">
        <f t="shared" si="18"/>
        <v>200.3305785123967</v>
      </c>
      <c r="F334">
        <f t="shared" si="17"/>
        <v>201811</v>
      </c>
      <c r="H334" s="1"/>
      <c r="I334" s="5"/>
      <c r="J334" s="5"/>
    </row>
    <row r="335" spans="1:10">
      <c r="A335" s="11">
        <v>6842500</v>
      </c>
      <c r="B335" s="1">
        <v>43432</v>
      </c>
      <c r="C335">
        <v>101</v>
      </c>
      <c r="D335" t="s">
        <v>106</v>
      </c>
      <c r="E335">
        <f t="shared" si="18"/>
        <v>200.3305785123967</v>
      </c>
      <c r="F335">
        <f t="shared" si="17"/>
        <v>201811</v>
      </c>
      <c r="H335" s="1"/>
      <c r="I335" s="5"/>
      <c r="J335" s="5"/>
    </row>
    <row r="336" spans="1:10">
      <c r="A336" s="11">
        <v>6842500</v>
      </c>
      <c r="B336" s="1">
        <v>43433</v>
      </c>
      <c r="C336">
        <v>101</v>
      </c>
      <c r="D336" t="s">
        <v>106</v>
      </c>
      <c r="E336">
        <f t="shared" si="18"/>
        <v>200.3305785123967</v>
      </c>
      <c r="F336">
        <f t="shared" si="17"/>
        <v>201811</v>
      </c>
      <c r="H336" s="1"/>
      <c r="I336" s="5"/>
      <c r="J336" s="5"/>
    </row>
    <row r="337" spans="1:10">
      <c r="A337" s="11">
        <v>6842500</v>
      </c>
      <c r="B337" s="1">
        <v>43434</v>
      </c>
      <c r="C337">
        <v>101</v>
      </c>
      <c r="D337" t="s">
        <v>106</v>
      </c>
      <c r="E337">
        <f t="shared" si="18"/>
        <v>200.3305785123967</v>
      </c>
      <c r="F337">
        <f t="shared" si="17"/>
        <v>201811</v>
      </c>
      <c r="H337" s="1"/>
      <c r="I337" s="5"/>
      <c r="J337" s="5"/>
    </row>
    <row r="338" spans="1:10">
      <c r="A338" s="11">
        <v>6842500</v>
      </c>
      <c r="B338" s="1">
        <v>43435</v>
      </c>
      <c r="C338">
        <v>101</v>
      </c>
      <c r="D338" t="s">
        <v>106</v>
      </c>
      <c r="E338">
        <f t="shared" si="18"/>
        <v>200.3305785123967</v>
      </c>
      <c r="F338">
        <f t="shared" si="17"/>
        <v>201812</v>
      </c>
      <c r="H338" s="1"/>
      <c r="I338" s="5"/>
      <c r="J338" s="5"/>
    </row>
    <row r="339" spans="1:10">
      <c r="A339" s="11">
        <v>6842500</v>
      </c>
      <c r="B339" s="1">
        <v>43436</v>
      </c>
      <c r="C339">
        <v>100</v>
      </c>
      <c r="D339" t="s">
        <v>106</v>
      </c>
      <c r="E339">
        <f t="shared" si="18"/>
        <v>198.34710743801654</v>
      </c>
      <c r="F339">
        <f t="shared" si="17"/>
        <v>201812</v>
      </c>
      <c r="H339" s="1"/>
      <c r="I339" s="5"/>
      <c r="J339" s="5"/>
    </row>
    <row r="340" spans="1:10">
      <c r="A340" s="11">
        <v>6842500</v>
      </c>
      <c r="B340" s="1">
        <v>43437</v>
      </c>
      <c r="C340">
        <v>100</v>
      </c>
      <c r="D340" t="s">
        <v>106</v>
      </c>
      <c r="E340">
        <f t="shared" si="18"/>
        <v>198.34710743801654</v>
      </c>
      <c r="F340">
        <f t="shared" si="17"/>
        <v>201812</v>
      </c>
      <c r="H340" s="1"/>
      <c r="I340" s="5"/>
      <c r="J340" s="5"/>
    </row>
    <row r="341" spans="1:10">
      <c r="A341" s="11">
        <v>6842500</v>
      </c>
      <c r="B341" s="1">
        <v>43438</v>
      </c>
      <c r="C341">
        <v>101</v>
      </c>
      <c r="D341" t="s">
        <v>106</v>
      </c>
      <c r="E341">
        <f t="shared" si="18"/>
        <v>200.3305785123967</v>
      </c>
      <c r="F341">
        <f t="shared" si="17"/>
        <v>201812</v>
      </c>
      <c r="H341" s="1"/>
      <c r="I341" s="5"/>
      <c r="J341" s="5"/>
    </row>
    <row r="342" spans="1:10">
      <c r="A342" s="11">
        <v>6842500</v>
      </c>
      <c r="B342" s="1">
        <v>43439</v>
      </c>
      <c r="C342">
        <v>102</v>
      </c>
      <c r="D342" t="s">
        <v>106</v>
      </c>
      <c r="E342">
        <f t="shared" si="18"/>
        <v>202.31404958677686</v>
      </c>
      <c r="F342">
        <f t="shared" si="17"/>
        <v>201812</v>
      </c>
      <c r="H342" s="1"/>
      <c r="I342" s="5"/>
      <c r="J342" s="5"/>
    </row>
    <row r="343" spans="1:10">
      <c r="A343" s="11">
        <v>6842500</v>
      </c>
      <c r="B343" s="1">
        <v>43440</v>
      </c>
      <c r="C343">
        <v>55</v>
      </c>
      <c r="D343" t="s">
        <v>106</v>
      </c>
      <c r="E343">
        <f t="shared" si="18"/>
        <v>109.09090909090909</v>
      </c>
      <c r="F343">
        <f t="shared" si="17"/>
        <v>201812</v>
      </c>
      <c r="H343" s="1"/>
      <c r="I343" s="5"/>
      <c r="J343" s="5"/>
    </row>
    <row r="344" spans="1:10">
      <c r="A344" s="11">
        <v>6842500</v>
      </c>
      <c r="B344" s="1">
        <v>43441</v>
      </c>
      <c r="C344">
        <v>13</v>
      </c>
      <c r="D344" t="s">
        <v>106</v>
      </c>
      <c r="E344">
        <f t="shared" si="18"/>
        <v>25.785123966942148</v>
      </c>
      <c r="F344">
        <f t="shared" si="17"/>
        <v>201812</v>
      </c>
      <c r="H344" s="1"/>
      <c r="I344" s="5"/>
      <c r="J344" s="5"/>
    </row>
    <row r="345" spans="1:10">
      <c r="A345" s="11">
        <v>6842500</v>
      </c>
      <c r="B345" s="1">
        <v>43442</v>
      </c>
      <c r="C345">
        <v>1.5</v>
      </c>
      <c r="D345" t="s">
        <v>106</v>
      </c>
      <c r="E345">
        <f t="shared" si="18"/>
        <v>2.9752066115702478</v>
      </c>
      <c r="F345">
        <f t="shared" si="17"/>
        <v>201812</v>
      </c>
      <c r="H345" s="1"/>
      <c r="I345" s="5"/>
      <c r="J345" s="5"/>
    </row>
    <row r="346" spans="1:10">
      <c r="A346" s="11">
        <v>6842500</v>
      </c>
      <c r="B346" s="1">
        <v>43443</v>
      </c>
      <c r="C346">
        <v>1.1000000000000001</v>
      </c>
      <c r="D346" t="s">
        <v>106</v>
      </c>
      <c r="E346">
        <f t="shared" si="18"/>
        <v>2.1818181818181821</v>
      </c>
      <c r="F346">
        <f t="shared" ref="F346:F364" si="19">YEAR(B346)*100+MONTH(B346)</f>
        <v>201812</v>
      </c>
      <c r="H346" s="1"/>
      <c r="I346" s="5"/>
      <c r="J346" s="5"/>
    </row>
    <row r="347" spans="1:10">
      <c r="A347" s="11">
        <v>6842500</v>
      </c>
      <c r="B347" s="1">
        <v>43444</v>
      </c>
      <c r="C347">
        <v>0.92</v>
      </c>
      <c r="D347" t="s">
        <v>106</v>
      </c>
      <c r="E347">
        <f t="shared" si="18"/>
        <v>1.824793388429752</v>
      </c>
      <c r="F347">
        <f t="shared" si="19"/>
        <v>201812</v>
      </c>
      <c r="H347" s="1"/>
      <c r="I347" s="5"/>
      <c r="J347" s="5"/>
    </row>
    <row r="348" spans="1:10">
      <c r="A348" s="11">
        <v>6842500</v>
      </c>
      <c r="B348" s="1">
        <v>43445</v>
      </c>
      <c r="C348">
        <v>0.83</v>
      </c>
      <c r="D348" t="s">
        <v>106</v>
      </c>
      <c r="E348">
        <f t="shared" si="18"/>
        <v>1.6462809917355372</v>
      </c>
      <c r="F348">
        <f t="shared" si="19"/>
        <v>201812</v>
      </c>
      <c r="H348" s="1"/>
      <c r="I348" s="5"/>
      <c r="J348" s="5"/>
    </row>
    <row r="349" spans="1:10">
      <c r="A349" s="11">
        <v>6842500</v>
      </c>
      <c r="B349" s="1">
        <v>43446</v>
      </c>
      <c r="C349">
        <v>0.76</v>
      </c>
      <c r="D349" t="s">
        <v>106</v>
      </c>
      <c r="E349">
        <f t="shared" si="18"/>
        <v>1.5074380165289256</v>
      </c>
      <c r="F349">
        <f t="shared" si="19"/>
        <v>201812</v>
      </c>
      <c r="H349" s="1"/>
      <c r="I349" s="5"/>
      <c r="J349" s="5"/>
    </row>
    <row r="350" spans="1:10">
      <c r="A350" s="11">
        <v>6842500</v>
      </c>
      <c r="B350" s="1">
        <v>43447</v>
      </c>
      <c r="C350">
        <v>0.7</v>
      </c>
      <c r="D350" t="s">
        <v>106</v>
      </c>
      <c r="E350">
        <f t="shared" si="18"/>
        <v>1.3884297520661157</v>
      </c>
      <c r="F350">
        <f t="shared" si="19"/>
        <v>201812</v>
      </c>
      <c r="H350" s="1"/>
      <c r="I350" s="5"/>
      <c r="J350" s="5"/>
    </row>
    <row r="351" spans="1:10">
      <c r="A351" s="11">
        <v>6842500</v>
      </c>
      <c r="B351" s="1">
        <v>43448</v>
      </c>
      <c r="C351">
        <v>0.63</v>
      </c>
      <c r="D351" t="s">
        <v>106</v>
      </c>
      <c r="E351">
        <f t="shared" si="18"/>
        <v>1.2495867768595041</v>
      </c>
      <c r="F351">
        <f t="shared" si="19"/>
        <v>201812</v>
      </c>
      <c r="H351" s="1"/>
      <c r="I351" s="5"/>
      <c r="J351" s="5"/>
    </row>
    <row r="352" spans="1:10">
      <c r="A352" s="11">
        <v>6842500</v>
      </c>
      <c r="B352" s="1">
        <v>43449</v>
      </c>
      <c r="C352">
        <v>0.59</v>
      </c>
      <c r="D352" t="s">
        <v>106</v>
      </c>
      <c r="E352">
        <f t="shared" si="18"/>
        <v>1.1702479338842975</v>
      </c>
      <c r="F352">
        <f t="shared" si="19"/>
        <v>201812</v>
      </c>
      <c r="H352" s="1"/>
      <c r="I352" s="5"/>
      <c r="J352" s="5"/>
    </row>
    <row r="353" spans="1:10">
      <c r="A353" s="11">
        <v>6842500</v>
      </c>
      <c r="B353" s="1">
        <v>43450</v>
      </c>
      <c r="C353">
        <v>0.54</v>
      </c>
      <c r="D353" t="s">
        <v>106</v>
      </c>
      <c r="E353">
        <f t="shared" si="18"/>
        <v>1.0710743801652893</v>
      </c>
      <c r="F353">
        <f t="shared" si="19"/>
        <v>201812</v>
      </c>
      <c r="H353" s="1"/>
      <c r="I353" s="5"/>
      <c r="J353" s="5"/>
    </row>
    <row r="354" spans="1:10">
      <c r="A354" s="11">
        <v>6842500</v>
      </c>
      <c r="B354" s="1">
        <v>43451</v>
      </c>
      <c r="C354">
        <v>0.53</v>
      </c>
      <c r="D354" t="s">
        <v>106</v>
      </c>
      <c r="E354">
        <f t="shared" si="18"/>
        <v>1.0512396694214876</v>
      </c>
      <c r="F354">
        <f t="shared" si="19"/>
        <v>201812</v>
      </c>
      <c r="H354" s="1"/>
      <c r="I354" s="5"/>
      <c r="J354" s="5"/>
    </row>
    <row r="355" spans="1:10">
      <c r="A355" s="11">
        <v>6842500</v>
      </c>
      <c r="B355" s="1">
        <v>43452</v>
      </c>
      <c r="C355">
        <v>0.53</v>
      </c>
      <c r="D355" t="s">
        <v>106</v>
      </c>
      <c r="E355">
        <f t="shared" si="18"/>
        <v>1.0512396694214876</v>
      </c>
      <c r="F355">
        <f t="shared" si="19"/>
        <v>201812</v>
      </c>
      <c r="H355" s="1"/>
      <c r="I355" s="5"/>
      <c r="J355" s="5"/>
    </row>
    <row r="356" spans="1:10">
      <c r="A356" s="11">
        <v>6842500</v>
      </c>
      <c r="B356" s="1">
        <v>43453</v>
      </c>
      <c r="C356">
        <v>0.54</v>
      </c>
      <c r="D356" t="s">
        <v>106</v>
      </c>
      <c r="E356">
        <f t="shared" si="18"/>
        <v>1.0710743801652893</v>
      </c>
      <c r="F356">
        <f t="shared" si="19"/>
        <v>201812</v>
      </c>
      <c r="H356" s="1"/>
      <c r="I356" s="5"/>
      <c r="J356" s="5"/>
    </row>
    <row r="357" spans="1:10">
      <c r="A357" s="11">
        <v>6842500</v>
      </c>
      <c r="B357" s="1">
        <v>43454</v>
      </c>
      <c r="C357">
        <v>0.54</v>
      </c>
      <c r="D357" t="s">
        <v>106</v>
      </c>
      <c r="E357">
        <f t="shared" si="18"/>
        <v>1.0710743801652893</v>
      </c>
      <c r="F357">
        <f t="shared" si="19"/>
        <v>201812</v>
      </c>
      <c r="H357" s="1"/>
      <c r="I357" s="5"/>
      <c r="J357" s="5"/>
    </row>
    <row r="358" spans="1:10">
      <c r="A358" s="11">
        <v>6842500</v>
      </c>
      <c r="B358" s="1">
        <v>43455</v>
      </c>
      <c r="C358">
        <v>0.53</v>
      </c>
      <c r="D358" t="s">
        <v>106</v>
      </c>
      <c r="E358">
        <f t="shared" si="18"/>
        <v>1.0512396694214876</v>
      </c>
      <c r="F358">
        <f t="shared" si="19"/>
        <v>201812</v>
      </c>
      <c r="H358" s="1"/>
      <c r="I358" s="5"/>
      <c r="J358" s="5"/>
    </row>
    <row r="359" spans="1:10">
      <c r="A359" s="11">
        <v>6842500</v>
      </c>
      <c r="B359" s="1">
        <v>43456</v>
      </c>
      <c r="C359">
        <v>0.53</v>
      </c>
      <c r="D359" t="s">
        <v>106</v>
      </c>
      <c r="E359">
        <f t="shared" si="18"/>
        <v>1.0512396694214876</v>
      </c>
      <c r="F359">
        <f t="shared" si="19"/>
        <v>201812</v>
      </c>
      <c r="H359" s="1"/>
      <c r="I359" s="5"/>
      <c r="J359" s="5"/>
    </row>
    <row r="360" spans="1:10">
      <c r="A360" s="11">
        <v>6842500</v>
      </c>
      <c r="B360" s="1">
        <v>43457</v>
      </c>
      <c r="C360">
        <v>0.52</v>
      </c>
      <c r="D360" t="s">
        <v>106</v>
      </c>
      <c r="E360">
        <f t="shared" si="18"/>
        <v>1.0314049586776859</v>
      </c>
      <c r="F360">
        <f t="shared" si="19"/>
        <v>201812</v>
      </c>
      <c r="H360" s="1"/>
      <c r="I360" s="5"/>
      <c r="J360" s="5"/>
    </row>
    <row r="361" spans="1:10">
      <c r="A361" s="11">
        <v>6842500</v>
      </c>
      <c r="B361" s="1">
        <v>43458</v>
      </c>
      <c r="C361">
        <v>0.53</v>
      </c>
      <c r="D361" t="s">
        <v>106</v>
      </c>
      <c r="E361">
        <f t="shared" si="18"/>
        <v>1.0512396694214876</v>
      </c>
      <c r="F361">
        <f t="shared" si="19"/>
        <v>201812</v>
      </c>
      <c r="H361" s="1"/>
      <c r="I361" s="5"/>
      <c r="J361" s="5"/>
    </row>
    <row r="362" spans="1:10">
      <c r="A362" s="11">
        <v>6842500</v>
      </c>
      <c r="B362" s="1">
        <v>43459</v>
      </c>
      <c r="C362">
        <v>0.52</v>
      </c>
      <c r="D362" t="s">
        <v>106</v>
      </c>
      <c r="E362">
        <f t="shared" si="18"/>
        <v>1.0314049586776859</v>
      </c>
      <c r="F362">
        <f t="shared" si="19"/>
        <v>201812</v>
      </c>
      <c r="H362" s="1"/>
      <c r="I362" s="5"/>
      <c r="J362" s="5"/>
    </row>
    <row r="363" spans="1:10">
      <c r="A363" s="11">
        <v>6842500</v>
      </c>
      <c r="B363" s="1">
        <v>43460</v>
      </c>
      <c r="C363">
        <v>0.69</v>
      </c>
      <c r="D363" t="s">
        <v>106</v>
      </c>
      <c r="E363">
        <f t="shared" si="18"/>
        <v>1.368595041322314</v>
      </c>
      <c r="F363">
        <f t="shared" si="19"/>
        <v>201812</v>
      </c>
      <c r="H363" s="1"/>
      <c r="I363" s="5"/>
      <c r="J363" s="5"/>
    </row>
    <row r="364" spans="1:10">
      <c r="A364" s="11">
        <v>6842500</v>
      </c>
      <c r="B364" s="1">
        <v>43461</v>
      </c>
      <c r="C364">
        <v>0.98</v>
      </c>
      <c r="D364" t="s">
        <v>106</v>
      </c>
      <c r="E364">
        <f t="shared" si="18"/>
        <v>1.9438016528925619</v>
      </c>
      <c r="F364">
        <f t="shared" si="19"/>
        <v>201812</v>
      </c>
      <c r="H364" s="1"/>
      <c r="I364" s="5"/>
      <c r="J364" s="5"/>
    </row>
    <row r="365" spans="1:10">
      <c r="A365" s="11">
        <v>6842500</v>
      </c>
      <c r="B365" s="1">
        <v>43462</v>
      </c>
      <c r="C365">
        <v>0.77</v>
      </c>
      <c r="D365" t="s">
        <v>106</v>
      </c>
      <c r="E365">
        <f t="shared" si="18"/>
        <v>1.5272727272727273</v>
      </c>
      <c r="F365">
        <f t="shared" ref="F365:F368" si="20">YEAR(B365)*100+MONTH(B365)</f>
        <v>201812</v>
      </c>
      <c r="H365" s="1"/>
      <c r="I365" s="5"/>
      <c r="J365" s="5"/>
    </row>
    <row r="366" spans="1:10">
      <c r="A366" s="11">
        <v>6842500</v>
      </c>
      <c r="B366" s="1">
        <v>43463</v>
      </c>
      <c r="C366">
        <v>0.63</v>
      </c>
      <c r="D366" t="s">
        <v>106</v>
      </c>
      <c r="E366">
        <f t="shared" si="18"/>
        <v>1.2495867768595041</v>
      </c>
      <c r="F366">
        <f t="shared" si="20"/>
        <v>201812</v>
      </c>
      <c r="H366" s="1"/>
      <c r="I366" s="5"/>
      <c r="J366" s="5"/>
    </row>
    <row r="367" spans="1:10">
      <c r="A367" s="11">
        <v>6842500</v>
      </c>
      <c r="B367" s="1">
        <v>43464</v>
      </c>
      <c r="C367">
        <v>0.57999999999999996</v>
      </c>
      <c r="D367" t="s">
        <v>106</v>
      </c>
      <c r="E367">
        <f t="shared" si="18"/>
        <v>1.1504132231404958</v>
      </c>
      <c r="F367">
        <f t="shared" si="20"/>
        <v>201812</v>
      </c>
      <c r="H367" s="1"/>
      <c r="I367" s="5"/>
      <c r="J367" s="5"/>
    </row>
    <row r="368" spans="1:10">
      <c r="A368" s="11">
        <v>6842500</v>
      </c>
      <c r="B368" s="1">
        <v>43465</v>
      </c>
      <c r="C368">
        <v>0.56999999999999995</v>
      </c>
      <c r="D368" t="s">
        <v>106</v>
      </c>
      <c r="E368">
        <f t="shared" si="18"/>
        <v>1.130578512396694</v>
      </c>
      <c r="F368">
        <f t="shared" si="20"/>
        <v>201812</v>
      </c>
      <c r="H368" s="1"/>
      <c r="I368" s="5"/>
      <c r="J368" s="5"/>
    </row>
    <row r="369" spans="8:10">
      <c r="H369" s="1"/>
      <c r="I369" s="5"/>
      <c r="J369" s="5"/>
    </row>
    <row r="370" spans="8:10">
      <c r="H370" s="1"/>
      <c r="I370" s="5"/>
      <c r="J370" s="5"/>
    </row>
    <row r="371" spans="8:10">
      <c r="H371" s="1"/>
      <c r="I371" s="5"/>
      <c r="J371" s="5"/>
    </row>
  </sheetData>
  <mergeCells count="2">
    <mergeCell ref="H1:K1"/>
    <mergeCell ref="M1:O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14</vt:i4>
      </vt:variant>
    </vt:vector>
  </HeadingPairs>
  <TitlesOfParts>
    <vt:vector size="29" baseType="lpstr">
      <vt:lpstr>NorthFork</vt:lpstr>
      <vt:lpstr>Arikaree</vt:lpstr>
      <vt:lpstr>Buffalo</vt:lpstr>
      <vt:lpstr>Rock</vt:lpstr>
      <vt:lpstr>SouthFork</vt:lpstr>
      <vt:lpstr>Frenchman</vt:lpstr>
      <vt:lpstr>Driftwood</vt:lpstr>
      <vt:lpstr>RedWillow</vt:lpstr>
      <vt:lpstr>Medicine</vt:lpstr>
      <vt:lpstr>Beaver</vt:lpstr>
      <vt:lpstr>Sappa</vt:lpstr>
      <vt:lpstr>PrairieDog</vt:lpstr>
      <vt:lpstr>GuideRock</vt:lpstr>
      <vt:lpstr>Hardy</vt:lpstr>
      <vt:lpstr>PIOStLine</vt:lpstr>
      <vt:lpstr>Medicine!_2017</vt:lpstr>
      <vt:lpstr>Arikaree!dv?cb_00060_on_format_rdb_site_no_06821500_referred_module_sw_period__begin_date_2017_01_01_end_date_2017_12_31</vt:lpstr>
      <vt:lpstr>NorthFork!dv?cb_00060_on_format_rdb_site_no_06823000_referred_module_sw_period__begin_date_2017_01_01_end_date_2017_12_31</vt:lpstr>
      <vt:lpstr>Buffalo!dv?cb_00060_on_format_rdb_site_no_06823500_referred_module_sw_period__begin_date_2017_01_01_end_date_2017_12_31</vt:lpstr>
      <vt:lpstr>Rock!dv?cb_00060_on_format_rdb_site_no_06824000_referred_module_sw_period__begin_date_2017_01_01_end_date_2017_12_31</vt:lpstr>
      <vt:lpstr>SouthFork!dv?cb_00060_on_format_rdb_site_no_06827500_referred_module_sw_period__begin_date_2017_01_01_end_date_2017_12_31</vt:lpstr>
      <vt:lpstr>Frenchman!dv?cb_00060_on_format_rdb_site_no_06835500_referred_module_sw_period__begin_date_2017_01_01_end_date_2017_12_31</vt:lpstr>
      <vt:lpstr>Driftwood!dv?cb_00060_on_format_rdb_site_no_06836500_referred_module_sw_period__begin_date_2017_01_01_end_date_2017_12_31</vt:lpstr>
      <vt:lpstr>RedWillow!dv?cb_00060_on_format_rdb_site_no_06838000_referred_module_sw_period__begin_date_2017_01_01_end_date_2017_12_31</vt:lpstr>
      <vt:lpstr>Beaver!dv?cb_00060_on_format_rdb_site_no_06847000_referred_module_sw_period__begin_date_2017_01_01_end_date_2017_12_31</vt:lpstr>
      <vt:lpstr>Sappa!dv?cb_00060_on_format_rdb_site_no_06847500_referred_module_sw_period__begin_date_2017_01_01_end_date_2017_12_31</vt:lpstr>
      <vt:lpstr>PrairieDog!dv?cb_00060_on_format_rdb_site_no_06848500_referred_module_sw_period__begin_date_2017_01_01_end_date_2017_12_31</vt:lpstr>
      <vt:lpstr>GuideRock!dv?cb_00060_on_format_rdb_site_no_06853020_referred_module_sw_period__begin_date_2017_01_01_end_date_2017_12_31</vt:lpstr>
      <vt:lpstr>Hardy!dv?cb_00060_on_format_rdb_site_no_06853500_referred_module_sw_period__begin_date_2017_01_01_end_date_2017_12_31</vt:lpstr>
    </vt:vector>
  </TitlesOfParts>
  <Company>NE Department of Natural Resources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Burgert, Kari</dc:creator>
  <cp:lastModifiedBy>Burgert, Kari</cp:lastModifiedBy>
  <dcterms:created xsi:type="dcterms:W3CDTF">2018-02-27T18:27:58Z</dcterms:created>
  <dcterms:modified xsi:type="dcterms:W3CDTF">2019-03-27T17:06:14Z</dcterms:modified>
</cp:coreProperties>
</file>