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stndnrnas01\Share\WaterPlanning\Republican\Projects\RRCAAnnualUpdate\2018\A_Reporting\10_Augmentation\NCorpe\"/>
    </mc:Choice>
  </mc:AlternateContent>
  <bookViews>
    <workbookView xWindow="0" yWindow="0" windowWidth="24000" windowHeight="14100" tabRatio="881" activeTab="1"/>
  </bookViews>
  <sheets>
    <sheet name="NCORPE_info" sheetId="2" r:id="rId1"/>
    <sheet name="NCORPE_Exc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" i="3" l="1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2" i="3"/>
  <c r="Q3" i="3"/>
  <c r="Q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2" i="3"/>
</calcChain>
</file>

<file path=xl/sharedStrings.xml><?xml version="1.0" encoding="utf-8"?>
<sst xmlns="http://schemas.openxmlformats.org/spreadsheetml/2006/main" count="269" uniqueCount="105">
  <si>
    <t>WELL 13W-2</t>
  </si>
  <si>
    <t>WELL 13W-3</t>
  </si>
  <si>
    <t>WELL 13W-4</t>
  </si>
  <si>
    <t>WELL 14W-3</t>
  </si>
  <si>
    <t>WELL 14W-4</t>
  </si>
  <si>
    <t>WELL 15W-4</t>
  </si>
  <si>
    <t>WELL 16E-1</t>
  </si>
  <si>
    <t>WELL 16E-3</t>
  </si>
  <si>
    <t>WELL 16E-4</t>
  </si>
  <si>
    <t>WELL 17E-1</t>
  </si>
  <si>
    <t>WELL 17E-2</t>
  </si>
  <si>
    <t>WELL 17E-3</t>
  </si>
  <si>
    <t>WELL 17E-4</t>
  </si>
  <si>
    <t>WELL 18E-1</t>
  </si>
  <si>
    <t>WELL 18E-2</t>
  </si>
  <si>
    <t>WELL 18E-3</t>
  </si>
  <si>
    <t>WELL 18E-4</t>
  </si>
  <si>
    <t>WELL 19E-1</t>
  </si>
  <si>
    <t>WELL 19E-2</t>
  </si>
  <si>
    <t>WELL 20E-1</t>
  </si>
  <si>
    <t>WELL 20E-2</t>
  </si>
  <si>
    <t>WELL 21E-1</t>
  </si>
  <si>
    <t>WELL 21E-2</t>
  </si>
  <si>
    <t>WELL 21E-3</t>
  </si>
  <si>
    <t>WELL 22W-2</t>
  </si>
  <si>
    <t>WELL 23W-1</t>
  </si>
  <si>
    <t>WELL 23W-2</t>
  </si>
  <si>
    <t>WELL 24W-1</t>
  </si>
  <si>
    <t>WELL 24W-2</t>
  </si>
  <si>
    <t>WELL 28E-1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</si>
  <si>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</si>
  <si>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</si>
  <si>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</si>
  <si>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</si>
  <si>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</si>
  <si>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</si>
  <si>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</si>
  <si>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</si>
  <si>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</si>
  <si>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</si>
  <si>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</si>
  <si>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</si>
  <si>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WellID</t>
  </si>
  <si>
    <t>AugWellID</t>
  </si>
  <si>
    <t>Order</t>
  </si>
  <si>
    <t>RegCD</t>
  </si>
  <si>
    <t>Status</t>
  </si>
  <si>
    <t>Useid</t>
  </si>
  <si>
    <t>NrdName</t>
  </si>
  <si>
    <t>Countyname</t>
  </si>
  <si>
    <t>ROW</t>
  </si>
  <si>
    <t>COLUMN_</t>
  </si>
  <si>
    <t>ROW_COL</t>
  </si>
  <si>
    <t>G-067325</t>
  </si>
  <si>
    <t>A</t>
  </si>
  <si>
    <t>O</t>
  </si>
  <si>
    <t>Twin Platte</t>
  </si>
  <si>
    <t>Lincoln</t>
  </si>
  <si>
    <t>18-161</t>
  </si>
  <si>
    <t>G-067327</t>
  </si>
  <si>
    <t>19-160</t>
  </si>
  <si>
    <t>G-067328</t>
  </si>
  <si>
    <t>19-161</t>
  </si>
  <si>
    <t>G-067331</t>
  </si>
  <si>
    <t>19-159</t>
  </si>
  <si>
    <t>G-067332</t>
  </si>
  <si>
    <t>G-067336</t>
  </si>
  <si>
    <t>G-112737</t>
  </si>
  <si>
    <t>18-163</t>
  </si>
  <si>
    <t>G-112750</t>
  </si>
  <si>
    <t>19-163</t>
  </si>
  <si>
    <t>G-112751</t>
  </si>
  <si>
    <t>19-164</t>
  </si>
  <si>
    <t>G-064803</t>
  </si>
  <si>
    <t>18-162</t>
  </si>
  <si>
    <t>G-064802</t>
  </si>
  <si>
    <t>G-064804</t>
  </si>
  <si>
    <t>19-162</t>
  </si>
  <si>
    <t>G-064805</t>
  </si>
  <si>
    <t>G-067322</t>
  </si>
  <si>
    <t>G-067321</t>
  </si>
  <si>
    <t>G-067323</t>
  </si>
  <si>
    <t>G-067324</t>
  </si>
  <si>
    <t>G-064807</t>
  </si>
  <si>
    <t>Middle Republican</t>
  </si>
  <si>
    <t>G-064806</t>
  </si>
  <si>
    <t>G-064811</t>
  </si>
  <si>
    <t>G-064810</t>
  </si>
  <si>
    <t>G-064814</t>
  </si>
  <si>
    <t>G-031647</t>
  </si>
  <si>
    <t>G-064815</t>
  </si>
  <si>
    <t>20-163</t>
  </si>
  <si>
    <t>G-067341</t>
  </si>
  <si>
    <t>G-067346</t>
  </si>
  <si>
    <t>G-067345</t>
  </si>
  <si>
    <t>G-067350</t>
  </si>
  <si>
    <t>G-067349</t>
  </si>
  <si>
    <t>G-064822</t>
  </si>
  <si>
    <t>Year</t>
  </si>
  <si>
    <t>Row</t>
  </si>
  <si>
    <t>Column</t>
  </si>
  <si>
    <t>Row_Col</t>
  </si>
  <si>
    <t>AcFt</t>
  </si>
  <si>
    <t>Project</t>
  </si>
  <si>
    <t>N-CORPE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</si>
</sst>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31"/>
  <sheetViews>
    <sheetView workbookViewId="0">
      <selection activeCell="K1" activeCellId="1" sqref="B1:B31 K1:K31"/>
    </sheetView>
  </sheetViews>
  <sheetFormatPr defaultRowHeight="15" x14ac:dyDescent="0.25"/>
  <cols>
    <col min="2" max="2" width="13.28515625" customWidth="1"/>
  </cols>
  <sheetData>
    <row r="1" spans="1:11" x14ac:dyDescent="0.25">
      <c r="A1" s="1" t="s">
        <v>44</v>
      </c>
      <c r="B1" s="1" t="s">
        <v>43</v>
      </c>
      <c r="C1" s="1" t="s">
        <v>42</v>
      </c>
      <c r="D1" s="1" t="s">
        <v>45</v>
      </c>
      <c r="E1" s="1" t="s">
        <v>46</v>
      </c>
      <c r="F1" s="1" t="s">
        <v>47</v>
      </c>
      <c r="G1" s="1" t="s">
        <v>48</v>
      </c>
      <c r="H1" s="1" t="s">
        <v>49</v>
      </c>
      <c r="I1" s="1" t="s">
        <v>50</v>
      </c>
      <c r="J1" s="1" t="s">
        <v>51</v>
      </c>
      <c r="K1" s="1" t="s">
        <v>52</v>
      </c>
    </row>
    <row r="2" spans="1:11" x14ac:dyDescent="0.25">
      <c r="A2" s="1">
        <v>1</v>
      </c>
      <c r="B2" s="1" t="s">
        <v>0</v>
      </c>
      <c r="C2" s="1">
        <v>75385</v>
      </c>
      <c r="D2" s="1" t="s">
        <v>53</v>
      </c>
      <c r="E2" s="1" t="s">
        <v>54</v>
      </c>
      <c r="F2" s="1" t="s">
        <v>55</v>
      </c>
      <c r="G2" s="1" t="s">
        <v>56</v>
      </c>
      <c r="H2" s="1" t="s">
        <v>57</v>
      </c>
      <c r="I2" s="1">
        <v>18</v>
      </c>
      <c r="J2" s="1">
        <v>161</v>
      </c>
      <c r="K2" s="1" t="s">
        <v>58</v>
      </c>
    </row>
    <row r="3" spans="1:11" x14ac:dyDescent="0.25">
      <c r="A3" s="1">
        <v>2</v>
      </c>
      <c r="B3" s="1" t="s">
        <v>1</v>
      </c>
      <c r="C3" s="1">
        <v>75387</v>
      </c>
      <c r="D3" s="1" t="s">
        <v>59</v>
      </c>
      <c r="E3" s="1" t="s">
        <v>54</v>
      </c>
      <c r="F3" s="1" t="s">
        <v>55</v>
      </c>
      <c r="G3" s="1" t="s">
        <v>56</v>
      </c>
      <c r="H3" s="1" t="s">
        <v>57</v>
      </c>
      <c r="I3" s="1">
        <v>19</v>
      </c>
      <c r="J3" s="1">
        <v>160</v>
      </c>
      <c r="K3" s="1" t="s">
        <v>60</v>
      </c>
    </row>
    <row r="4" spans="1:11" x14ac:dyDescent="0.25">
      <c r="A4" s="1">
        <v>3</v>
      </c>
      <c r="B4" s="1" t="s">
        <v>2</v>
      </c>
      <c r="C4" s="1">
        <v>75388</v>
      </c>
      <c r="D4" s="1" t="s">
        <v>61</v>
      </c>
      <c r="E4" s="1" t="s">
        <v>54</v>
      </c>
      <c r="F4" s="1" t="s">
        <v>55</v>
      </c>
      <c r="G4" s="1" t="s">
        <v>56</v>
      </c>
      <c r="H4" s="1" t="s">
        <v>57</v>
      </c>
      <c r="I4" s="1">
        <v>19</v>
      </c>
      <c r="J4" s="1">
        <v>161</v>
      </c>
      <c r="K4" s="1" t="s">
        <v>62</v>
      </c>
    </row>
    <row r="5" spans="1:11" x14ac:dyDescent="0.25">
      <c r="A5" s="1">
        <v>4</v>
      </c>
      <c r="B5" s="1" t="s">
        <v>3</v>
      </c>
      <c r="C5" s="1">
        <v>75391</v>
      </c>
      <c r="D5" s="1" t="s">
        <v>63</v>
      </c>
      <c r="E5" s="1" t="s">
        <v>54</v>
      </c>
      <c r="F5" s="1" t="s">
        <v>55</v>
      </c>
      <c r="G5" s="1" t="s">
        <v>56</v>
      </c>
      <c r="H5" s="1" t="s">
        <v>57</v>
      </c>
      <c r="I5" s="1">
        <v>19</v>
      </c>
      <c r="J5" s="1">
        <v>159</v>
      </c>
      <c r="K5" s="1" t="s">
        <v>64</v>
      </c>
    </row>
    <row r="6" spans="1:11" x14ac:dyDescent="0.25">
      <c r="A6" s="1">
        <v>5</v>
      </c>
      <c r="B6" s="1" t="s">
        <v>4</v>
      </c>
      <c r="C6" s="1">
        <v>75392</v>
      </c>
      <c r="D6" s="1" t="s">
        <v>65</v>
      </c>
      <c r="E6" s="1" t="s">
        <v>54</v>
      </c>
      <c r="F6" s="1" t="s">
        <v>55</v>
      </c>
      <c r="G6" s="1" t="s">
        <v>56</v>
      </c>
      <c r="H6" s="1" t="s">
        <v>57</v>
      </c>
      <c r="I6" s="1">
        <v>19</v>
      </c>
      <c r="J6" s="1">
        <v>160</v>
      </c>
      <c r="K6" s="1" t="s">
        <v>60</v>
      </c>
    </row>
    <row r="7" spans="1:11" x14ac:dyDescent="0.25">
      <c r="A7" s="1">
        <v>6</v>
      </c>
      <c r="B7" s="1" t="s">
        <v>5</v>
      </c>
      <c r="C7" s="1">
        <v>75396</v>
      </c>
      <c r="D7" s="1" t="s">
        <v>66</v>
      </c>
      <c r="E7" s="1" t="s">
        <v>54</v>
      </c>
      <c r="F7" s="1" t="s">
        <v>55</v>
      </c>
      <c r="G7" s="1" t="s">
        <v>56</v>
      </c>
      <c r="H7" s="1" t="s">
        <v>57</v>
      </c>
      <c r="I7" s="1">
        <v>19</v>
      </c>
      <c r="J7" s="1">
        <v>159</v>
      </c>
      <c r="K7" s="1" t="s">
        <v>64</v>
      </c>
    </row>
    <row r="8" spans="1:11" x14ac:dyDescent="0.25">
      <c r="A8" s="1">
        <v>7</v>
      </c>
      <c r="B8" s="1" t="s">
        <v>6</v>
      </c>
      <c r="C8" s="1">
        <v>135854</v>
      </c>
      <c r="D8" s="1" t="s">
        <v>67</v>
      </c>
      <c r="E8" s="1" t="s">
        <v>54</v>
      </c>
      <c r="F8" s="1" t="s">
        <v>55</v>
      </c>
      <c r="G8" s="1" t="s">
        <v>56</v>
      </c>
      <c r="H8" s="1" t="s">
        <v>57</v>
      </c>
      <c r="I8" s="1">
        <v>18</v>
      </c>
      <c r="J8" s="1">
        <v>163</v>
      </c>
      <c r="K8" s="1" t="s">
        <v>68</v>
      </c>
    </row>
    <row r="9" spans="1:11" x14ac:dyDescent="0.25">
      <c r="A9" s="1">
        <v>8</v>
      </c>
      <c r="B9" s="1" t="s">
        <v>7</v>
      </c>
      <c r="C9" s="1">
        <v>135869</v>
      </c>
      <c r="D9" s="1" t="s">
        <v>69</v>
      </c>
      <c r="E9" s="1" t="s">
        <v>54</v>
      </c>
      <c r="F9" s="1" t="s">
        <v>55</v>
      </c>
      <c r="G9" s="1" t="s">
        <v>56</v>
      </c>
      <c r="H9" s="1" t="s">
        <v>57</v>
      </c>
      <c r="I9" s="1">
        <v>19</v>
      </c>
      <c r="J9" s="1">
        <v>163</v>
      </c>
      <c r="K9" s="1" t="s">
        <v>70</v>
      </c>
    </row>
    <row r="10" spans="1:11" x14ac:dyDescent="0.25">
      <c r="A10" s="1">
        <v>9</v>
      </c>
      <c r="B10" s="1" t="s">
        <v>8</v>
      </c>
      <c r="C10" s="1">
        <v>135870</v>
      </c>
      <c r="D10" s="1" t="s">
        <v>71</v>
      </c>
      <c r="E10" s="1" t="s">
        <v>54</v>
      </c>
      <c r="F10" s="1" t="s">
        <v>55</v>
      </c>
      <c r="G10" s="1" t="s">
        <v>56</v>
      </c>
      <c r="H10" s="1" t="s">
        <v>57</v>
      </c>
      <c r="I10" s="1">
        <v>19</v>
      </c>
      <c r="J10" s="1">
        <v>164</v>
      </c>
      <c r="K10" s="1" t="s">
        <v>72</v>
      </c>
    </row>
    <row r="11" spans="1:11" x14ac:dyDescent="0.25">
      <c r="A11" s="1">
        <v>10</v>
      </c>
      <c r="B11" s="1" t="s">
        <v>9</v>
      </c>
      <c r="C11" s="1">
        <v>72771</v>
      </c>
      <c r="D11" s="1" t="s">
        <v>73</v>
      </c>
      <c r="E11" s="1" t="s">
        <v>54</v>
      </c>
      <c r="F11" s="1" t="s">
        <v>55</v>
      </c>
      <c r="G11" s="1" t="s">
        <v>56</v>
      </c>
      <c r="H11" s="1" t="s">
        <v>57</v>
      </c>
      <c r="I11" s="1">
        <v>18</v>
      </c>
      <c r="J11" s="1">
        <v>162</v>
      </c>
      <c r="K11" s="1" t="s">
        <v>74</v>
      </c>
    </row>
    <row r="12" spans="1:11" x14ac:dyDescent="0.25">
      <c r="A12" s="1">
        <v>11</v>
      </c>
      <c r="B12" s="1" t="s">
        <v>10</v>
      </c>
      <c r="C12" s="1">
        <v>72770</v>
      </c>
      <c r="D12" s="1" t="s">
        <v>75</v>
      </c>
      <c r="E12" s="1" t="s">
        <v>54</v>
      </c>
      <c r="F12" s="1" t="s">
        <v>55</v>
      </c>
      <c r="G12" s="1" t="s">
        <v>56</v>
      </c>
      <c r="H12" s="1" t="s">
        <v>57</v>
      </c>
      <c r="I12" s="1">
        <v>18</v>
      </c>
      <c r="J12" s="1">
        <v>163</v>
      </c>
      <c r="K12" s="1" t="s">
        <v>68</v>
      </c>
    </row>
    <row r="13" spans="1:11" x14ac:dyDescent="0.25">
      <c r="A13" s="1">
        <v>12</v>
      </c>
      <c r="B13" s="1" t="s">
        <v>11</v>
      </c>
      <c r="C13" s="1">
        <v>72772</v>
      </c>
      <c r="D13" s="1" t="s">
        <v>76</v>
      </c>
      <c r="E13" s="1" t="s">
        <v>54</v>
      </c>
      <c r="F13" s="1" t="s">
        <v>55</v>
      </c>
      <c r="G13" s="1" t="s">
        <v>56</v>
      </c>
      <c r="H13" s="1" t="s">
        <v>57</v>
      </c>
      <c r="I13" s="1">
        <v>19</v>
      </c>
      <c r="J13" s="1">
        <v>162</v>
      </c>
      <c r="K13" s="1" t="s">
        <v>77</v>
      </c>
    </row>
    <row r="14" spans="1:11" x14ac:dyDescent="0.25">
      <c r="A14" s="1">
        <v>13</v>
      </c>
      <c r="B14" s="1" t="s">
        <v>12</v>
      </c>
      <c r="C14" s="1">
        <v>72773</v>
      </c>
      <c r="D14" s="1" t="s">
        <v>78</v>
      </c>
      <c r="E14" s="1" t="s">
        <v>54</v>
      </c>
      <c r="F14" s="1" t="s">
        <v>55</v>
      </c>
      <c r="G14" s="1" t="s">
        <v>56</v>
      </c>
      <c r="H14" s="1" t="s">
        <v>57</v>
      </c>
      <c r="I14" s="1">
        <v>19</v>
      </c>
      <c r="J14" s="1">
        <v>163</v>
      </c>
      <c r="K14" s="1" t="s">
        <v>70</v>
      </c>
    </row>
    <row r="15" spans="1:11" x14ac:dyDescent="0.25">
      <c r="A15" s="1">
        <v>14</v>
      </c>
      <c r="B15" s="1" t="s">
        <v>13</v>
      </c>
      <c r="C15" s="1">
        <v>75382</v>
      </c>
      <c r="D15" s="1" t="s">
        <v>79</v>
      </c>
      <c r="E15" s="1" t="s">
        <v>54</v>
      </c>
      <c r="F15" s="1" t="s">
        <v>55</v>
      </c>
      <c r="G15" s="1" t="s">
        <v>56</v>
      </c>
      <c r="H15" s="1" t="s">
        <v>57</v>
      </c>
      <c r="I15" s="1">
        <v>18</v>
      </c>
      <c r="J15" s="1">
        <v>161</v>
      </c>
      <c r="K15" s="1" t="s">
        <v>58</v>
      </c>
    </row>
    <row r="16" spans="1:11" x14ac:dyDescent="0.25">
      <c r="A16" s="1">
        <v>15</v>
      </c>
      <c r="B16" s="1" t="s">
        <v>14</v>
      </c>
      <c r="C16" s="1">
        <v>75381</v>
      </c>
      <c r="D16" s="1" t="s">
        <v>80</v>
      </c>
      <c r="E16" s="1" t="s">
        <v>54</v>
      </c>
      <c r="F16" s="1" t="s">
        <v>55</v>
      </c>
      <c r="G16" s="1" t="s">
        <v>56</v>
      </c>
      <c r="H16" s="1" t="s">
        <v>57</v>
      </c>
      <c r="I16" s="1">
        <v>18</v>
      </c>
      <c r="J16" s="1">
        <v>162</v>
      </c>
      <c r="K16" s="1" t="s">
        <v>74</v>
      </c>
    </row>
    <row r="17" spans="1:11" x14ac:dyDescent="0.25">
      <c r="A17" s="1">
        <v>16</v>
      </c>
      <c r="B17" s="1" t="s">
        <v>15</v>
      </c>
      <c r="C17" s="1">
        <v>75383</v>
      </c>
      <c r="D17" s="1" t="s">
        <v>81</v>
      </c>
      <c r="E17" s="1" t="s">
        <v>54</v>
      </c>
      <c r="F17" s="1" t="s">
        <v>55</v>
      </c>
      <c r="G17" s="1" t="s">
        <v>56</v>
      </c>
      <c r="H17" s="1" t="s">
        <v>57</v>
      </c>
      <c r="I17" s="1">
        <v>19</v>
      </c>
      <c r="J17" s="1">
        <v>161</v>
      </c>
      <c r="K17" s="1" t="s">
        <v>62</v>
      </c>
    </row>
    <row r="18" spans="1:11" x14ac:dyDescent="0.25">
      <c r="A18" s="1">
        <v>17</v>
      </c>
      <c r="B18" s="1" t="s">
        <v>16</v>
      </c>
      <c r="C18" s="1">
        <v>75384</v>
      </c>
      <c r="D18" s="1" t="s">
        <v>82</v>
      </c>
      <c r="E18" s="1" t="s">
        <v>54</v>
      </c>
      <c r="F18" s="1" t="s">
        <v>55</v>
      </c>
      <c r="G18" s="1" t="s">
        <v>56</v>
      </c>
      <c r="H18" s="1" t="s">
        <v>57</v>
      </c>
      <c r="I18" s="1">
        <v>19</v>
      </c>
      <c r="J18" s="1">
        <v>162</v>
      </c>
      <c r="K18" s="1" t="s">
        <v>77</v>
      </c>
    </row>
    <row r="19" spans="1:11" x14ac:dyDescent="0.25">
      <c r="A19" s="1">
        <v>18</v>
      </c>
      <c r="B19" s="1" t="s">
        <v>17</v>
      </c>
      <c r="C19" s="1">
        <v>72775</v>
      </c>
      <c r="D19" s="1" t="s">
        <v>83</v>
      </c>
      <c r="E19" s="1" t="s">
        <v>54</v>
      </c>
      <c r="F19" s="1" t="s">
        <v>55</v>
      </c>
      <c r="G19" s="1" t="s">
        <v>84</v>
      </c>
      <c r="H19" s="1" t="s">
        <v>57</v>
      </c>
      <c r="I19" s="1">
        <v>19</v>
      </c>
      <c r="J19" s="1">
        <v>161</v>
      </c>
      <c r="K19" s="1" t="s">
        <v>62</v>
      </c>
    </row>
    <row r="20" spans="1:11" x14ac:dyDescent="0.25">
      <c r="A20" s="1">
        <v>19</v>
      </c>
      <c r="B20" s="1" t="s">
        <v>18</v>
      </c>
      <c r="C20" s="1">
        <v>72774</v>
      </c>
      <c r="D20" s="1" t="s">
        <v>85</v>
      </c>
      <c r="E20" s="1" t="s">
        <v>54</v>
      </c>
      <c r="F20" s="1" t="s">
        <v>55</v>
      </c>
      <c r="G20" s="1" t="s">
        <v>84</v>
      </c>
      <c r="H20" s="1" t="s">
        <v>57</v>
      </c>
      <c r="I20" s="1">
        <v>19</v>
      </c>
      <c r="J20" s="1">
        <v>162</v>
      </c>
      <c r="K20" s="1" t="s">
        <v>77</v>
      </c>
    </row>
    <row r="21" spans="1:11" x14ac:dyDescent="0.25">
      <c r="A21" s="1">
        <v>20</v>
      </c>
      <c r="B21" s="1" t="s">
        <v>19</v>
      </c>
      <c r="C21" s="1">
        <v>72779</v>
      </c>
      <c r="D21" s="1" t="s">
        <v>86</v>
      </c>
      <c r="E21" s="1" t="s">
        <v>54</v>
      </c>
      <c r="F21" s="1" t="s">
        <v>55</v>
      </c>
      <c r="G21" s="1" t="s">
        <v>84</v>
      </c>
      <c r="H21" s="1" t="s">
        <v>57</v>
      </c>
      <c r="I21" s="1">
        <v>19</v>
      </c>
      <c r="J21" s="1">
        <v>162</v>
      </c>
      <c r="K21" s="1" t="s">
        <v>77</v>
      </c>
    </row>
    <row r="22" spans="1:11" x14ac:dyDescent="0.25">
      <c r="A22" s="1">
        <v>21</v>
      </c>
      <c r="B22" s="1" t="s">
        <v>20</v>
      </c>
      <c r="C22" s="1">
        <v>72778</v>
      </c>
      <c r="D22" s="1" t="s">
        <v>87</v>
      </c>
      <c r="E22" s="1" t="s">
        <v>54</v>
      </c>
      <c r="F22" s="1" t="s">
        <v>55</v>
      </c>
      <c r="G22" s="1" t="s">
        <v>84</v>
      </c>
      <c r="H22" s="1" t="s">
        <v>57</v>
      </c>
      <c r="I22" s="1">
        <v>19</v>
      </c>
      <c r="J22" s="1">
        <v>163</v>
      </c>
      <c r="K22" s="1" t="s">
        <v>70</v>
      </c>
    </row>
    <row r="23" spans="1:11" x14ac:dyDescent="0.25">
      <c r="A23" s="1">
        <v>22</v>
      </c>
      <c r="B23" s="1" t="s">
        <v>21</v>
      </c>
      <c r="C23" s="1">
        <v>72782</v>
      </c>
      <c r="D23" s="1" t="s">
        <v>88</v>
      </c>
      <c r="E23" s="1" t="s">
        <v>54</v>
      </c>
      <c r="F23" s="1" t="s">
        <v>55</v>
      </c>
      <c r="G23" s="1" t="s">
        <v>84</v>
      </c>
      <c r="H23" s="1" t="s">
        <v>57</v>
      </c>
      <c r="I23" s="1">
        <v>19</v>
      </c>
      <c r="J23" s="1">
        <v>163</v>
      </c>
      <c r="K23" s="1" t="s">
        <v>70</v>
      </c>
    </row>
    <row r="24" spans="1:11" x14ac:dyDescent="0.25">
      <c r="A24" s="1">
        <v>23</v>
      </c>
      <c r="B24" s="1" t="s">
        <v>22</v>
      </c>
      <c r="C24" s="1">
        <v>38610</v>
      </c>
      <c r="D24" s="1" t="s">
        <v>89</v>
      </c>
      <c r="E24" s="1" t="s">
        <v>54</v>
      </c>
      <c r="F24" s="1" t="s">
        <v>55</v>
      </c>
      <c r="G24" s="1" t="s">
        <v>84</v>
      </c>
      <c r="H24" s="1" t="s">
        <v>57</v>
      </c>
      <c r="I24" s="1">
        <v>19</v>
      </c>
      <c r="J24" s="1">
        <v>164</v>
      </c>
      <c r="K24" s="1" t="s">
        <v>72</v>
      </c>
    </row>
    <row r="25" spans="1:11" x14ac:dyDescent="0.25">
      <c r="A25" s="1">
        <v>24</v>
      </c>
      <c r="B25" s="1" t="s">
        <v>23</v>
      </c>
      <c r="C25" s="1">
        <v>72783</v>
      </c>
      <c r="D25" s="1" t="s">
        <v>90</v>
      </c>
      <c r="E25" s="1" t="s">
        <v>54</v>
      </c>
      <c r="F25" s="1" t="s">
        <v>55</v>
      </c>
      <c r="G25" s="1" t="s">
        <v>84</v>
      </c>
      <c r="H25" s="1" t="s">
        <v>57</v>
      </c>
      <c r="I25" s="1">
        <v>20</v>
      </c>
      <c r="J25" s="1">
        <v>163</v>
      </c>
      <c r="K25" s="1" t="s">
        <v>91</v>
      </c>
    </row>
    <row r="26" spans="1:11" x14ac:dyDescent="0.25">
      <c r="A26" s="1">
        <v>25</v>
      </c>
      <c r="B26" s="1" t="s">
        <v>24</v>
      </c>
      <c r="C26" s="1">
        <v>75401</v>
      </c>
      <c r="D26" s="1" t="s">
        <v>92</v>
      </c>
      <c r="E26" s="1" t="s">
        <v>54</v>
      </c>
      <c r="F26" s="1" t="s">
        <v>55</v>
      </c>
      <c r="G26" s="1" t="s">
        <v>84</v>
      </c>
      <c r="H26" s="1" t="s">
        <v>57</v>
      </c>
      <c r="I26" s="1">
        <v>19</v>
      </c>
      <c r="J26" s="1">
        <v>159</v>
      </c>
      <c r="K26" s="1" t="s">
        <v>64</v>
      </c>
    </row>
    <row r="27" spans="1:11" x14ac:dyDescent="0.25">
      <c r="A27" s="1">
        <v>26</v>
      </c>
      <c r="B27" s="1" t="s">
        <v>25</v>
      </c>
      <c r="C27" s="1">
        <v>75406</v>
      </c>
      <c r="D27" s="1" t="s">
        <v>93</v>
      </c>
      <c r="E27" s="1" t="s">
        <v>54</v>
      </c>
      <c r="F27" s="1" t="s">
        <v>55</v>
      </c>
      <c r="G27" s="1" t="s">
        <v>84</v>
      </c>
      <c r="H27" s="1" t="s">
        <v>57</v>
      </c>
      <c r="I27" s="1">
        <v>19</v>
      </c>
      <c r="J27" s="1">
        <v>159</v>
      </c>
      <c r="K27" s="1" t="s">
        <v>64</v>
      </c>
    </row>
    <row r="28" spans="1:11" x14ac:dyDescent="0.25">
      <c r="A28" s="1">
        <v>27</v>
      </c>
      <c r="B28" s="1" t="s">
        <v>26</v>
      </c>
      <c r="C28" s="1">
        <v>75405</v>
      </c>
      <c r="D28" s="1" t="s">
        <v>94</v>
      </c>
      <c r="E28" s="1" t="s">
        <v>54</v>
      </c>
      <c r="F28" s="1" t="s">
        <v>55</v>
      </c>
      <c r="G28" s="1" t="s">
        <v>84</v>
      </c>
      <c r="H28" s="1" t="s">
        <v>57</v>
      </c>
      <c r="I28" s="1">
        <v>19</v>
      </c>
      <c r="J28" s="1">
        <v>160</v>
      </c>
      <c r="K28" s="1" t="s">
        <v>60</v>
      </c>
    </row>
    <row r="29" spans="1:11" x14ac:dyDescent="0.25">
      <c r="A29" s="1">
        <v>28</v>
      </c>
      <c r="B29" s="1" t="s">
        <v>27</v>
      </c>
      <c r="C29" s="1">
        <v>75410</v>
      </c>
      <c r="D29" s="1" t="s">
        <v>95</v>
      </c>
      <c r="E29" s="1" t="s">
        <v>54</v>
      </c>
      <c r="F29" s="1" t="s">
        <v>55</v>
      </c>
      <c r="G29" s="1" t="s">
        <v>84</v>
      </c>
      <c r="H29" s="1" t="s">
        <v>57</v>
      </c>
      <c r="I29" s="1">
        <v>19</v>
      </c>
      <c r="J29" s="1">
        <v>160</v>
      </c>
      <c r="K29" s="1" t="s">
        <v>60</v>
      </c>
    </row>
    <row r="30" spans="1:11" x14ac:dyDescent="0.25">
      <c r="A30" s="1">
        <v>29</v>
      </c>
      <c r="B30" s="1" t="s">
        <v>28</v>
      </c>
      <c r="C30" s="1">
        <v>75409</v>
      </c>
      <c r="D30" s="1" t="s">
        <v>96</v>
      </c>
      <c r="E30" s="1" t="s">
        <v>54</v>
      </c>
      <c r="F30" s="1" t="s">
        <v>55</v>
      </c>
      <c r="G30" s="1" t="s">
        <v>84</v>
      </c>
      <c r="H30" s="1" t="s">
        <v>57</v>
      </c>
      <c r="I30" s="1">
        <v>19</v>
      </c>
      <c r="J30" s="1">
        <v>161</v>
      </c>
      <c r="K30" s="1" t="s">
        <v>62</v>
      </c>
    </row>
    <row r="31" spans="1:11" x14ac:dyDescent="0.25">
      <c r="A31" s="1">
        <v>30</v>
      </c>
      <c r="B31" s="1" t="s">
        <v>29</v>
      </c>
      <c r="C31" s="1">
        <v>72790</v>
      </c>
      <c r="D31" s="1" t="s">
        <v>97</v>
      </c>
      <c r="E31" s="1" t="s">
        <v>54</v>
      </c>
      <c r="F31" s="1" t="s">
        <v>55</v>
      </c>
      <c r="G31" s="1" t="s">
        <v>84</v>
      </c>
      <c r="H31" s="1" t="s">
        <v>57</v>
      </c>
      <c r="I31" s="1">
        <v>20</v>
      </c>
      <c r="J31" s="1">
        <v>163</v>
      </c>
      <c r="K31" s="1" t="s">
        <v>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32"/>
  <sheetViews>
    <sheetView tabSelected="1" workbookViewId="0">
      <selection activeCell="E2" sqref="E2:P31"/>
    </sheetView>
  </sheetViews>
  <sheetFormatPr defaultRowHeight="15" x14ac:dyDescent="0.25"/>
  <sheetData>
    <row r="1" spans="1:21" x14ac:dyDescent="0.25">
      <c r="A1" t="s">
        <v>98</v>
      </c>
      <c r="B1" t="s">
        <v>99</v>
      </c>
      <c r="C1" t="s">
        <v>100</v>
      </c>
      <c r="D1" t="s">
        <v>103</v>
      </c>
      <c r="E1" t="s">
        <v>30</v>
      </c>
      <c r="F1" t="s">
        <v>31</v>
      </c>
      <c r="G1" t="s">
        <v>32</v>
      </c>
      <c r="H1" t="s">
        <v>33</v>
      </c>
      <c r="I1" t="s">
        <v>34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  <c r="P1" t="s">
        <v>41</v>
      </c>
      <c r="Q1" t="s">
        <v>101</v>
      </c>
      <c r="R1" t="s">
        <v>102</v>
      </c>
    </row>
    <row r="2" spans="1:21" x14ac:dyDescent="0.25">
      <c r="A2">
        <v>2018</v>
      </c>
      <c r="B2">
        <v>18</v>
      </c>
      <c r="C2">
        <v>161</v>
      </c>
      <c r="D2" t="s">
        <v>104</v>
      </c>
      <c r="E2" s="2">
        <v>0</v>
      </c>
      <c r="F2" s="2">
        <v>0</v>
      </c>
      <c r="G2" s="2">
        <v>2.0413054153323174E-3</v>
      </c>
      <c r="H2" s="2">
        <v>1.7007894515991211</v>
      </c>
      <c r="I2" s="2">
        <v>9.2555955052375793E-4</v>
      </c>
      <c r="J2" s="2">
        <v>4.0874729165807366E-4</v>
      </c>
      <c r="K2" s="2">
        <v>4.3155532330274582E-4</v>
      </c>
      <c r="L2" s="2">
        <v>0</v>
      </c>
      <c r="M2" s="2">
        <v>0</v>
      </c>
      <c r="N2" s="2">
        <v>0</v>
      </c>
      <c r="O2" s="2">
        <v>0.1690763533115387</v>
      </c>
      <c r="P2" s="2">
        <v>5.4167339112609625E-4</v>
      </c>
      <c r="Q2" t="str">
        <f>CONCATENATE(B2,"-",C2)</f>
        <v>18-161</v>
      </c>
      <c r="R2" s="2">
        <f>SUM(E2:P2)</f>
        <v>1.8742146458826028</v>
      </c>
      <c r="T2" s="2"/>
      <c r="U2" s="1"/>
    </row>
    <row r="3" spans="1:21" x14ac:dyDescent="0.25">
      <c r="A3">
        <v>2018</v>
      </c>
      <c r="B3">
        <v>19</v>
      </c>
      <c r="C3">
        <v>160</v>
      </c>
      <c r="D3" t="s">
        <v>104</v>
      </c>
      <c r="E3" s="2">
        <v>0</v>
      </c>
      <c r="F3" s="2">
        <v>0</v>
      </c>
      <c r="G3" s="2">
        <v>2.0409789867699146E-3</v>
      </c>
      <c r="H3" s="2">
        <v>1.8374223709106445</v>
      </c>
      <c r="I3" s="2">
        <v>9.6636859234422445E-4</v>
      </c>
      <c r="J3" s="2">
        <v>4.8963155131787062E-4</v>
      </c>
      <c r="K3" s="2">
        <v>4.0718883974477649E-4</v>
      </c>
      <c r="L3" s="2">
        <v>3.0772745958529413E-5</v>
      </c>
      <c r="M3" s="2">
        <v>0</v>
      </c>
      <c r="N3" s="2">
        <v>0</v>
      </c>
      <c r="O3" s="2">
        <v>0.77349019050598145</v>
      </c>
      <c r="P3" s="2">
        <v>5.5754242930561304E-4</v>
      </c>
      <c r="Q3" t="str">
        <f t="shared" ref="Q3:Q31" si="0">CONCATENATE(B3,"-",C3)</f>
        <v>19-160</v>
      </c>
      <c r="R3" s="2">
        <f t="shared" ref="R3:R31" si="1">SUM(E3:P3)</f>
        <v>2.6154050445620669</v>
      </c>
      <c r="T3" s="2"/>
      <c r="U3" s="1"/>
    </row>
    <row r="4" spans="1:21" x14ac:dyDescent="0.25">
      <c r="A4">
        <v>2018</v>
      </c>
      <c r="B4">
        <v>19</v>
      </c>
      <c r="C4">
        <v>161</v>
      </c>
      <c r="D4" t="s">
        <v>104</v>
      </c>
      <c r="E4" s="2">
        <v>0</v>
      </c>
      <c r="F4" s="2">
        <v>0</v>
      </c>
      <c r="G4" s="2">
        <v>2.065140288323164E-3</v>
      </c>
      <c r="H4" s="2">
        <v>1.7723877429962158</v>
      </c>
      <c r="I4" s="2">
        <v>9.7201508469879627E-4</v>
      </c>
      <c r="J4" s="2">
        <v>4.061576328240335E-4</v>
      </c>
      <c r="K4" s="2">
        <v>4.061576328240335E-4</v>
      </c>
      <c r="L4" s="2">
        <v>0</v>
      </c>
      <c r="M4" s="2">
        <v>0</v>
      </c>
      <c r="N4" s="2">
        <v>0</v>
      </c>
      <c r="O4" s="2">
        <v>0</v>
      </c>
      <c r="P4" s="2">
        <v>4.4182687997817993E-4</v>
      </c>
      <c r="Q4" t="str">
        <f t="shared" si="0"/>
        <v>19-161</v>
      </c>
      <c r="R4" s="2">
        <f t="shared" si="1"/>
        <v>1.776679040514864</v>
      </c>
      <c r="T4" s="2"/>
      <c r="U4" s="1"/>
    </row>
    <row r="5" spans="1:21" x14ac:dyDescent="0.25">
      <c r="A5">
        <v>2018</v>
      </c>
      <c r="B5">
        <v>19</v>
      </c>
      <c r="C5">
        <v>159</v>
      </c>
      <c r="D5" t="s">
        <v>104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t="str">
        <f t="shared" si="0"/>
        <v>19-159</v>
      </c>
      <c r="R5" s="2">
        <f t="shared" si="1"/>
        <v>0</v>
      </c>
      <c r="T5" s="2"/>
      <c r="U5" s="1"/>
    </row>
    <row r="6" spans="1:21" x14ac:dyDescent="0.25">
      <c r="A6">
        <v>2018</v>
      </c>
      <c r="B6">
        <v>19</v>
      </c>
      <c r="C6">
        <v>160</v>
      </c>
      <c r="D6" t="s">
        <v>104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t="str">
        <f t="shared" si="0"/>
        <v>19-160</v>
      </c>
      <c r="R6" s="2">
        <f t="shared" si="1"/>
        <v>0</v>
      </c>
      <c r="T6" s="2"/>
      <c r="U6" s="1"/>
    </row>
    <row r="7" spans="1:21" x14ac:dyDescent="0.25">
      <c r="A7">
        <v>2018</v>
      </c>
      <c r="B7">
        <v>19</v>
      </c>
      <c r="C7">
        <v>159</v>
      </c>
      <c r="D7" t="s">
        <v>104</v>
      </c>
      <c r="E7" s="2">
        <v>0</v>
      </c>
      <c r="F7" s="2">
        <v>8.373824879527092E-3</v>
      </c>
      <c r="G7" s="2">
        <v>0</v>
      </c>
      <c r="H7" s="2">
        <v>0</v>
      </c>
      <c r="I7" s="2">
        <v>2.2263447754085064E-3</v>
      </c>
      <c r="J7" s="2">
        <v>0</v>
      </c>
      <c r="K7" s="2">
        <v>5.5776850786060095E-4</v>
      </c>
      <c r="L7" s="2">
        <v>6.5163403633050621E-5</v>
      </c>
      <c r="M7" s="2">
        <v>0</v>
      </c>
      <c r="N7" s="2">
        <v>0</v>
      </c>
      <c r="O7" s="2">
        <v>0</v>
      </c>
      <c r="P7" s="2">
        <v>0</v>
      </c>
      <c r="Q7" t="str">
        <f t="shared" si="0"/>
        <v>19-159</v>
      </c>
      <c r="R7" s="2">
        <f t="shared" si="1"/>
        <v>1.122310156642925E-2</v>
      </c>
      <c r="T7" s="2"/>
      <c r="U7" s="1"/>
    </row>
    <row r="8" spans="1:21" x14ac:dyDescent="0.25">
      <c r="A8">
        <v>2018</v>
      </c>
      <c r="B8">
        <v>18</v>
      </c>
      <c r="C8">
        <v>163</v>
      </c>
      <c r="D8" t="s">
        <v>104</v>
      </c>
      <c r="E8" s="2">
        <v>0</v>
      </c>
      <c r="F8" s="2">
        <v>0</v>
      </c>
      <c r="G8" s="2">
        <v>8.3048641681671143E-3</v>
      </c>
      <c r="H8" s="2">
        <v>6.6492464393377304E-3</v>
      </c>
      <c r="I8" s="2">
        <v>2.437676303088665E-3</v>
      </c>
      <c r="J8" s="2">
        <v>1.2840148992836475E-3</v>
      </c>
      <c r="K8" s="2">
        <v>1.2018512934446335E-3</v>
      </c>
      <c r="L8" s="2">
        <v>0</v>
      </c>
      <c r="M8" s="2">
        <v>0</v>
      </c>
      <c r="N8" s="2">
        <v>0</v>
      </c>
      <c r="O8" s="2">
        <v>0</v>
      </c>
      <c r="P8" s="2">
        <v>1.4185844920575619E-3</v>
      </c>
      <c r="Q8" t="str">
        <f t="shared" si="0"/>
        <v>18-163</v>
      </c>
      <c r="R8" s="2">
        <f t="shared" si="1"/>
        <v>2.1296237595379353E-2</v>
      </c>
      <c r="T8" s="2"/>
      <c r="U8" s="1"/>
    </row>
    <row r="9" spans="1:21" x14ac:dyDescent="0.25">
      <c r="A9">
        <v>2018</v>
      </c>
      <c r="B9">
        <v>19</v>
      </c>
      <c r="C9">
        <v>163</v>
      </c>
      <c r="D9" t="s">
        <v>104</v>
      </c>
      <c r="E9" s="2">
        <v>0</v>
      </c>
      <c r="F9" s="2">
        <v>2.8276629447937012</v>
      </c>
      <c r="G9" s="2">
        <v>0</v>
      </c>
      <c r="H9" s="2">
        <v>0.32695251703262329</v>
      </c>
      <c r="I9" s="2">
        <v>0.54662728309631348</v>
      </c>
      <c r="J9" s="2">
        <v>4.0706229628995061E-4</v>
      </c>
      <c r="K9" s="2">
        <v>4.1072536259889603E-4</v>
      </c>
      <c r="L9" s="2">
        <v>0</v>
      </c>
      <c r="M9" s="2">
        <v>0</v>
      </c>
      <c r="N9" s="2">
        <v>0</v>
      </c>
      <c r="O9" s="2">
        <v>19.644416809082031</v>
      </c>
      <c r="P9" s="2">
        <v>19.644416809082031</v>
      </c>
      <c r="Q9" t="str">
        <f t="shared" si="0"/>
        <v>19-163</v>
      </c>
      <c r="R9" s="2">
        <f t="shared" si="1"/>
        <v>42.990894150745589</v>
      </c>
      <c r="T9" s="2"/>
      <c r="U9" s="1"/>
    </row>
    <row r="10" spans="1:21" x14ac:dyDescent="0.25">
      <c r="A10">
        <v>2018</v>
      </c>
      <c r="B10">
        <v>19</v>
      </c>
      <c r="C10">
        <v>164</v>
      </c>
      <c r="D10" t="s">
        <v>104</v>
      </c>
      <c r="E10" s="2">
        <v>0</v>
      </c>
      <c r="F10" s="2">
        <v>2.6614367961883545E-2</v>
      </c>
      <c r="G10" s="2">
        <v>5.1814829930663109E-3</v>
      </c>
      <c r="H10" s="2">
        <v>0</v>
      </c>
      <c r="I10" s="2">
        <v>8.9374987874180079E-4</v>
      </c>
      <c r="J10" s="2">
        <v>0</v>
      </c>
      <c r="K10" s="2">
        <v>5.3640559781342745E-4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t="str">
        <f t="shared" si="0"/>
        <v>19-164</v>
      </c>
      <c r="R10" s="2">
        <f t="shared" si="1"/>
        <v>3.3226006431505084E-2</v>
      </c>
      <c r="T10" s="2"/>
      <c r="U10" s="1"/>
    </row>
    <row r="11" spans="1:21" x14ac:dyDescent="0.25">
      <c r="A11">
        <v>2018</v>
      </c>
      <c r="B11">
        <v>18</v>
      </c>
      <c r="C11">
        <v>162</v>
      </c>
      <c r="D11" t="s">
        <v>104</v>
      </c>
      <c r="E11" s="2">
        <v>0</v>
      </c>
      <c r="F11" s="2">
        <v>3.0917320251464844</v>
      </c>
      <c r="G11" s="2">
        <v>2.0015593618154526E-3</v>
      </c>
      <c r="H11" s="2">
        <v>0.12925395369529724</v>
      </c>
      <c r="I11" s="2">
        <v>8.5229356773197651E-4</v>
      </c>
      <c r="J11" s="2">
        <v>4.0696834912523627E-4</v>
      </c>
      <c r="K11" s="2">
        <v>4.0696834912523627E-4</v>
      </c>
      <c r="L11" s="2">
        <v>0</v>
      </c>
      <c r="M11" s="2">
        <v>0</v>
      </c>
      <c r="N11" s="2">
        <v>0</v>
      </c>
      <c r="O11" s="2">
        <v>0.12514486908912659</v>
      </c>
      <c r="P11" s="2">
        <v>4.4892664300277829E-4</v>
      </c>
      <c r="Q11" t="str">
        <f t="shared" si="0"/>
        <v>18-162</v>
      </c>
      <c r="R11" s="2">
        <f t="shared" si="1"/>
        <v>3.3502475642017089</v>
      </c>
      <c r="T11" s="2"/>
      <c r="U11" s="1"/>
    </row>
    <row r="12" spans="1:21" x14ac:dyDescent="0.25">
      <c r="A12">
        <v>2018</v>
      </c>
      <c r="B12">
        <v>18</v>
      </c>
      <c r="C12">
        <v>163</v>
      </c>
      <c r="D12" t="s">
        <v>104</v>
      </c>
      <c r="E12" s="2">
        <v>0</v>
      </c>
      <c r="F12" s="2">
        <v>3.0021481513977051</v>
      </c>
      <c r="G12" s="2">
        <v>2.1253763698041439E-3</v>
      </c>
      <c r="H12" s="2">
        <v>1.7169203758239746</v>
      </c>
      <c r="I12" s="2">
        <v>0.93747496604919434</v>
      </c>
      <c r="J12" s="2">
        <v>5.4628646466881037E-4</v>
      </c>
      <c r="K12" s="2">
        <v>4.991570021957159E-4</v>
      </c>
      <c r="L12" s="2">
        <v>0</v>
      </c>
      <c r="M12" s="2">
        <v>0</v>
      </c>
      <c r="N12" s="2">
        <v>0</v>
      </c>
      <c r="O12" s="2">
        <v>0.11691124737262726</v>
      </c>
      <c r="P12" s="2">
        <v>0</v>
      </c>
      <c r="Q12" t="str">
        <f t="shared" si="0"/>
        <v>18-163</v>
      </c>
      <c r="R12" s="2">
        <f t="shared" si="1"/>
        <v>5.77662556048017</v>
      </c>
      <c r="T12" s="2"/>
      <c r="U12" s="1"/>
    </row>
    <row r="13" spans="1:21" x14ac:dyDescent="0.25">
      <c r="A13">
        <v>2018</v>
      </c>
      <c r="B13">
        <v>19</v>
      </c>
      <c r="C13">
        <v>162</v>
      </c>
      <c r="D13" t="s">
        <v>104</v>
      </c>
      <c r="E13" s="2">
        <v>0</v>
      </c>
      <c r="F13" s="2">
        <v>9.3059428036212921E-3</v>
      </c>
      <c r="G13" s="2">
        <v>2.0379722118377686E-3</v>
      </c>
      <c r="H13" s="2">
        <v>0</v>
      </c>
      <c r="I13" s="2">
        <v>1.066392520442605E-3</v>
      </c>
      <c r="J13" s="2">
        <v>9.3010738492012024E-3</v>
      </c>
      <c r="K13" s="2">
        <v>4.725915496237576E-4</v>
      </c>
      <c r="L13" s="2">
        <v>0</v>
      </c>
      <c r="M13" s="2">
        <v>0</v>
      </c>
      <c r="N13" s="2">
        <v>0</v>
      </c>
      <c r="O13" s="2">
        <v>0.20093315839767456</v>
      </c>
      <c r="P13" s="2">
        <v>4.2278581531718373E-4</v>
      </c>
      <c r="Q13" t="str">
        <f t="shared" si="0"/>
        <v>19-162</v>
      </c>
      <c r="R13" s="2">
        <f t="shared" si="1"/>
        <v>0.22353991714771837</v>
      </c>
      <c r="T13" s="2"/>
      <c r="U13" s="1"/>
    </row>
    <row r="14" spans="1:21" x14ac:dyDescent="0.25">
      <c r="A14">
        <v>2018</v>
      </c>
      <c r="B14">
        <v>19</v>
      </c>
      <c r="C14">
        <v>163</v>
      </c>
      <c r="D14" t="s">
        <v>104</v>
      </c>
      <c r="E14" s="2">
        <v>1.5738332876935601E-5</v>
      </c>
      <c r="F14" s="2">
        <v>1.484864333178848E-5</v>
      </c>
      <c r="G14" s="2">
        <v>14.079225540161133</v>
      </c>
      <c r="H14" s="2">
        <v>15.477880477905273</v>
      </c>
      <c r="I14" s="2">
        <v>1.0422579944133759E-3</v>
      </c>
      <c r="J14" s="2">
        <v>4.5173818944022059E-4</v>
      </c>
      <c r="K14" s="2">
        <v>6.6164403688162565E-4</v>
      </c>
      <c r="L14" s="2">
        <v>0</v>
      </c>
      <c r="M14" s="2">
        <v>0</v>
      </c>
      <c r="N14" s="2">
        <v>1.0737653610704001E-6</v>
      </c>
      <c r="O14" s="2">
        <v>1.7752921849023551E-5</v>
      </c>
      <c r="P14" s="2">
        <v>5.2417139522731304E-4</v>
      </c>
      <c r="Q14" t="str">
        <f t="shared" si="0"/>
        <v>19-163</v>
      </c>
      <c r="R14" s="2">
        <f t="shared" si="1"/>
        <v>29.559835243345788</v>
      </c>
      <c r="T14" s="2"/>
      <c r="U14" s="1"/>
    </row>
    <row r="15" spans="1:21" x14ac:dyDescent="0.25">
      <c r="A15">
        <v>2018</v>
      </c>
      <c r="B15">
        <v>18</v>
      </c>
      <c r="C15">
        <v>161</v>
      </c>
      <c r="D15" t="s">
        <v>104</v>
      </c>
      <c r="E15" s="2">
        <v>0</v>
      </c>
      <c r="F15" s="2">
        <v>0</v>
      </c>
      <c r="G15" s="2">
        <v>0</v>
      </c>
      <c r="H15" s="2">
        <v>0.12028567492961884</v>
      </c>
      <c r="I15" s="2">
        <v>0</v>
      </c>
      <c r="J15" s="2">
        <v>0</v>
      </c>
      <c r="K15" s="2">
        <v>2.612518728710711E-4</v>
      </c>
      <c r="L15" s="2">
        <v>0</v>
      </c>
      <c r="M15" s="2">
        <v>0</v>
      </c>
      <c r="N15" s="2">
        <v>0</v>
      </c>
      <c r="O15" s="2">
        <v>3.7157358601689339E-3</v>
      </c>
      <c r="P15" s="2">
        <v>0</v>
      </c>
      <c r="Q15" t="str">
        <f t="shared" si="0"/>
        <v>18-161</v>
      </c>
      <c r="R15" s="2">
        <f t="shared" si="1"/>
        <v>0.12426266266265884</v>
      </c>
      <c r="T15" s="2"/>
      <c r="U15" s="1"/>
    </row>
    <row r="16" spans="1:21" x14ac:dyDescent="0.25">
      <c r="A16">
        <v>2018</v>
      </c>
      <c r="B16">
        <v>18</v>
      </c>
      <c r="C16">
        <v>162</v>
      </c>
      <c r="D16" t="s">
        <v>104</v>
      </c>
      <c r="E16" s="2">
        <v>0</v>
      </c>
      <c r="F16" s="2">
        <v>0</v>
      </c>
      <c r="G16" s="2">
        <v>2.0443382672965527E-3</v>
      </c>
      <c r="H16" s="2">
        <v>1.9879965782165527</v>
      </c>
      <c r="I16" s="2">
        <v>0.48973733186721802</v>
      </c>
      <c r="J16" s="2">
        <v>5.2761496044695377E-4</v>
      </c>
      <c r="K16" s="2">
        <v>4.4445955427363515E-4</v>
      </c>
      <c r="L16" s="2">
        <v>0</v>
      </c>
      <c r="M16" s="2">
        <v>0</v>
      </c>
      <c r="N16" s="2">
        <v>6.294390004768502E-6</v>
      </c>
      <c r="O16" s="2">
        <v>0.90302646160125732</v>
      </c>
      <c r="P16" s="2">
        <v>5.4197153076529503E-4</v>
      </c>
      <c r="Q16" t="str">
        <f t="shared" si="0"/>
        <v>18-162</v>
      </c>
      <c r="R16" s="2">
        <f t="shared" si="1"/>
        <v>3.3843250503878153</v>
      </c>
      <c r="T16" s="2"/>
      <c r="U16" s="1"/>
    </row>
    <row r="17" spans="1:21" x14ac:dyDescent="0.25">
      <c r="A17">
        <v>2018</v>
      </c>
      <c r="B17">
        <v>19</v>
      </c>
      <c r="C17">
        <v>161</v>
      </c>
      <c r="D17" t="s">
        <v>104</v>
      </c>
      <c r="E17" s="2">
        <v>0</v>
      </c>
      <c r="F17" s="2">
        <v>0</v>
      </c>
      <c r="G17" s="2">
        <v>2.2969148121774197E-3</v>
      </c>
      <c r="H17" s="2">
        <v>0.3875584602355957</v>
      </c>
      <c r="I17" s="2">
        <v>1.668315235292539E-5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5.376181798055768E-4</v>
      </c>
      <c r="P17" s="2">
        <v>0</v>
      </c>
      <c r="Q17" t="str">
        <f t="shared" si="0"/>
        <v>19-161</v>
      </c>
      <c r="R17" s="2">
        <f t="shared" si="1"/>
        <v>0.39040967637993162</v>
      </c>
      <c r="T17" s="2"/>
      <c r="U17" s="1"/>
    </row>
    <row r="18" spans="1:21" x14ac:dyDescent="0.25">
      <c r="A18">
        <v>2018</v>
      </c>
      <c r="B18">
        <v>19</v>
      </c>
      <c r="C18">
        <v>162</v>
      </c>
      <c r="D18" t="s">
        <v>104</v>
      </c>
      <c r="E18" s="2">
        <v>0</v>
      </c>
      <c r="F18" s="2">
        <v>0</v>
      </c>
      <c r="G18" s="2">
        <v>0</v>
      </c>
      <c r="H18" s="2">
        <v>0.37535405158996582</v>
      </c>
      <c r="I18" s="2">
        <v>0.14814484119415283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0.32656091451644897</v>
      </c>
      <c r="P18" s="2">
        <v>0</v>
      </c>
      <c r="Q18" t="str">
        <f t="shared" si="0"/>
        <v>19-162</v>
      </c>
      <c r="R18" s="2">
        <f t="shared" si="1"/>
        <v>0.85005980730056763</v>
      </c>
      <c r="T18" s="2"/>
      <c r="U18" s="1"/>
    </row>
    <row r="19" spans="1:21" x14ac:dyDescent="0.25">
      <c r="A19">
        <v>2018</v>
      </c>
      <c r="B19">
        <v>19</v>
      </c>
      <c r="C19">
        <v>161</v>
      </c>
      <c r="D19" t="s">
        <v>104</v>
      </c>
      <c r="E19" s="2">
        <v>2.4037923812866211</v>
      </c>
      <c r="F19" s="2">
        <v>3.2026710510253906</v>
      </c>
      <c r="G19" s="2">
        <v>6.9959908723831177E-3</v>
      </c>
      <c r="H19" s="2">
        <v>1.035818338394165</v>
      </c>
      <c r="I19" s="2">
        <v>9.7677344456315041E-4</v>
      </c>
      <c r="J19" s="2">
        <v>0</v>
      </c>
      <c r="K19" s="2">
        <v>8.1412459257990122E-4</v>
      </c>
      <c r="L19" s="2">
        <v>0</v>
      </c>
      <c r="M19" s="2">
        <v>0</v>
      </c>
      <c r="N19" s="2">
        <v>0</v>
      </c>
      <c r="O19" s="2">
        <v>0.16245448589324951</v>
      </c>
      <c r="P19" s="2">
        <v>1.9688643515110016E-3</v>
      </c>
      <c r="Q19" t="str">
        <f t="shared" si="0"/>
        <v>19-161</v>
      </c>
      <c r="R19" s="2">
        <f t="shared" si="1"/>
        <v>6.8154920098604634</v>
      </c>
      <c r="T19" s="2"/>
      <c r="U19" s="1"/>
    </row>
    <row r="20" spans="1:21" x14ac:dyDescent="0.25">
      <c r="A20">
        <v>2018</v>
      </c>
      <c r="B20">
        <v>19</v>
      </c>
      <c r="C20">
        <v>162</v>
      </c>
      <c r="D20" t="s">
        <v>104</v>
      </c>
      <c r="E20" s="2">
        <v>1.7684063911437988</v>
      </c>
      <c r="F20" s="2">
        <v>2.2729616165161133</v>
      </c>
      <c r="G20" s="2">
        <v>5.2422555163502693E-3</v>
      </c>
      <c r="H20" s="2">
        <v>0.73772990703582764</v>
      </c>
      <c r="I20" s="2">
        <v>8.8253489229828119E-4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t="str">
        <f t="shared" si="0"/>
        <v>19-162</v>
      </c>
      <c r="R20" s="2">
        <f t="shared" si="1"/>
        <v>4.7852227051043883</v>
      </c>
      <c r="T20" s="2"/>
      <c r="U20" s="1"/>
    </row>
    <row r="21" spans="1:21" x14ac:dyDescent="0.25">
      <c r="A21">
        <v>2018</v>
      </c>
      <c r="B21">
        <v>19</v>
      </c>
      <c r="C21">
        <v>162</v>
      </c>
      <c r="D21" t="s">
        <v>104</v>
      </c>
      <c r="E21" s="2">
        <v>2.431757926940918</v>
      </c>
      <c r="F21" s="2">
        <v>3.2305574417114258</v>
      </c>
      <c r="G21" s="2">
        <v>5.5085401982069016E-3</v>
      </c>
      <c r="H21" s="2">
        <v>1.049121618270874</v>
      </c>
      <c r="I21" s="2">
        <v>8.1168126780539751E-4</v>
      </c>
      <c r="J21" s="2">
        <v>0</v>
      </c>
      <c r="K21" s="2">
        <v>1.0520399082452059E-3</v>
      </c>
      <c r="L21" s="2">
        <v>0</v>
      </c>
      <c r="M21" s="2">
        <v>0</v>
      </c>
      <c r="N21" s="2">
        <v>0</v>
      </c>
      <c r="O21" s="2">
        <v>0.63848376274108887</v>
      </c>
      <c r="P21" s="2">
        <v>1.8244762904942036E-3</v>
      </c>
      <c r="Q21" t="str">
        <f t="shared" si="0"/>
        <v>19-162</v>
      </c>
      <c r="R21" s="2">
        <f t="shared" si="1"/>
        <v>7.3591174873290583</v>
      </c>
      <c r="T21" s="2"/>
      <c r="U21" s="1"/>
    </row>
    <row r="22" spans="1:21" x14ac:dyDescent="0.25">
      <c r="A22">
        <v>2018</v>
      </c>
      <c r="B22">
        <v>19</v>
      </c>
      <c r="C22">
        <v>163</v>
      </c>
      <c r="D22" t="s">
        <v>104</v>
      </c>
      <c r="E22" s="2">
        <v>2.4107160568237305</v>
      </c>
      <c r="F22" s="2">
        <v>3.0826196670532227</v>
      </c>
      <c r="G22" s="2">
        <v>7.7843144536018372E-3</v>
      </c>
      <c r="H22" s="2">
        <v>1.0025198459625244</v>
      </c>
      <c r="I22" s="2">
        <v>1.0413860436528921E-3</v>
      </c>
      <c r="J22" s="2">
        <v>1.2676461483351886E-4</v>
      </c>
      <c r="K22" s="2">
        <v>4.0790077764540911E-4</v>
      </c>
      <c r="L22" s="2">
        <v>0</v>
      </c>
      <c r="M22" s="2">
        <v>0</v>
      </c>
      <c r="N22" s="2">
        <v>0</v>
      </c>
      <c r="O22" s="2">
        <v>0.17102235555648804</v>
      </c>
      <c r="P22" s="2">
        <v>9.0492784511297941E-4</v>
      </c>
      <c r="Q22" t="str">
        <f t="shared" si="0"/>
        <v>19-163</v>
      </c>
      <c r="R22" s="2">
        <f t="shared" si="1"/>
        <v>6.6771432191308122</v>
      </c>
      <c r="T22" s="2"/>
      <c r="U22" s="1"/>
    </row>
    <row r="23" spans="1:21" x14ac:dyDescent="0.25">
      <c r="A23">
        <v>2018</v>
      </c>
      <c r="B23">
        <v>19</v>
      </c>
      <c r="C23">
        <v>163</v>
      </c>
      <c r="D23" t="s">
        <v>104</v>
      </c>
      <c r="E23" s="2">
        <v>0</v>
      </c>
      <c r="F23" s="2">
        <v>3.2513456344604492</v>
      </c>
      <c r="G23" s="2">
        <v>6.6545167937874794E-3</v>
      </c>
      <c r="H23" s="2">
        <v>1.8459794521331787</v>
      </c>
      <c r="I23" s="2">
        <v>1.8459794521331787</v>
      </c>
      <c r="J23" s="2">
        <v>1.8459794521331787</v>
      </c>
      <c r="K23" s="2">
        <v>1.8459794521331787</v>
      </c>
      <c r="L23" s="2">
        <v>1.8459794521331787</v>
      </c>
      <c r="M23" s="2">
        <v>1.8459794521331787</v>
      </c>
      <c r="N23" s="2">
        <v>1.8459794521331787</v>
      </c>
      <c r="O23" s="2">
        <v>0</v>
      </c>
      <c r="P23" s="2">
        <v>0</v>
      </c>
      <c r="Q23" t="str">
        <f t="shared" si="0"/>
        <v>19-163</v>
      </c>
      <c r="R23" s="2">
        <f t="shared" si="1"/>
        <v>16.179856316186488</v>
      </c>
      <c r="T23" s="2"/>
      <c r="U23" s="1"/>
    </row>
    <row r="24" spans="1:21" x14ac:dyDescent="0.25">
      <c r="A24">
        <v>2018</v>
      </c>
      <c r="B24">
        <v>19</v>
      </c>
      <c r="C24">
        <v>164</v>
      </c>
      <c r="D24" t="s">
        <v>104</v>
      </c>
      <c r="E24" s="2">
        <v>0</v>
      </c>
      <c r="F24" s="2">
        <v>2.3637809753417969</v>
      </c>
      <c r="G24" s="2">
        <v>6.6339140757918358E-3</v>
      </c>
      <c r="H24" s="2">
        <v>8.9835062623023987E-2</v>
      </c>
      <c r="I24" s="2">
        <v>4.5858770608901978E-2</v>
      </c>
      <c r="J24" s="2">
        <v>0</v>
      </c>
      <c r="K24" s="2">
        <v>5.1927496679127216E-4</v>
      </c>
      <c r="L24" s="2">
        <v>0</v>
      </c>
      <c r="M24" s="2">
        <v>0</v>
      </c>
      <c r="N24" s="2">
        <v>0</v>
      </c>
      <c r="O24" s="2">
        <v>3.1179480254650116E-2</v>
      </c>
      <c r="P24" s="2">
        <v>0</v>
      </c>
      <c r="Q24" t="str">
        <f t="shared" si="0"/>
        <v>19-164</v>
      </c>
      <c r="R24" s="2">
        <f t="shared" si="1"/>
        <v>2.5378074778709561</v>
      </c>
      <c r="T24" s="2"/>
      <c r="U24" s="1"/>
    </row>
    <row r="25" spans="1:21" x14ac:dyDescent="0.25">
      <c r="A25">
        <v>2018</v>
      </c>
      <c r="B25">
        <v>20</v>
      </c>
      <c r="C25">
        <v>163</v>
      </c>
      <c r="D25" t="s">
        <v>104</v>
      </c>
      <c r="E25" s="2">
        <v>2.1797786757815629E-6</v>
      </c>
      <c r="F25" s="2">
        <v>3.0665373802185059</v>
      </c>
      <c r="G25" s="2">
        <v>6.7542441684054211E-7</v>
      </c>
      <c r="H25" s="2">
        <v>0.40862488746643066</v>
      </c>
      <c r="I25" s="2">
        <v>0.41193568706512451</v>
      </c>
      <c r="J25" s="2">
        <v>3.0547808855772018E-3</v>
      </c>
      <c r="K25" s="2">
        <v>0</v>
      </c>
      <c r="L25" s="2">
        <v>4.6287040458992124E-4</v>
      </c>
      <c r="M25" s="2">
        <v>6.2876082956790924E-3</v>
      </c>
      <c r="N25" s="2">
        <v>0</v>
      </c>
      <c r="O25" s="2">
        <v>0.51186025142669678</v>
      </c>
      <c r="P25" s="2">
        <v>2.1826443262398243E-3</v>
      </c>
      <c r="Q25" t="str">
        <f t="shared" si="0"/>
        <v>20-163</v>
      </c>
      <c r="R25" s="2">
        <f t="shared" si="1"/>
        <v>4.4109489652919365</v>
      </c>
      <c r="T25" s="2"/>
      <c r="U25" s="1"/>
    </row>
    <row r="26" spans="1:21" x14ac:dyDescent="0.25">
      <c r="A26">
        <v>2018</v>
      </c>
      <c r="B26">
        <v>19</v>
      </c>
      <c r="C26">
        <v>159</v>
      </c>
      <c r="D26" t="s">
        <v>104</v>
      </c>
      <c r="E26" s="2">
        <v>0</v>
      </c>
      <c r="F26" s="2">
        <v>8.2911178469657898E-3</v>
      </c>
      <c r="G26" s="2">
        <v>0</v>
      </c>
      <c r="H26" s="2">
        <v>2.2671934857498854E-5</v>
      </c>
      <c r="I26" s="2">
        <v>2.2097867913544178E-3</v>
      </c>
      <c r="J26" s="2">
        <v>1.7635774565860629E-4</v>
      </c>
      <c r="K26" s="2">
        <v>4.0754186920821667E-4</v>
      </c>
      <c r="L26" s="2">
        <v>5.8983896451536566E-6</v>
      </c>
      <c r="M26" s="2">
        <v>0</v>
      </c>
      <c r="N26" s="2">
        <v>0</v>
      </c>
      <c r="O26" s="2">
        <v>1.312493986915797E-4</v>
      </c>
      <c r="P26" s="2">
        <v>1.312493986915797E-4</v>
      </c>
      <c r="Q26" t="str">
        <f t="shared" si="0"/>
        <v>19-159</v>
      </c>
      <c r="R26" s="2">
        <f t="shared" si="1"/>
        <v>1.1375873375072842E-2</v>
      </c>
      <c r="T26" s="2"/>
      <c r="U26" s="1"/>
    </row>
    <row r="27" spans="1:21" x14ac:dyDescent="0.25">
      <c r="A27">
        <v>2018</v>
      </c>
      <c r="B27">
        <v>19</v>
      </c>
      <c r="C27">
        <v>159</v>
      </c>
      <c r="D27" t="s">
        <v>104</v>
      </c>
      <c r="E27" s="2">
        <v>0</v>
      </c>
      <c r="F27" s="2">
        <v>7.8293066471815109E-3</v>
      </c>
      <c r="G27" s="2">
        <v>0</v>
      </c>
      <c r="H27" s="2">
        <v>7.2843886300688609E-6</v>
      </c>
      <c r="I27" s="2">
        <v>2.7402681298553944E-3</v>
      </c>
      <c r="J27" s="2">
        <v>0</v>
      </c>
      <c r="K27" s="2">
        <v>5.4176233243197203E-4</v>
      </c>
      <c r="L27" s="2">
        <v>5.2839910495094955E-5</v>
      </c>
      <c r="M27" s="2">
        <v>5.7682547776494175E-5</v>
      </c>
      <c r="N27" s="2">
        <v>6.5181484387721866E-6</v>
      </c>
      <c r="O27" s="2">
        <v>1.4510336332023144E-3</v>
      </c>
      <c r="P27" s="2">
        <v>6.9729676470160484E-3</v>
      </c>
      <c r="Q27" t="str">
        <f t="shared" si="0"/>
        <v>19-159</v>
      </c>
      <c r="R27" s="2">
        <f t="shared" si="1"/>
        <v>1.965966338502767E-2</v>
      </c>
      <c r="T27" s="2"/>
      <c r="U27" s="1"/>
    </row>
    <row r="28" spans="1:21" x14ac:dyDescent="0.25">
      <c r="A28">
        <v>2018</v>
      </c>
      <c r="B28">
        <v>19</v>
      </c>
      <c r="C28">
        <v>160</v>
      </c>
      <c r="D28" t="s">
        <v>104</v>
      </c>
      <c r="E28" s="2">
        <v>1.2962568689545151E-6</v>
      </c>
      <c r="F28" s="2">
        <v>8.2541033625602722E-3</v>
      </c>
      <c r="G28" s="2">
        <v>0</v>
      </c>
      <c r="H28" s="2">
        <v>0</v>
      </c>
      <c r="I28" s="2">
        <v>2.4335230700671673E-3</v>
      </c>
      <c r="J28" s="2">
        <v>0</v>
      </c>
      <c r="K28" s="2">
        <v>5.3907954134047031E-4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t="str">
        <f t="shared" si="0"/>
        <v>19-160</v>
      </c>
      <c r="R28" s="2">
        <f t="shared" si="1"/>
        <v>1.1228002230836864E-2</v>
      </c>
      <c r="T28" s="2"/>
      <c r="U28" s="1"/>
    </row>
    <row r="29" spans="1:21" x14ac:dyDescent="0.25">
      <c r="A29">
        <v>2018</v>
      </c>
      <c r="B29">
        <v>19</v>
      </c>
      <c r="C29">
        <v>160</v>
      </c>
      <c r="D29" t="s">
        <v>104</v>
      </c>
      <c r="E29" s="2">
        <v>0.98687934875488281</v>
      </c>
      <c r="F29" s="2">
        <v>0.19286662340164185</v>
      </c>
      <c r="G29" s="2">
        <v>0.43681460618972778</v>
      </c>
      <c r="H29" s="2">
        <v>1.6308712959289551</v>
      </c>
      <c r="I29" s="2">
        <v>0.68980216979980469</v>
      </c>
      <c r="J29" s="2">
        <v>0.33371710777282715</v>
      </c>
      <c r="K29" s="2">
        <v>2.4756932258605957</v>
      </c>
      <c r="L29" s="2">
        <v>1.3346827030181885</v>
      </c>
      <c r="M29" s="2">
        <v>0.99070405960083008</v>
      </c>
      <c r="N29" s="2">
        <v>0.56488430500030518</v>
      </c>
      <c r="O29" s="2">
        <v>0.57252979278564453</v>
      </c>
      <c r="P29" s="2">
        <v>0.64849245548248291</v>
      </c>
      <c r="Q29" t="str">
        <f t="shared" si="0"/>
        <v>19-160</v>
      </c>
      <c r="R29" s="2">
        <f t="shared" si="1"/>
        <v>10.857937693595886</v>
      </c>
      <c r="T29" s="2"/>
      <c r="U29" s="1"/>
    </row>
    <row r="30" spans="1:21" x14ac:dyDescent="0.25">
      <c r="A30">
        <v>2018</v>
      </c>
      <c r="B30">
        <v>19</v>
      </c>
      <c r="C30">
        <v>161</v>
      </c>
      <c r="D30" t="s">
        <v>104</v>
      </c>
      <c r="E30" s="2">
        <v>0</v>
      </c>
      <c r="F30" s="2">
        <v>0</v>
      </c>
      <c r="G30" s="2">
        <v>9.8910550150321797E-6</v>
      </c>
      <c r="H30" s="2">
        <v>0</v>
      </c>
      <c r="I30" s="2">
        <v>1.8912221548816888E-6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4.0587090188637376E-4</v>
      </c>
      <c r="Q30" t="str">
        <f t="shared" si="0"/>
        <v>19-161</v>
      </c>
      <c r="R30" s="2">
        <f t="shared" si="1"/>
        <v>4.1765317905628763E-4</v>
      </c>
      <c r="T30" s="2"/>
      <c r="U30" s="1"/>
    </row>
    <row r="31" spans="1:21" x14ac:dyDescent="0.25">
      <c r="A31">
        <v>2018</v>
      </c>
      <c r="B31">
        <v>20</v>
      </c>
      <c r="C31">
        <v>163</v>
      </c>
      <c r="D31" t="s">
        <v>104</v>
      </c>
      <c r="E31" s="2">
        <v>0.18211939930915833</v>
      </c>
      <c r="F31" s="2">
        <v>8.7812662124633789E-2</v>
      </c>
      <c r="G31" s="2">
        <v>2.2955504391575232E-5</v>
      </c>
      <c r="H31" s="2">
        <v>9.5476225018501282E-2</v>
      </c>
      <c r="I31" s="2">
        <v>1.8409579060971737E-3</v>
      </c>
      <c r="J31" s="2">
        <v>4.4626276940107346E-4</v>
      </c>
      <c r="K31" s="2">
        <v>0</v>
      </c>
      <c r="L31" s="2">
        <v>0</v>
      </c>
      <c r="M31" s="2">
        <v>0</v>
      </c>
      <c r="N31" s="2">
        <v>1.0395398363471031E-2</v>
      </c>
      <c r="O31" s="2">
        <v>8.7358072400093079E-2</v>
      </c>
      <c r="P31" s="2">
        <v>6.0844351537525654E-4</v>
      </c>
      <c r="Q31" t="str">
        <f t="shared" si="0"/>
        <v>20-163</v>
      </c>
      <c r="R31" s="2">
        <f t="shared" si="1"/>
        <v>0.46608037691112258</v>
      </c>
      <c r="T31" s="2"/>
      <c r="U31" s="1"/>
    </row>
    <row r="32" spans="1:21" x14ac:dyDescent="0.25">
      <c r="R32" s="2"/>
      <c r="T3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NCORPE_info</vt:lpstr>
      <vt:lpstr>NCORPE_Exc</vt:lpstr>
    </vt:vector>
  </TitlesOfParts>
  <Company>NE Department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Guo, Hua</dc:creator>
  <cp:lastModifiedBy>Burgert, Kari</cp:lastModifiedBy>
  <dcterms:created xsi:type="dcterms:W3CDTF">2018-03-05T20:08:31Z</dcterms:created>
  <dcterms:modified xsi:type="dcterms:W3CDTF">2019-04-11T17:39:15Z</dcterms:modified>
</cp:coreProperties>
</file>