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_xlnm.Print_Area" localSheetId="1">'1970''s'!$A$1:$L$380</definedName>
    <definedName name="_xlnm.Print_Area" localSheetId="2">'1980''s'!$A$1:$L$380</definedName>
  </definedNames>
  <calcPr calcId="152511"/>
</workbook>
</file>

<file path=xl/calcChain.xml><?xml version="1.0" encoding="utf-8"?>
<calcChain xmlns="http://schemas.openxmlformats.org/spreadsheetml/2006/main">
  <c r="A231" i="6" l="1"/>
  <c r="N228" i="6"/>
  <c r="N229" i="6" s="1"/>
  <c r="M228" i="6"/>
  <c r="M229" i="6" s="1"/>
  <c r="L228" i="6"/>
  <c r="L229" i="6" s="1"/>
  <c r="K228" i="6"/>
  <c r="K229" i="6" s="1"/>
  <c r="J228" i="6"/>
  <c r="J229" i="6" s="1"/>
  <c r="I228" i="6"/>
  <c r="I229" i="6" s="1"/>
  <c r="H228" i="6"/>
  <c r="H229" i="6" s="1"/>
  <c r="G228" i="6"/>
  <c r="G229" i="6" s="1"/>
  <c r="F228" i="6"/>
  <c r="F229" i="6" s="1"/>
  <c r="E228" i="6"/>
  <c r="E229" i="6" s="1"/>
  <c r="D228" i="6"/>
  <c r="D229" i="6" s="1"/>
  <c r="C228" i="6"/>
  <c r="F231" i="6" l="1"/>
  <c r="I231" i="6" s="1"/>
  <c r="C229" i="6"/>
  <c r="A193" i="6"/>
  <c r="N190" i="6"/>
  <c r="N191" i="6" s="1"/>
  <c r="M190" i="6"/>
  <c r="M191" i="6" s="1"/>
  <c r="L190" i="6"/>
  <c r="L191" i="6" s="1"/>
  <c r="K190" i="6"/>
  <c r="K191" i="6" s="1"/>
  <c r="J190" i="6"/>
  <c r="J191" i="6" s="1"/>
  <c r="I190" i="6"/>
  <c r="I191" i="6" s="1"/>
  <c r="H190" i="6"/>
  <c r="H191" i="6" s="1"/>
  <c r="G190" i="6"/>
  <c r="G191" i="6" s="1"/>
  <c r="F190" i="6"/>
  <c r="F191" i="6" s="1"/>
  <c r="E190" i="6"/>
  <c r="E191" i="6" s="1"/>
  <c r="D190" i="6"/>
  <c r="D191" i="6" s="1"/>
  <c r="C190" i="6"/>
  <c r="F193" i="6" l="1"/>
  <c r="I193" i="6" s="1"/>
  <c r="C191" i="6"/>
  <c r="A155" i="6"/>
  <c r="N152" i="6"/>
  <c r="N153" i="6" s="1"/>
  <c r="M152" i="6"/>
  <c r="M153" i="6" s="1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F153" i="6" s="1"/>
  <c r="E152" i="6"/>
  <c r="E153" i="6" s="1"/>
  <c r="D152" i="6"/>
  <c r="D153" i="6" s="1"/>
  <c r="C152" i="6"/>
  <c r="C153" i="6" s="1"/>
  <c r="F155" i="6" l="1"/>
  <c r="I155" i="6" s="1"/>
  <c r="A116" i="6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E75" i="6" s="1"/>
  <c r="D74" i="6"/>
  <c r="D75" i="6" s="1"/>
  <c r="C74" i="6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E416" i="5" s="1"/>
  <c r="D415" i="5"/>
  <c r="D416" i="5" s="1"/>
  <c r="C415" i="5"/>
  <c r="E263" i="5"/>
  <c r="E264" i="5" s="1"/>
  <c r="M189" i="5"/>
  <c r="G149" i="5"/>
  <c r="C149" i="5"/>
  <c r="D149" i="5"/>
  <c r="E149" i="5"/>
  <c r="F149" i="5"/>
  <c r="H149" i="5"/>
  <c r="H150" i="5" s="1"/>
  <c r="I149" i="5"/>
  <c r="I150" i="5" s="1"/>
  <c r="J149" i="5"/>
  <c r="J150" i="5" s="1"/>
  <c r="K149" i="5"/>
  <c r="L149" i="5"/>
  <c r="M149" i="5"/>
  <c r="N149" i="5"/>
  <c r="M151" i="5"/>
  <c r="C377" i="5"/>
  <c r="D377" i="5"/>
  <c r="D378" i="5" s="1"/>
  <c r="E377" i="5"/>
  <c r="E378" i="5" s="1"/>
  <c r="F377" i="5"/>
  <c r="F378" i="5" s="1"/>
  <c r="G377" i="5"/>
  <c r="G378" i="5" s="1"/>
  <c r="H377" i="5"/>
  <c r="H378" i="5" s="1"/>
  <c r="I377" i="5"/>
  <c r="J377" i="5"/>
  <c r="J378" i="5" s="1"/>
  <c r="K377" i="5"/>
  <c r="K378" i="5" s="1"/>
  <c r="L377" i="5"/>
  <c r="L378" i="5" s="1"/>
  <c r="M377" i="5"/>
  <c r="M378" i="5" s="1"/>
  <c r="N377" i="5"/>
  <c r="N378" i="5" s="1"/>
  <c r="I378" i="5"/>
  <c r="C378" i="5"/>
  <c r="C339" i="5"/>
  <c r="C340" i="5" s="1"/>
  <c r="D339" i="5"/>
  <c r="E339" i="5"/>
  <c r="E340" i="5" s="1"/>
  <c r="F339" i="5"/>
  <c r="F340" i="5" s="1"/>
  <c r="G339" i="5"/>
  <c r="H339" i="5"/>
  <c r="H340" i="5" s="1"/>
  <c r="I339" i="5"/>
  <c r="J339" i="5"/>
  <c r="J340" i="5" s="1"/>
  <c r="K339" i="5"/>
  <c r="K340" i="5" s="1"/>
  <c r="L339" i="5"/>
  <c r="L340" i="5" s="1"/>
  <c r="M339" i="5"/>
  <c r="M340" i="5" s="1"/>
  <c r="N339" i="5"/>
  <c r="N340" i="5" s="1"/>
  <c r="M341" i="5"/>
  <c r="I340" i="5"/>
  <c r="G340" i="5"/>
  <c r="C301" i="5"/>
  <c r="D301" i="5"/>
  <c r="E301" i="5"/>
  <c r="E302" i="5" s="1"/>
  <c r="F301" i="5"/>
  <c r="G301" i="5"/>
  <c r="G302" i="5" s="1"/>
  <c r="H301" i="5"/>
  <c r="H302" i="5" s="1"/>
  <c r="I301" i="5"/>
  <c r="J301" i="5"/>
  <c r="J302" i="5" s="1"/>
  <c r="K301" i="5"/>
  <c r="L301" i="5"/>
  <c r="M301" i="5"/>
  <c r="M302" i="5" s="1"/>
  <c r="N301" i="5"/>
  <c r="M303" i="5"/>
  <c r="N302" i="5"/>
  <c r="L302" i="5"/>
  <c r="K302" i="5"/>
  <c r="I302" i="5"/>
  <c r="F302" i="5"/>
  <c r="D302" i="5"/>
  <c r="C302" i="5"/>
  <c r="C263" i="5"/>
  <c r="C264" i="5" s="1"/>
  <c r="D263" i="5"/>
  <c r="D264" i="5" s="1"/>
  <c r="F263" i="5"/>
  <c r="G263" i="5"/>
  <c r="H263" i="5"/>
  <c r="H264" i="5" s="1"/>
  <c r="I263" i="5"/>
  <c r="J263" i="5"/>
  <c r="J264" i="5" s="1"/>
  <c r="K263" i="5"/>
  <c r="L263" i="5"/>
  <c r="M263" i="5"/>
  <c r="M264" i="5" s="1"/>
  <c r="N263" i="5"/>
  <c r="M265" i="5"/>
  <c r="N264" i="5"/>
  <c r="L264" i="5"/>
  <c r="K264" i="5"/>
  <c r="I264" i="5"/>
  <c r="G264" i="5"/>
  <c r="F264" i="5"/>
  <c r="C225" i="5"/>
  <c r="C226" i="5" s="1"/>
  <c r="D225" i="5"/>
  <c r="E225" i="5"/>
  <c r="E226" i="5" s="1"/>
  <c r="F225" i="5"/>
  <c r="F226" i="5" s="1"/>
  <c r="G225" i="5"/>
  <c r="G226" i="5" s="1"/>
  <c r="H225" i="5"/>
  <c r="H226" i="5" s="1"/>
  <c r="I225" i="5"/>
  <c r="I226" i="5" s="1"/>
  <c r="J225" i="5"/>
  <c r="K225" i="5"/>
  <c r="K226" i="5" s="1"/>
  <c r="L225" i="5"/>
  <c r="L226" i="5" s="1"/>
  <c r="M225" i="5"/>
  <c r="M226" i="5" s="1"/>
  <c r="N225" i="5"/>
  <c r="M227" i="5"/>
  <c r="N226" i="5"/>
  <c r="J226" i="5"/>
  <c r="D226" i="5"/>
  <c r="D187" i="5"/>
  <c r="D188" i="5" s="1"/>
  <c r="C187" i="5"/>
  <c r="E187" i="5"/>
  <c r="E188" i="5" s="1"/>
  <c r="F187" i="5"/>
  <c r="G187" i="5"/>
  <c r="H187" i="5"/>
  <c r="I187" i="5"/>
  <c r="J187" i="5"/>
  <c r="K187" i="5"/>
  <c r="K188" i="5" s="1"/>
  <c r="L187" i="5"/>
  <c r="M187" i="5"/>
  <c r="M188" i="5" s="1"/>
  <c r="N187" i="5"/>
  <c r="N150" i="5"/>
  <c r="M150" i="5"/>
  <c r="D111" i="5"/>
  <c r="D112" i="5" s="1"/>
  <c r="C111" i="5"/>
  <c r="C112" i="5" s="1"/>
  <c r="N73" i="5"/>
  <c r="N74" i="5" s="1"/>
  <c r="M73" i="5"/>
  <c r="M74" i="5" s="1"/>
  <c r="D35" i="5"/>
  <c r="D36" i="5" s="1"/>
  <c r="C35" i="5"/>
  <c r="C36" i="5" s="1"/>
  <c r="M113" i="5"/>
  <c r="K75" i="5"/>
  <c r="C111" i="1"/>
  <c r="C112" i="1" s="1"/>
  <c r="D111" i="1"/>
  <c r="D112" i="1" s="1"/>
  <c r="E111" i="1"/>
  <c r="E112" i="1" s="1"/>
  <c r="F111" i="1"/>
  <c r="F112" i="1" s="1"/>
  <c r="G111" i="1"/>
  <c r="H111" i="1"/>
  <c r="H112" i="1" s="1"/>
  <c r="I111" i="1"/>
  <c r="K113" i="1"/>
  <c r="L111" i="1"/>
  <c r="L112" i="1" s="1"/>
  <c r="K111" i="1"/>
  <c r="K112" i="1" s="1"/>
  <c r="J111" i="1"/>
  <c r="J112" i="1" s="1"/>
  <c r="I112" i="1"/>
  <c r="G112" i="1"/>
  <c r="C73" i="1"/>
  <c r="D76" i="1" s="1"/>
  <c r="G76" i="1" s="1"/>
  <c r="D73" i="1"/>
  <c r="D74" i="1" s="1"/>
  <c r="E73" i="1"/>
  <c r="E74" i="1" s="1"/>
  <c r="F73" i="1"/>
  <c r="F74" i="1" s="1"/>
  <c r="G73" i="1"/>
  <c r="G74" i="1" s="1"/>
  <c r="H73" i="1"/>
  <c r="H74" i="1" s="1"/>
  <c r="I73" i="1"/>
  <c r="K75" i="1"/>
  <c r="L73" i="1"/>
  <c r="L74" i="1" s="1"/>
  <c r="K73" i="1"/>
  <c r="K74" i="1" s="1"/>
  <c r="J73" i="1"/>
  <c r="J74" i="1" s="1"/>
  <c r="I74" i="1"/>
  <c r="C35" i="1"/>
  <c r="C36" i="1" s="1"/>
  <c r="D35" i="1"/>
  <c r="E35" i="1"/>
  <c r="E36" i="1" s="1"/>
  <c r="F35" i="1"/>
  <c r="F36" i="1" s="1"/>
  <c r="G35" i="1"/>
  <c r="G36" i="1" s="1"/>
  <c r="H35" i="1"/>
  <c r="H36" i="1" s="1"/>
  <c r="I35" i="1"/>
  <c r="J35" i="1"/>
  <c r="J36" i="1" s="1"/>
  <c r="K35" i="1"/>
  <c r="L35" i="1"/>
  <c r="L36" i="1" s="1"/>
  <c r="K37" i="1"/>
  <c r="K36" i="1"/>
  <c r="I36" i="1"/>
  <c r="C377" i="2"/>
  <c r="D377" i="2"/>
  <c r="E377" i="2"/>
  <c r="F377" i="2"/>
  <c r="F378" i="2" s="1"/>
  <c r="G377" i="2"/>
  <c r="G378" i="2" s="1"/>
  <c r="H377" i="2"/>
  <c r="I377" i="2"/>
  <c r="J377" i="2"/>
  <c r="K377" i="2"/>
  <c r="L377" i="2"/>
  <c r="K379" i="2"/>
  <c r="L378" i="2"/>
  <c r="K378" i="2"/>
  <c r="J378" i="2"/>
  <c r="I378" i="2"/>
  <c r="H378" i="2"/>
  <c r="E378" i="2"/>
  <c r="D378" i="2"/>
  <c r="C378" i="2"/>
  <c r="C339" i="2"/>
  <c r="C340" i="2" s="1"/>
  <c r="D339" i="2"/>
  <c r="D342" i="2" s="1"/>
  <c r="G342" i="2" s="1"/>
  <c r="E339" i="2"/>
  <c r="E340" i="2" s="1"/>
  <c r="F339" i="2"/>
  <c r="G339" i="2"/>
  <c r="G340" i="2" s="1"/>
  <c r="H339" i="2"/>
  <c r="I339" i="2"/>
  <c r="I340" i="2" s="1"/>
  <c r="J339" i="2"/>
  <c r="J340" i="2" s="1"/>
  <c r="K339" i="2"/>
  <c r="K340" i="2" s="1"/>
  <c r="L339" i="2"/>
  <c r="L340" i="2" s="1"/>
  <c r="K341" i="2"/>
  <c r="H340" i="2"/>
  <c r="F340" i="2"/>
  <c r="C301" i="2"/>
  <c r="D301" i="2"/>
  <c r="E301" i="2"/>
  <c r="F301" i="2"/>
  <c r="F302" i="2" s="1"/>
  <c r="G301" i="2"/>
  <c r="G302" i="2" s="1"/>
  <c r="H301" i="2"/>
  <c r="H302" i="2" s="1"/>
  <c r="I301" i="2"/>
  <c r="I302" i="2" s="1"/>
  <c r="J301" i="2"/>
  <c r="K301" i="2"/>
  <c r="L301" i="2"/>
  <c r="K303" i="2"/>
  <c r="L302" i="2"/>
  <c r="K302" i="2"/>
  <c r="J302" i="2"/>
  <c r="E302" i="2"/>
  <c r="D302" i="2"/>
  <c r="C302" i="2"/>
  <c r="C263" i="2"/>
  <c r="C264" i="2" s="1"/>
  <c r="D263" i="2"/>
  <c r="D266" i="2" s="1"/>
  <c r="G266" i="2" s="1"/>
  <c r="E263" i="2"/>
  <c r="F263" i="2"/>
  <c r="F264" i="2" s="1"/>
  <c r="G263" i="2"/>
  <c r="H263" i="2"/>
  <c r="H264" i="2" s="1"/>
  <c r="I263" i="2"/>
  <c r="I264" i="2" s="1"/>
  <c r="J263" i="2"/>
  <c r="J264" i="2" s="1"/>
  <c r="K263" i="2"/>
  <c r="K264" i="2" s="1"/>
  <c r="L263" i="2"/>
  <c r="L264" i="2" s="1"/>
  <c r="K265" i="2"/>
  <c r="G264" i="2"/>
  <c r="E264" i="2"/>
  <c r="C225" i="2"/>
  <c r="C226" i="2" s="1"/>
  <c r="D225" i="2"/>
  <c r="D226" i="2" s="1"/>
  <c r="E225" i="2"/>
  <c r="F225" i="2"/>
  <c r="G225" i="2"/>
  <c r="H225" i="2"/>
  <c r="I225" i="2"/>
  <c r="I226" i="2" s="1"/>
  <c r="J225" i="2"/>
  <c r="J226" i="2" s="1"/>
  <c r="K225" i="2"/>
  <c r="K226" i="2" s="1"/>
  <c r="L225" i="2"/>
  <c r="L226" i="2" s="1"/>
  <c r="K227" i="2"/>
  <c r="H226" i="2"/>
  <c r="G226" i="2"/>
  <c r="F226" i="2"/>
  <c r="E226" i="2"/>
  <c r="C187" i="2"/>
  <c r="C188" i="2" s="1"/>
  <c r="D187" i="2"/>
  <c r="D188" i="2" s="1"/>
  <c r="E187" i="2"/>
  <c r="E188" i="2" s="1"/>
  <c r="F187" i="2"/>
  <c r="F188" i="2" s="1"/>
  <c r="G187" i="2"/>
  <c r="G188" i="2" s="1"/>
  <c r="H187" i="2"/>
  <c r="I187" i="2"/>
  <c r="I188" i="2" s="1"/>
  <c r="J187" i="2"/>
  <c r="K187" i="2"/>
  <c r="K188" i="2" s="1"/>
  <c r="L187" i="2"/>
  <c r="K189" i="2"/>
  <c r="L188" i="2"/>
  <c r="J188" i="2"/>
  <c r="H188" i="2"/>
  <c r="C149" i="2"/>
  <c r="C150" i="2" s="1"/>
  <c r="D149" i="2"/>
  <c r="E149" i="2"/>
  <c r="F149" i="2"/>
  <c r="F150" i="2" s="1"/>
  <c r="G149" i="2"/>
  <c r="H149" i="2"/>
  <c r="H150" i="2" s="1"/>
  <c r="I149" i="2"/>
  <c r="J149" i="2"/>
  <c r="K149" i="2"/>
  <c r="K150" i="2" s="1"/>
  <c r="L149" i="2"/>
  <c r="K151" i="2"/>
  <c r="L150" i="2"/>
  <c r="J150" i="2"/>
  <c r="I150" i="2"/>
  <c r="G150" i="2"/>
  <c r="E150" i="2"/>
  <c r="D150" i="2"/>
  <c r="C111" i="2"/>
  <c r="C112" i="2" s="1"/>
  <c r="D111" i="2"/>
  <c r="E111" i="2"/>
  <c r="F111" i="2"/>
  <c r="F112" i="2" s="1"/>
  <c r="G111" i="2"/>
  <c r="H111" i="2"/>
  <c r="H112" i="2" s="1"/>
  <c r="I111" i="2"/>
  <c r="I112" i="2" s="1"/>
  <c r="J111" i="2"/>
  <c r="J112" i="2" s="1"/>
  <c r="K111" i="2"/>
  <c r="K112" i="2" s="1"/>
  <c r="L111" i="2"/>
  <c r="L112" i="2" s="1"/>
  <c r="K113" i="2"/>
  <c r="G112" i="2"/>
  <c r="E112" i="2"/>
  <c r="C73" i="2"/>
  <c r="D73" i="2"/>
  <c r="E73" i="2"/>
  <c r="F73" i="2"/>
  <c r="F74" i="2" s="1"/>
  <c r="G73" i="2"/>
  <c r="G74" i="2" s="1"/>
  <c r="H73" i="2"/>
  <c r="H74" i="2" s="1"/>
  <c r="I73" i="2"/>
  <c r="I74" i="2" s="1"/>
  <c r="J73" i="2"/>
  <c r="K73" i="2"/>
  <c r="L73" i="2"/>
  <c r="K75" i="2"/>
  <c r="L74" i="2"/>
  <c r="K74" i="2"/>
  <c r="J74" i="2"/>
  <c r="E74" i="2"/>
  <c r="D74" i="2"/>
  <c r="C74" i="2"/>
  <c r="C35" i="2"/>
  <c r="C36" i="2" s="1"/>
  <c r="D35" i="2"/>
  <c r="D36" i="2" s="1"/>
  <c r="E35" i="2"/>
  <c r="E36" i="2" s="1"/>
  <c r="F35" i="2"/>
  <c r="G35" i="2"/>
  <c r="G36" i="2" s="1"/>
  <c r="H35" i="2"/>
  <c r="I35" i="2"/>
  <c r="I36" i="2" s="1"/>
  <c r="J35" i="2"/>
  <c r="J36" i="2" s="1"/>
  <c r="K35" i="2"/>
  <c r="K36" i="2" s="1"/>
  <c r="L35" i="2"/>
  <c r="L36" i="2" s="1"/>
  <c r="K37" i="2"/>
  <c r="H36" i="2"/>
  <c r="F36" i="2"/>
  <c r="D377" i="3"/>
  <c r="D378" i="3" s="1"/>
  <c r="E377" i="3"/>
  <c r="F377" i="3"/>
  <c r="G377" i="3"/>
  <c r="H377" i="3"/>
  <c r="I377" i="3"/>
  <c r="J377" i="3"/>
  <c r="J378" i="3" s="1"/>
  <c r="K377" i="3"/>
  <c r="K378" i="3" s="1"/>
  <c r="L377" i="3"/>
  <c r="L378" i="3" s="1"/>
  <c r="K379" i="3"/>
  <c r="I378" i="3"/>
  <c r="H378" i="3"/>
  <c r="G378" i="3"/>
  <c r="F378" i="3"/>
  <c r="E378" i="3"/>
  <c r="C377" i="3"/>
  <c r="C378" i="3" s="1"/>
  <c r="C339" i="3"/>
  <c r="C340" i="3" s="1"/>
  <c r="D339" i="3"/>
  <c r="D340" i="3" s="1"/>
  <c r="E339" i="3"/>
  <c r="E340" i="3" s="1"/>
  <c r="F339" i="3"/>
  <c r="F340" i="3" s="1"/>
  <c r="G339" i="3"/>
  <c r="G340" i="3" s="1"/>
  <c r="H339" i="3"/>
  <c r="I339" i="3"/>
  <c r="I340" i="3" s="1"/>
  <c r="J339" i="3"/>
  <c r="K339" i="3"/>
  <c r="K340" i="3" s="1"/>
  <c r="L339" i="3"/>
  <c r="K341" i="3"/>
  <c r="L340" i="3"/>
  <c r="J340" i="3"/>
  <c r="H340" i="3"/>
  <c r="C301" i="3"/>
  <c r="C302" i="3" s="1"/>
  <c r="D301" i="3"/>
  <c r="E301" i="3"/>
  <c r="F301" i="3"/>
  <c r="F302" i="3" s="1"/>
  <c r="G301" i="3"/>
  <c r="H301" i="3"/>
  <c r="H302" i="3" s="1"/>
  <c r="I301" i="3"/>
  <c r="J301" i="3"/>
  <c r="K301" i="3"/>
  <c r="K302" i="3" s="1"/>
  <c r="L301" i="3"/>
  <c r="K303" i="3"/>
  <c r="L302" i="3"/>
  <c r="J302" i="3"/>
  <c r="I302" i="3"/>
  <c r="G302" i="3"/>
  <c r="E302" i="3"/>
  <c r="D302" i="3"/>
  <c r="C263" i="3"/>
  <c r="C264" i="3" s="1"/>
  <c r="D263" i="3"/>
  <c r="E263" i="3"/>
  <c r="F263" i="3"/>
  <c r="F264" i="3" s="1"/>
  <c r="G263" i="3"/>
  <c r="H263" i="3"/>
  <c r="H264" i="3" s="1"/>
  <c r="I263" i="3"/>
  <c r="I264" i="3" s="1"/>
  <c r="J263" i="3"/>
  <c r="J264" i="3" s="1"/>
  <c r="K263" i="3"/>
  <c r="K264" i="3" s="1"/>
  <c r="L263" i="3"/>
  <c r="L264" i="3" s="1"/>
  <c r="K265" i="3"/>
  <c r="G264" i="3"/>
  <c r="E264" i="3"/>
  <c r="C225" i="3"/>
  <c r="D225" i="3"/>
  <c r="E225" i="3"/>
  <c r="F225" i="3"/>
  <c r="F226" i="3" s="1"/>
  <c r="G225" i="3"/>
  <c r="G226" i="3" s="1"/>
  <c r="H225" i="3"/>
  <c r="H226" i="3" s="1"/>
  <c r="I225" i="3"/>
  <c r="I226" i="3" s="1"/>
  <c r="J225" i="3"/>
  <c r="K225" i="3"/>
  <c r="L225" i="3"/>
  <c r="K227" i="3"/>
  <c r="L226" i="3"/>
  <c r="K226" i="3"/>
  <c r="J226" i="3"/>
  <c r="E226" i="3"/>
  <c r="D226" i="3"/>
  <c r="C226" i="3"/>
  <c r="C187" i="3"/>
  <c r="D190" i="3" s="1"/>
  <c r="G190" i="3" s="1"/>
  <c r="D187" i="3"/>
  <c r="E187" i="3"/>
  <c r="F187" i="3"/>
  <c r="G187" i="3"/>
  <c r="G188" i="3" s="1"/>
  <c r="H187" i="3"/>
  <c r="I187" i="3"/>
  <c r="I188" i="3" s="1"/>
  <c r="J187" i="3"/>
  <c r="J188" i="3" s="1"/>
  <c r="K187" i="3"/>
  <c r="K188" i="3" s="1"/>
  <c r="L187" i="3"/>
  <c r="L188" i="3" s="1"/>
  <c r="K189" i="3"/>
  <c r="H188" i="3"/>
  <c r="F188" i="3"/>
  <c r="E188" i="3"/>
  <c r="D188" i="3"/>
  <c r="C149" i="3"/>
  <c r="D149" i="3"/>
  <c r="E149" i="3"/>
  <c r="F149" i="3"/>
  <c r="F150" i="3" s="1"/>
  <c r="G149" i="3"/>
  <c r="G150" i="3" s="1"/>
  <c r="H149" i="3"/>
  <c r="H150" i="3" s="1"/>
  <c r="I149" i="3"/>
  <c r="I150" i="3" s="1"/>
  <c r="J149" i="3"/>
  <c r="K149" i="3"/>
  <c r="L149" i="3"/>
  <c r="K151" i="3"/>
  <c r="L150" i="3"/>
  <c r="K150" i="3"/>
  <c r="J150" i="3"/>
  <c r="E150" i="3"/>
  <c r="D150" i="3"/>
  <c r="C150" i="3"/>
  <c r="K114" i="3"/>
  <c r="C111" i="3"/>
  <c r="C112" i="3" s="1"/>
  <c r="D111" i="3"/>
  <c r="E111" i="3"/>
  <c r="E112" i="3" s="1"/>
  <c r="F111" i="3"/>
  <c r="G111" i="3"/>
  <c r="G112" i="3" s="1"/>
  <c r="H111" i="3"/>
  <c r="H112" i="3" s="1"/>
  <c r="I111" i="3"/>
  <c r="I112" i="3" s="1"/>
  <c r="J111" i="3"/>
  <c r="J112" i="3" s="1"/>
  <c r="K111" i="3"/>
  <c r="K112" i="3" s="1"/>
  <c r="L111" i="3"/>
  <c r="L112" i="3"/>
  <c r="F112" i="3"/>
  <c r="D112" i="3"/>
  <c r="C73" i="3"/>
  <c r="C74" i="3" s="1"/>
  <c r="D73" i="3"/>
  <c r="D74" i="3" s="1"/>
  <c r="E73" i="3"/>
  <c r="E74" i="3" s="1"/>
  <c r="F73" i="3"/>
  <c r="G73" i="3"/>
  <c r="G74" i="3" s="1"/>
  <c r="H73" i="3"/>
  <c r="I73" i="3"/>
  <c r="I74" i="3" s="1"/>
  <c r="J73" i="3"/>
  <c r="J74" i="3" s="1"/>
  <c r="K73" i="3"/>
  <c r="K74" i="3" s="1"/>
  <c r="L73" i="3"/>
  <c r="L74" i="3" s="1"/>
  <c r="K75" i="3"/>
  <c r="H74" i="3"/>
  <c r="F74" i="3"/>
  <c r="C35" i="3"/>
  <c r="C36" i="3" s="1"/>
  <c r="D35" i="3"/>
  <c r="E35" i="3"/>
  <c r="F35" i="3"/>
  <c r="G35" i="3"/>
  <c r="H35" i="3"/>
  <c r="I35" i="3"/>
  <c r="I36" i="3" s="1"/>
  <c r="J35" i="3"/>
  <c r="J36" i="3" s="1"/>
  <c r="K35" i="3"/>
  <c r="K36" i="3" s="1"/>
  <c r="L35" i="3"/>
  <c r="K37" i="3"/>
  <c r="L36" i="3"/>
  <c r="H36" i="3"/>
  <c r="G36" i="3"/>
  <c r="F36" i="3"/>
  <c r="E36" i="3"/>
  <c r="D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J377" i="4"/>
  <c r="J378" i="4" s="1"/>
  <c r="K377" i="4"/>
  <c r="K378" i="4" s="1"/>
  <c r="L377" i="4"/>
  <c r="L378" i="4" s="1"/>
  <c r="I377" i="4"/>
  <c r="K379" i="4"/>
  <c r="C339" i="4"/>
  <c r="C340" i="4" s="1"/>
  <c r="D339" i="4"/>
  <c r="E339" i="4"/>
  <c r="F339" i="4"/>
  <c r="F340" i="4" s="1"/>
  <c r="G339" i="4"/>
  <c r="H339" i="4"/>
  <c r="H340" i="4" s="1"/>
  <c r="I339" i="4"/>
  <c r="I340" i="4" s="1"/>
  <c r="J339" i="4"/>
  <c r="J340" i="4" s="1"/>
  <c r="K339" i="4"/>
  <c r="K340" i="4" s="1"/>
  <c r="L339" i="4"/>
  <c r="L340" i="4" s="1"/>
  <c r="K341" i="4"/>
  <c r="G340" i="4"/>
  <c r="E340" i="4"/>
  <c r="E301" i="4"/>
  <c r="D304" i="4" s="1"/>
  <c r="G304" i="4" s="1"/>
  <c r="F301" i="4"/>
  <c r="F302" i="4" s="1"/>
  <c r="G301" i="4"/>
  <c r="G302" i="4" s="1"/>
  <c r="H301" i="4"/>
  <c r="H302" i="4" s="1"/>
  <c r="I301" i="4"/>
  <c r="K303" i="4"/>
  <c r="L301" i="4"/>
  <c r="L302" i="4" s="1"/>
  <c r="K301" i="4"/>
  <c r="K302" i="4" s="1"/>
  <c r="J301" i="4"/>
  <c r="J302" i="4" s="1"/>
  <c r="I302" i="4"/>
  <c r="D301" i="4"/>
  <c r="D302" i="4" s="1"/>
  <c r="C301" i="4"/>
  <c r="C302" i="4" s="1"/>
  <c r="C263" i="4"/>
  <c r="C264" i="4" s="1"/>
  <c r="D263" i="4"/>
  <c r="D266" i="4" s="1"/>
  <c r="G266" i="4" s="1"/>
  <c r="E263" i="4"/>
  <c r="F263" i="4"/>
  <c r="F264" i="4" s="1"/>
  <c r="G263" i="4"/>
  <c r="H263" i="4"/>
  <c r="H264" i="4" s="1"/>
  <c r="I263" i="4"/>
  <c r="I264" i="4" s="1"/>
  <c r="J263" i="4"/>
  <c r="J264" i="4" s="1"/>
  <c r="K263" i="4"/>
  <c r="K264" i="4" s="1"/>
  <c r="L263" i="4"/>
  <c r="L264" i="4" s="1"/>
  <c r="K265" i="4"/>
  <c r="G264" i="4"/>
  <c r="E264" i="4"/>
  <c r="C225" i="4"/>
  <c r="C226" i="4" s="1"/>
  <c r="D225" i="4"/>
  <c r="E225" i="4"/>
  <c r="F225" i="4"/>
  <c r="G225" i="4"/>
  <c r="H225" i="4"/>
  <c r="I225" i="4"/>
  <c r="I226" i="4" s="1"/>
  <c r="J218" i="4"/>
  <c r="J225" i="4" s="1"/>
  <c r="K225" i="4"/>
  <c r="K226" i="4" s="1"/>
  <c r="L225" i="4"/>
  <c r="L226" i="4" s="1"/>
  <c r="D227" i="4"/>
  <c r="F227" i="4" s="1"/>
  <c r="H226" i="4"/>
  <c r="G226" i="4"/>
  <c r="F226" i="4"/>
  <c r="E226" i="4"/>
  <c r="D226" i="4"/>
  <c r="C187" i="4"/>
  <c r="C188" i="4" s="1"/>
  <c r="D187" i="4"/>
  <c r="E187" i="4"/>
  <c r="E188" i="4" s="1"/>
  <c r="F187" i="4"/>
  <c r="F188" i="4" s="1"/>
  <c r="G187" i="4"/>
  <c r="G188" i="4" s="1"/>
  <c r="H187" i="4"/>
  <c r="I187" i="4"/>
  <c r="I188" i="4" s="1"/>
  <c r="J187" i="4"/>
  <c r="K187" i="4"/>
  <c r="K188" i="4" s="1"/>
  <c r="L187" i="4"/>
  <c r="K189" i="4"/>
  <c r="L188" i="4"/>
  <c r="J188" i="4"/>
  <c r="H188" i="4"/>
  <c r="D188" i="4"/>
  <c r="C149" i="4"/>
  <c r="D149" i="4"/>
  <c r="E149" i="4"/>
  <c r="F149" i="4"/>
  <c r="F150" i="4" s="1"/>
  <c r="G149" i="4"/>
  <c r="G150" i="4" s="1"/>
  <c r="H149" i="4"/>
  <c r="H150" i="4" s="1"/>
  <c r="I149" i="4"/>
  <c r="J149" i="4"/>
  <c r="K149" i="4"/>
  <c r="L149" i="4"/>
  <c r="K151" i="4"/>
  <c r="L150" i="4"/>
  <c r="K150" i="4"/>
  <c r="J150" i="4"/>
  <c r="I150" i="4"/>
  <c r="E150" i="4"/>
  <c r="D150" i="4"/>
  <c r="C150" i="4"/>
  <c r="D111" i="4"/>
  <c r="D112" i="4" s="1"/>
  <c r="E111" i="4"/>
  <c r="F111" i="4"/>
  <c r="G111" i="4"/>
  <c r="H111" i="4"/>
  <c r="I111" i="4"/>
  <c r="J111" i="4"/>
  <c r="J112" i="4" s="1"/>
  <c r="K111" i="4"/>
  <c r="K112" i="4" s="1"/>
  <c r="L111" i="4"/>
  <c r="L112" i="4" s="1"/>
  <c r="K113" i="4"/>
  <c r="I112" i="4"/>
  <c r="H112" i="4"/>
  <c r="G112" i="4"/>
  <c r="F112" i="4"/>
  <c r="E112" i="4"/>
  <c r="C111" i="4"/>
  <c r="C112" i="4" s="1"/>
  <c r="K76" i="4"/>
  <c r="C73" i="4"/>
  <c r="C74" i="4" s="1"/>
  <c r="D73" i="4"/>
  <c r="E73" i="4"/>
  <c r="E74" i="4" s="1"/>
  <c r="F73" i="4"/>
  <c r="F74" i="4" s="1"/>
  <c r="G73" i="4"/>
  <c r="H73" i="4"/>
  <c r="H74" i="4" s="1"/>
  <c r="I73" i="4"/>
  <c r="J73" i="4"/>
  <c r="J74" i="4" s="1"/>
  <c r="K73" i="4"/>
  <c r="L73" i="4"/>
  <c r="L74" i="4" s="1"/>
  <c r="K75" i="4"/>
  <c r="K74" i="4"/>
  <c r="I74" i="4"/>
  <c r="G74" i="4"/>
  <c r="C35" i="4"/>
  <c r="D35" i="4"/>
  <c r="D36" i="4" s="1"/>
  <c r="E35" i="4"/>
  <c r="E36" i="4" s="1"/>
  <c r="F35" i="4"/>
  <c r="F36" i="4" s="1"/>
  <c r="G35" i="4"/>
  <c r="H35" i="4"/>
  <c r="I35" i="4"/>
  <c r="J35" i="4"/>
  <c r="J36" i="4" s="1"/>
  <c r="K35" i="4"/>
  <c r="L35" i="4"/>
  <c r="L36" i="4" s="1"/>
  <c r="K36" i="4"/>
  <c r="I36" i="4"/>
  <c r="G36" i="4"/>
  <c r="C36" i="4"/>
  <c r="N188" i="5"/>
  <c r="L188" i="5"/>
  <c r="J188" i="5"/>
  <c r="I188" i="5"/>
  <c r="H188" i="5"/>
  <c r="F188" i="5"/>
  <c r="L150" i="5"/>
  <c r="K150" i="5"/>
  <c r="G150" i="5"/>
  <c r="F150" i="5"/>
  <c r="E150" i="5"/>
  <c r="D150" i="5"/>
  <c r="C150" i="5"/>
  <c r="E111" i="5"/>
  <c r="F111" i="5"/>
  <c r="G111" i="5"/>
  <c r="H111" i="5"/>
  <c r="H112" i="5" s="1"/>
  <c r="I111" i="5"/>
  <c r="I112" i="5" s="1"/>
  <c r="J111" i="5"/>
  <c r="J112" i="5" s="1"/>
  <c r="K111" i="5"/>
  <c r="K112" i="5" s="1"/>
  <c r="L111" i="5"/>
  <c r="L112" i="5" s="1"/>
  <c r="M111" i="5"/>
  <c r="M112" i="5" s="1"/>
  <c r="N111" i="5"/>
  <c r="N112" i="5" s="1"/>
  <c r="G112" i="5"/>
  <c r="E112" i="5"/>
  <c r="E73" i="5"/>
  <c r="E74" i="5" s="1"/>
  <c r="F73" i="5"/>
  <c r="G73" i="5"/>
  <c r="H73" i="5"/>
  <c r="H74" i="5" s="1"/>
  <c r="I73" i="5"/>
  <c r="J73" i="5"/>
  <c r="J74" i="5" s="1"/>
  <c r="K73" i="5"/>
  <c r="K74" i="5" s="1"/>
  <c r="L73" i="5"/>
  <c r="L74" i="5"/>
  <c r="I74" i="5"/>
  <c r="G74" i="5"/>
  <c r="D73" i="5"/>
  <c r="D74" i="5" s="1"/>
  <c r="C73" i="5"/>
  <c r="C74" i="5" s="1"/>
  <c r="E35" i="5"/>
  <c r="E36" i="5" s="1"/>
  <c r="F35" i="5"/>
  <c r="G35" i="5"/>
  <c r="G36" i="5" s="1"/>
  <c r="H35" i="5"/>
  <c r="H36" i="5" s="1"/>
  <c r="I35" i="5"/>
  <c r="I36" i="5" s="1"/>
  <c r="J35" i="5"/>
  <c r="J36" i="5" s="1"/>
  <c r="K35" i="5"/>
  <c r="L35" i="5"/>
  <c r="L36" i="5" s="1"/>
  <c r="M35" i="5"/>
  <c r="M36" i="5" s="1"/>
  <c r="N35" i="5"/>
  <c r="N36" i="5" s="1"/>
  <c r="M37" i="5"/>
  <c r="K36" i="5"/>
  <c r="F114" i="5" l="1"/>
  <c r="I114" i="5" s="1"/>
  <c r="D76" i="5"/>
  <c r="G76" i="5" s="1"/>
  <c r="D342" i="4"/>
  <c r="G342" i="4" s="1"/>
  <c r="D76" i="3"/>
  <c r="G76" i="3" s="1"/>
  <c r="C188" i="3"/>
  <c r="D38" i="2"/>
  <c r="G38" i="2" s="1"/>
  <c r="D340" i="2"/>
  <c r="F342" i="5"/>
  <c r="I342" i="5" s="1"/>
  <c r="F38" i="5"/>
  <c r="I38" i="5" s="1"/>
  <c r="D76" i="4"/>
  <c r="G76" i="4" s="1"/>
  <c r="D342" i="3"/>
  <c r="G342" i="3" s="1"/>
  <c r="D190" i="4"/>
  <c r="G190" i="4" s="1"/>
  <c r="E302" i="4"/>
  <c r="D190" i="2"/>
  <c r="G190" i="2" s="1"/>
  <c r="F228" i="5"/>
  <c r="I228" i="5" s="1"/>
  <c r="D38" i="1"/>
  <c r="G38" i="1" s="1"/>
  <c r="D114" i="2"/>
  <c r="G114" i="2" s="1"/>
  <c r="C74" i="1"/>
  <c r="F116" i="6"/>
  <c r="I116" i="6" s="1"/>
  <c r="D38" i="4"/>
  <c r="G38" i="4" s="1"/>
  <c r="D380" i="3"/>
  <c r="G379" i="3" s="1"/>
  <c r="F36" i="5"/>
  <c r="F74" i="5"/>
  <c r="F112" i="5"/>
  <c r="D74" i="4"/>
  <c r="D114" i="4"/>
  <c r="G114" i="4" s="1"/>
  <c r="D152" i="4"/>
  <c r="G152" i="4" s="1"/>
  <c r="D264" i="4"/>
  <c r="D340" i="4"/>
  <c r="D380" i="4"/>
  <c r="D38" i="3"/>
  <c r="G38" i="3" s="1"/>
  <c r="D113" i="3"/>
  <c r="G113" i="3" s="1"/>
  <c r="J113" i="3" s="1"/>
  <c r="D152" i="3"/>
  <c r="G152" i="3" s="1"/>
  <c r="D228" i="3"/>
  <c r="G228" i="3" s="1"/>
  <c r="D266" i="3"/>
  <c r="G266" i="3" s="1"/>
  <c r="D264" i="3"/>
  <c r="D304" i="3"/>
  <c r="G304" i="3" s="1"/>
  <c r="D112" i="2"/>
  <c r="D152" i="2"/>
  <c r="G152" i="2" s="1"/>
  <c r="D264" i="2"/>
  <c r="D304" i="2"/>
  <c r="G304" i="2" s="1"/>
  <c r="D36" i="1"/>
  <c r="D114" i="1"/>
  <c r="G114" i="1" s="1"/>
  <c r="F190" i="5"/>
  <c r="I190" i="5" s="1"/>
  <c r="D340" i="5"/>
  <c r="D152" i="5"/>
  <c r="G152" i="5" s="1"/>
  <c r="D76" i="2"/>
  <c r="G76" i="2" s="1"/>
  <c r="D228" i="2"/>
  <c r="G228" i="2" s="1"/>
  <c r="D380" i="2"/>
  <c r="G380" i="2" s="1"/>
  <c r="F266" i="5"/>
  <c r="I266" i="5" s="1"/>
  <c r="F304" i="5"/>
  <c r="I304" i="5" s="1"/>
  <c r="F77" i="6"/>
  <c r="I77" i="6" s="1"/>
  <c r="C75" i="6"/>
  <c r="F38" i="6"/>
  <c r="I38" i="6" s="1"/>
  <c r="C36" i="6"/>
  <c r="F418" i="5"/>
  <c r="I418" i="5" s="1"/>
  <c r="C416" i="5"/>
  <c r="F380" i="5"/>
  <c r="I380" i="5" s="1"/>
  <c r="G380" i="4"/>
  <c r="D228" i="4"/>
  <c r="G228" i="4" s="1"/>
  <c r="J226" i="4"/>
  <c r="H36" i="4"/>
  <c r="C188" i="5"/>
</calcChain>
</file>

<file path=xl/sharedStrings.xml><?xml version="1.0" encoding="utf-8"?>
<sst xmlns="http://schemas.openxmlformats.org/spreadsheetml/2006/main" count="1653" uniqueCount="111">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</sst>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  <xf numFmtId="2" fontId="2" fillId="0" borderId="2" xfId="0" applyNumberFormat="1" applyFont="1" applyBorder="1" applyProtection="1"/>
    <xf numFmtId="2" fontId="2" fillId="0" borderId="3" xfId="0" applyNumberFormat="1" applyFont="1" applyBorder="1" applyProtection="1"/>
    <xf numFmtId="0" fontId="0" fillId="0" borderId="10" xfId="0" applyBorder="1"/>
    <xf numFmtId="2" fontId="0" fillId="0" borderId="10" xfId="0" applyNumberFormat="1" applyBorder="1"/>
    <xf numFmtId="0" fontId="0" fillId="0" borderId="12" xfId="0" applyBorder="1"/>
    <xf numFmtId="2" fontId="0" fillId="0" borderId="12" xfId="0" applyNumberFormat="1" applyBorder="1"/>
    <xf numFmtId="0" fontId="2" fillId="0" borderId="11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2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4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5">
    <tabColor indexed="46"/>
  </sheetPr>
  <dimension ref="A1:N418"/>
  <sheetViews>
    <sheetView defaultGridColor="0" topLeftCell="A377" colorId="22" zoomScale="85" workbookViewId="0">
      <selection activeCell="Q407" sqref="Q407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v>158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161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11.38</v>
      </c>
      <c r="J384" s="6">
        <v>75.31</v>
      </c>
      <c r="K384" s="6">
        <v>241.01</v>
      </c>
      <c r="L384" s="6"/>
      <c r="M384" s="6"/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12.95</v>
      </c>
      <c r="J385" s="6">
        <v>73.73</v>
      </c>
      <c r="K385" s="6">
        <v>263.82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23.01</v>
      </c>
      <c r="J386" s="6">
        <v>46.97</v>
      </c>
      <c r="K386" s="6">
        <v>216.14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25.2</v>
      </c>
      <c r="J387" s="6">
        <v>108.41</v>
      </c>
      <c r="K387" s="6">
        <v>175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28.7</v>
      </c>
      <c r="J388" s="6">
        <v>151.22999999999999</v>
      </c>
      <c r="K388" s="6">
        <v>181.49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37.17</v>
      </c>
      <c r="J389" s="6">
        <v>133.69999999999999</v>
      </c>
      <c r="K389" s="6">
        <v>227.12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38.1</v>
      </c>
      <c r="J390" s="6">
        <v>89.95</v>
      </c>
      <c r="K390" s="6">
        <v>271.24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39.090000000000003</v>
      </c>
      <c r="J391" s="6">
        <v>97.86</v>
      </c>
      <c r="K391" s="6">
        <v>277.43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16.87</v>
      </c>
      <c r="J392" s="6">
        <v>84.16</v>
      </c>
      <c r="K392" s="6">
        <v>275.45999999999998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/>
      <c r="I393" s="6">
        <v>0</v>
      </c>
      <c r="J393" s="6">
        <v>43.42</v>
      </c>
      <c r="K393" s="6">
        <v>282.5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/>
      <c r="I394" s="6">
        <v>0</v>
      </c>
      <c r="J394" s="6">
        <v>41.96</v>
      </c>
      <c r="K394" s="6">
        <v>280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/>
      <c r="I395" s="6">
        <v>0</v>
      </c>
      <c r="J395" s="6">
        <v>42.85</v>
      </c>
      <c r="K395" s="6">
        <v>278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/>
      <c r="I396" s="6">
        <v>58.8</v>
      </c>
      <c r="J396" s="6">
        <v>43.94</v>
      </c>
      <c r="K396" s="6">
        <v>276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/>
      <c r="I397" s="6">
        <v>55.57</v>
      </c>
      <c r="J397" s="6">
        <v>58.06</v>
      </c>
      <c r="K397" s="6">
        <v>275.56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/>
      <c r="I398" s="6">
        <v>47.88</v>
      </c>
      <c r="J398" s="6">
        <v>77.73</v>
      </c>
      <c r="K398" s="6">
        <v>200.82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/>
      <c r="I399" s="6">
        <v>43.53</v>
      </c>
      <c r="J399" s="6">
        <v>88.98</v>
      </c>
      <c r="K399" s="6">
        <v>72.2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/>
      <c r="I400" s="6">
        <v>40.07</v>
      </c>
      <c r="J400" s="6">
        <v>99.79</v>
      </c>
      <c r="K400" s="6">
        <v>6.25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/>
      <c r="I401" s="6">
        <v>38.21</v>
      </c>
      <c r="J401" s="6">
        <v>98.44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/>
      <c r="I402" s="6">
        <v>42.13</v>
      </c>
      <c r="J402" s="6">
        <v>123.15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/>
      <c r="I403" s="6">
        <v>48.51</v>
      </c>
      <c r="J403" s="6">
        <v>135.61000000000001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/>
      <c r="I404" s="6">
        <v>48.5</v>
      </c>
      <c r="J404" s="6">
        <v>130.38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/>
      <c r="I405" s="6">
        <v>60</v>
      </c>
      <c r="J405" s="6">
        <v>126.9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/>
      <c r="I406" s="6">
        <v>80</v>
      </c>
      <c r="J406" s="6">
        <v>117.78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/>
      <c r="I407" s="6">
        <v>110</v>
      </c>
      <c r="J407" s="6">
        <v>138.02000000000001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/>
      <c r="I408" s="6">
        <v>77.61</v>
      </c>
      <c r="J408" s="6">
        <v>200.53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40</v>
      </c>
      <c r="I409" s="6">
        <v>59.46</v>
      </c>
      <c r="J409" s="6">
        <v>256.01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40</v>
      </c>
      <c r="I410" s="6">
        <v>44.34</v>
      </c>
      <c r="J410" s="6">
        <v>250.34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19.66</v>
      </c>
      <c r="I411" s="6">
        <v>43.22</v>
      </c>
      <c r="J411" s="6">
        <v>243.2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/>
      <c r="H412" s="6">
        <v>14.64</v>
      </c>
      <c r="I412" s="6">
        <v>43.83</v>
      </c>
      <c r="J412" s="6">
        <v>237.72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/>
      <c r="H413" s="6">
        <v>11.8</v>
      </c>
      <c r="I413" s="6">
        <v>53.02</v>
      </c>
      <c r="J413" s="6">
        <v>225.87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/>
      <c r="H414" s="8" t="s">
        <v>18</v>
      </c>
      <c r="I414" s="6">
        <v>71.180000000000007</v>
      </c>
      <c r="J414" s="7">
        <v>223.76</v>
      </c>
      <c r="K414" s="9" t="s">
        <v>18</v>
      </c>
      <c r="L414" s="10"/>
      <c r="M414" s="9"/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81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84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231"/>
  <sheetViews>
    <sheetView tabSelected="1" topLeftCell="A195" zoomScale="95" zoomScaleNormal="95" workbookViewId="0">
      <selection activeCell="M231" sqref="M231"/>
    </sheetView>
  </sheetViews>
  <sheetFormatPr defaultRowHeight="15"/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1.3</v>
      </c>
      <c r="I4" s="6">
        <v>17.899999999999999</v>
      </c>
      <c r="J4" s="6">
        <v>51.48</v>
      </c>
      <c r="K4" s="6">
        <v>72.66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3.57</v>
      </c>
      <c r="I5" s="6">
        <v>22</v>
      </c>
      <c r="J5" s="6">
        <v>21</v>
      </c>
      <c r="K5" s="6">
        <v>68.13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1.36</v>
      </c>
      <c r="I6" s="6">
        <v>27</v>
      </c>
      <c r="J6" s="6">
        <v>29</v>
      </c>
      <c r="K6" s="6">
        <v>55.67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0.55000000000000004</v>
      </c>
      <c r="I7" s="6">
        <v>47.59</v>
      </c>
      <c r="J7" s="6">
        <v>106.27</v>
      </c>
      <c r="K7" s="6">
        <v>60.48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0.3</v>
      </c>
      <c r="I8" s="6">
        <v>53.91</v>
      </c>
      <c r="J8" s="6">
        <v>89.66</v>
      </c>
      <c r="K8" s="6">
        <v>62.28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0.09</v>
      </c>
      <c r="I9" s="6">
        <v>53</v>
      </c>
      <c r="J9" s="6">
        <v>69.42</v>
      </c>
      <c r="K9" s="6">
        <v>68.95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0</v>
      </c>
      <c r="I10" s="6">
        <v>18.5</v>
      </c>
      <c r="J10" s="6">
        <v>70.58</v>
      </c>
      <c r="K10" s="6">
        <v>56.08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/>
      <c r="H11" s="6">
        <v>0</v>
      </c>
      <c r="I11" s="6">
        <v>33</v>
      </c>
      <c r="J11" s="6">
        <v>54.53</v>
      </c>
      <c r="K11" s="6">
        <v>36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/>
      <c r="H12" s="6">
        <v>0</v>
      </c>
      <c r="I12" s="6">
        <v>36</v>
      </c>
      <c r="J12" s="6">
        <v>28</v>
      </c>
      <c r="K12" s="6">
        <v>38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/>
      <c r="H13" s="6">
        <v>0</v>
      </c>
      <c r="I13" s="6">
        <v>33</v>
      </c>
      <c r="J13" s="6">
        <v>50.15</v>
      </c>
      <c r="K13" s="6">
        <v>32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/>
      <c r="H14" s="6">
        <v>3.4</v>
      </c>
      <c r="I14" s="6">
        <v>27</v>
      </c>
      <c r="J14" s="6">
        <v>53.13</v>
      </c>
      <c r="K14" s="6">
        <v>27.61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31.92</v>
      </c>
      <c r="H15" s="6">
        <v>5.69</v>
      </c>
      <c r="I15" s="6">
        <v>46.68</v>
      </c>
      <c r="J15" s="6">
        <v>49.03</v>
      </c>
      <c r="K15" s="6">
        <v>30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118.16</v>
      </c>
      <c r="H16" s="6">
        <v>4.67</v>
      </c>
      <c r="I16" s="6">
        <v>25</v>
      </c>
      <c r="J16" s="6">
        <v>37</v>
      </c>
      <c r="K16" s="6">
        <v>32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130.33000000000001</v>
      </c>
      <c r="H17" s="6">
        <v>7.54</v>
      </c>
      <c r="I17" s="6">
        <v>42.58</v>
      </c>
      <c r="J17" s="6">
        <v>31</v>
      </c>
      <c r="K17" s="6">
        <v>65.27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130.26</v>
      </c>
      <c r="H18" s="6">
        <v>9.9499999999999993</v>
      </c>
      <c r="I18" s="6">
        <v>65.88</v>
      </c>
      <c r="J18" s="6">
        <v>45.51</v>
      </c>
      <c r="K18" s="6">
        <v>69.69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126.29</v>
      </c>
      <c r="H19" s="6">
        <v>34</v>
      </c>
      <c r="I19" s="6">
        <v>59.18</v>
      </c>
      <c r="J19" s="6">
        <v>50.16</v>
      </c>
      <c r="K19" s="6">
        <v>44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106.23</v>
      </c>
      <c r="H20" s="6">
        <v>5.16</v>
      </c>
      <c r="I20" s="6">
        <v>43.89</v>
      </c>
      <c r="J20" s="6">
        <v>50.16</v>
      </c>
      <c r="K20" s="6">
        <v>17.05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36.020000000000003</v>
      </c>
      <c r="H21" s="6">
        <v>2.13</v>
      </c>
      <c r="I21" s="6">
        <v>44.37</v>
      </c>
      <c r="J21" s="6">
        <v>41.82</v>
      </c>
      <c r="K21" s="6">
        <v>13.07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49</v>
      </c>
      <c r="H22" s="6">
        <v>2.1800000000000002</v>
      </c>
      <c r="I22" s="6">
        <v>38.58</v>
      </c>
      <c r="J22" s="6">
        <v>29</v>
      </c>
      <c r="K22" s="6">
        <v>17.05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60</v>
      </c>
      <c r="H23" s="6">
        <v>12</v>
      </c>
      <c r="I23" s="6">
        <v>35</v>
      </c>
      <c r="J23" s="6">
        <v>32</v>
      </c>
      <c r="K23" s="6">
        <v>14.79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45.11</v>
      </c>
      <c r="H24" s="6">
        <v>28</v>
      </c>
      <c r="I24" s="6">
        <v>25</v>
      </c>
      <c r="J24" s="6">
        <v>20.75</v>
      </c>
      <c r="K24" s="6">
        <v>6.8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28</v>
      </c>
      <c r="H25" s="6">
        <v>31</v>
      </c>
      <c r="I25" s="6">
        <v>63.9</v>
      </c>
      <c r="J25" s="6">
        <v>31.12</v>
      </c>
      <c r="K25" s="6">
        <v>0.45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11.03</v>
      </c>
      <c r="H26" s="6">
        <v>25</v>
      </c>
      <c r="I26" s="6">
        <v>76.48</v>
      </c>
      <c r="J26" s="6">
        <v>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8.19</v>
      </c>
      <c r="H27" s="6">
        <v>39.68</v>
      </c>
      <c r="I27" s="6">
        <v>79.63</v>
      </c>
      <c r="J27" s="6">
        <v>29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20</v>
      </c>
      <c r="H28" s="6">
        <v>45.08</v>
      </c>
      <c r="I28" s="6">
        <v>51.39</v>
      </c>
      <c r="J28" s="6">
        <v>34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27</v>
      </c>
      <c r="H29" s="6">
        <v>48.87</v>
      </c>
      <c r="I29" s="6">
        <v>47.1</v>
      </c>
      <c r="J29" s="6">
        <v>42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27</v>
      </c>
      <c r="H30" s="6">
        <v>43.92</v>
      </c>
      <c r="I30" s="6">
        <v>55.14</v>
      </c>
      <c r="J30" s="6">
        <v>48.28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14.94</v>
      </c>
      <c r="H31" s="6">
        <v>28</v>
      </c>
      <c r="I31" s="6">
        <v>41.16</v>
      </c>
      <c r="J31" s="6">
        <v>26.64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8" t="s">
        <v>18</v>
      </c>
      <c r="E32" s="6"/>
      <c r="F32" s="6"/>
      <c r="G32" s="6">
        <v>10.51</v>
      </c>
      <c r="H32" s="6">
        <v>30</v>
      </c>
      <c r="I32" s="6">
        <v>69.19</v>
      </c>
      <c r="J32" s="6">
        <v>42.76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8" t="s">
        <v>18</v>
      </c>
      <c r="E33" s="6"/>
      <c r="F33" s="6"/>
      <c r="G33" s="6">
        <v>7.91</v>
      </c>
      <c r="H33" s="6">
        <v>28</v>
      </c>
      <c r="I33" s="6">
        <v>102.08</v>
      </c>
      <c r="J33" s="6">
        <v>57.29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7">
        <v>7.24</v>
      </c>
      <c r="H34" s="8"/>
      <c r="I34" s="6">
        <v>70.31</v>
      </c>
      <c r="J34" s="7">
        <v>69.05</v>
      </c>
      <c r="K34" s="9"/>
      <c r="L34" s="10"/>
      <c r="M34" s="9"/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995.14</v>
      </c>
      <c r="H35" s="11">
        <f t="shared" si="0"/>
        <v>441.44</v>
      </c>
      <c r="I35" s="11">
        <f t="shared" si="0"/>
        <v>1451.44</v>
      </c>
      <c r="J35" s="11">
        <f t="shared" si="0"/>
        <v>1424.7899999999997</v>
      </c>
      <c r="K35" s="11">
        <f t="shared" si="0"/>
        <v>888.02999999999986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1973.8601900000001</v>
      </c>
      <c r="H36" s="12">
        <f t="shared" si="1"/>
        <v>875.59623999999997</v>
      </c>
      <c r="I36" s="12">
        <f t="shared" si="1"/>
        <v>2878.9312400000003</v>
      </c>
      <c r="J36" s="12">
        <f t="shared" si="1"/>
        <v>2826.0709649999994</v>
      </c>
      <c r="K36" s="12">
        <f t="shared" si="1"/>
        <v>1761.4075049999997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v>130</v>
      </c>
      <c r="N37" s="11" t="s">
        <v>22</v>
      </c>
    </row>
    <row r="38" spans="1:14" ht="16.5" thickBot="1">
      <c r="A38" s="14">
        <f>A4</f>
        <v>2011</v>
      </c>
      <c r="B38" s="14" t="s">
        <v>23</v>
      </c>
      <c r="C38" s="14"/>
      <c r="D38" s="14"/>
      <c r="E38" s="14"/>
      <c r="F38" s="15">
        <f>SUM(C35:N35)</f>
        <v>5200.8399999999992</v>
      </c>
      <c r="G38" s="16" t="s">
        <v>19</v>
      </c>
      <c r="H38" s="16"/>
      <c r="I38" s="15">
        <f>F38*1.9835</f>
        <v>10315.866139999998</v>
      </c>
      <c r="J38" s="16" t="s">
        <v>24</v>
      </c>
      <c r="K38" s="14" t="s">
        <v>25</v>
      </c>
      <c r="L38" s="14"/>
      <c r="M38" s="17">
        <v>134</v>
      </c>
      <c r="N38" s="14" t="s">
        <v>22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 ht="15.75">
      <c r="A41" s="2" t="s">
        <v>2</v>
      </c>
      <c r="B41" s="2"/>
      <c r="C41" s="2"/>
      <c r="D41" s="2"/>
      <c r="E41" s="1" t="s">
        <v>3</v>
      </c>
      <c r="F41" s="2"/>
      <c r="G41" s="2" t="s">
        <v>4</v>
      </c>
      <c r="H41" s="2"/>
      <c r="I41" s="2" t="s">
        <v>5</v>
      </c>
      <c r="J41" s="2"/>
      <c r="K41" s="2"/>
      <c r="L41" s="2"/>
      <c r="M41" s="2"/>
    </row>
    <row r="42" spans="1:14" ht="16.5" thickBot="1">
      <c r="A42" s="3" t="s">
        <v>6</v>
      </c>
      <c r="B42" s="3" t="s">
        <v>7</v>
      </c>
      <c r="C42" s="4" t="s">
        <v>101</v>
      </c>
      <c r="D42" s="4" t="s">
        <v>102</v>
      </c>
      <c r="E42" s="4" t="s">
        <v>8</v>
      </c>
      <c r="F42" s="4" t="s">
        <v>9</v>
      </c>
      <c r="G42" s="4" t="s">
        <v>10</v>
      </c>
      <c r="H42" s="4" t="s">
        <v>11</v>
      </c>
      <c r="I42" s="4" t="s">
        <v>12</v>
      </c>
      <c r="J42" s="4" t="s">
        <v>13</v>
      </c>
      <c r="K42" s="4" t="s">
        <v>14</v>
      </c>
      <c r="L42" s="4" t="s">
        <v>15</v>
      </c>
      <c r="M42" s="4" t="s">
        <v>16</v>
      </c>
      <c r="N42" s="4" t="s">
        <v>17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48.4</v>
      </c>
      <c r="I43" s="6">
        <v>144</v>
      </c>
      <c r="J43" s="6">
        <v>304</v>
      </c>
      <c r="K43" s="6">
        <v>128</v>
      </c>
      <c r="L43" s="6">
        <v>25.4</v>
      </c>
      <c r="M43" s="6">
        <v>40.6</v>
      </c>
      <c r="N43" s="32">
        <v>49.5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57</v>
      </c>
      <c r="I44" s="6">
        <v>206</v>
      </c>
      <c r="J44" s="6">
        <v>335</v>
      </c>
      <c r="K44" s="6">
        <v>140</v>
      </c>
      <c r="L44" s="6">
        <v>25.5</v>
      </c>
      <c r="M44" s="6">
        <v>40.799999999999997</v>
      </c>
      <c r="N44" s="7">
        <v>49.3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57.5</v>
      </c>
      <c r="I45" s="6">
        <v>297</v>
      </c>
      <c r="J45" s="6">
        <v>378</v>
      </c>
      <c r="K45" s="6">
        <v>120</v>
      </c>
      <c r="L45" s="6">
        <v>23.1</v>
      </c>
      <c r="M45" s="6">
        <v>40.200000000000003</v>
      </c>
      <c r="N45" s="7">
        <v>50.2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52.3</v>
      </c>
      <c r="I46" s="6">
        <v>291</v>
      </c>
      <c r="J46" s="6">
        <v>380</v>
      </c>
      <c r="K46" s="6">
        <v>86.2</v>
      </c>
      <c r="L46" s="6">
        <v>25.7</v>
      </c>
      <c r="M46" s="6">
        <v>39.700000000000003</v>
      </c>
      <c r="N46" s="7">
        <v>48.4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25.7</v>
      </c>
      <c r="I47" s="6">
        <v>229</v>
      </c>
      <c r="J47" s="6">
        <v>372</v>
      </c>
      <c r="K47" s="6">
        <v>90.5</v>
      </c>
      <c r="L47" s="6">
        <v>24</v>
      </c>
      <c r="M47" s="6">
        <v>41.1</v>
      </c>
      <c r="N47" s="7">
        <v>45.1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16.399999999999999</v>
      </c>
      <c r="I48" s="6">
        <v>141</v>
      </c>
      <c r="J48" s="6">
        <v>350</v>
      </c>
      <c r="K48" s="6">
        <v>106</v>
      </c>
      <c r="L48" s="6">
        <v>24.2</v>
      </c>
      <c r="M48" s="6">
        <v>40.9</v>
      </c>
      <c r="N48" s="7">
        <v>48.4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33.1</v>
      </c>
      <c r="I49" s="6">
        <v>81.7</v>
      </c>
      <c r="J49" s="6">
        <v>283</v>
      </c>
      <c r="K49" s="6">
        <v>120</v>
      </c>
      <c r="L49" s="6">
        <v>24.3</v>
      </c>
      <c r="M49" s="6">
        <v>40</v>
      </c>
      <c r="N49" s="7">
        <v>47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36.1</v>
      </c>
      <c r="I50" s="6">
        <v>65.099999999999994</v>
      </c>
      <c r="J50" s="6">
        <v>203</v>
      </c>
      <c r="K50" s="6">
        <v>75</v>
      </c>
      <c r="L50" s="6">
        <v>26.1</v>
      </c>
      <c r="M50" s="6">
        <v>40.200000000000003</v>
      </c>
      <c r="N50" s="7">
        <v>47.2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45.7</v>
      </c>
      <c r="I51" s="6">
        <v>76.5</v>
      </c>
      <c r="J51" s="6">
        <v>147</v>
      </c>
      <c r="K51" s="6">
        <v>51.9</v>
      </c>
      <c r="L51" s="6">
        <v>31.3</v>
      </c>
      <c r="M51" s="6">
        <v>41.8</v>
      </c>
      <c r="N51" s="7">
        <v>48.6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51.9</v>
      </c>
      <c r="I52" s="6">
        <v>116</v>
      </c>
      <c r="J52" s="6">
        <v>92.2</v>
      </c>
      <c r="K52" s="6">
        <v>46.3</v>
      </c>
      <c r="L52" s="6">
        <v>30</v>
      </c>
      <c r="M52" s="6">
        <v>40</v>
      </c>
      <c r="N52" s="7">
        <v>36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54</v>
      </c>
      <c r="I53" s="6">
        <v>148</v>
      </c>
      <c r="J53" s="6">
        <v>90.4</v>
      </c>
      <c r="K53" s="6">
        <v>28.3</v>
      </c>
      <c r="L53" s="6">
        <v>31.3</v>
      </c>
      <c r="M53" s="6">
        <v>46.6</v>
      </c>
      <c r="N53" s="7">
        <v>25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58.9</v>
      </c>
      <c r="I54" s="6">
        <v>145</v>
      </c>
      <c r="J54" s="6">
        <v>113</v>
      </c>
      <c r="K54" s="6">
        <v>32.1</v>
      </c>
      <c r="L54" s="6">
        <v>29.2</v>
      </c>
      <c r="M54" s="6">
        <v>44.6</v>
      </c>
      <c r="N54" s="7">
        <v>31.36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49.4</v>
      </c>
      <c r="I55" s="6">
        <v>115</v>
      </c>
      <c r="J55" s="6">
        <v>122</v>
      </c>
      <c r="K55" s="6">
        <v>31.1</v>
      </c>
      <c r="L55" s="6">
        <v>33</v>
      </c>
      <c r="M55" s="6">
        <v>41.3</v>
      </c>
      <c r="N55" s="7">
        <v>30.86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60.4</v>
      </c>
      <c r="I56" s="6">
        <v>76.3</v>
      </c>
      <c r="J56" s="6">
        <v>147</v>
      </c>
      <c r="K56" s="6">
        <v>35</v>
      </c>
      <c r="L56" s="6">
        <v>44.3</v>
      </c>
      <c r="M56" s="6">
        <v>41.8</v>
      </c>
      <c r="N56" s="7">
        <v>42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128</v>
      </c>
      <c r="I57" s="6">
        <v>55.6</v>
      </c>
      <c r="J57" s="6">
        <v>159</v>
      </c>
      <c r="K57" s="6">
        <v>36.9</v>
      </c>
      <c r="L57" s="6">
        <v>44.7</v>
      </c>
      <c r="M57" s="6">
        <v>44.4</v>
      </c>
      <c r="N57" s="7">
        <v>49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119</v>
      </c>
      <c r="I58" s="6">
        <v>39.9</v>
      </c>
      <c r="J58" s="6">
        <v>166</v>
      </c>
      <c r="K58" s="6">
        <v>35</v>
      </c>
      <c r="L58" s="6">
        <v>43.2</v>
      </c>
      <c r="M58" s="6">
        <v>43.9</v>
      </c>
      <c r="N58" s="7">
        <v>51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135</v>
      </c>
      <c r="I59" s="6">
        <v>34.5</v>
      </c>
      <c r="J59" s="6">
        <v>170</v>
      </c>
      <c r="K59" s="6">
        <v>34</v>
      </c>
      <c r="L59" s="6">
        <v>38.200000000000003</v>
      </c>
      <c r="M59" s="6">
        <v>42.1</v>
      </c>
      <c r="N59" s="7">
        <v>50</v>
      </c>
    </row>
    <row r="60" spans="1:14" ht="15.75">
      <c r="A60" s="2"/>
      <c r="B60" s="5">
        <v>18</v>
      </c>
      <c r="C60" s="6"/>
      <c r="D60" s="6"/>
      <c r="E60" s="6"/>
      <c r="F60" s="6"/>
      <c r="G60" s="6"/>
      <c r="H60" s="6">
        <v>142</v>
      </c>
      <c r="I60" s="6">
        <v>22.2</v>
      </c>
      <c r="J60" s="6">
        <v>176</v>
      </c>
      <c r="K60" s="6">
        <v>28.3</v>
      </c>
      <c r="L60" s="6">
        <v>33.4</v>
      </c>
      <c r="M60" s="6">
        <v>45.4</v>
      </c>
      <c r="N60" s="7">
        <v>50</v>
      </c>
    </row>
    <row r="61" spans="1:14" ht="15.75">
      <c r="A61" s="2"/>
      <c r="B61" s="5">
        <v>19</v>
      </c>
      <c r="C61" s="6"/>
      <c r="D61" s="6"/>
      <c r="E61" s="6"/>
      <c r="F61" s="6"/>
      <c r="G61" s="6"/>
      <c r="H61" s="6">
        <v>131</v>
      </c>
      <c r="I61" s="6">
        <v>60.5</v>
      </c>
      <c r="J61" s="6">
        <v>187</v>
      </c>
      <c r="K61" s="6">
        <v>29.2</v>
      </c>
      <c r="L61" s="6">
        <v>31</v>
      </c>
      <c r="M61" s="6">
        <v>45.9</v>
      </c>
      <c r="N61" s="7">
        <v>50</v>
      </c>
    </row>
    <row r="62" spans="1:14" ht="15.75">
      <c r="A62" s="2"/>
      <c r="B62" s="5">
        <v>20</v>
      </c>
      <c r="C62" s="6"/>
      <c r="D62" s="6"/>
      <c r="E62" s="6"/>
      <c r="F62" s="6"/>
      <c r="G62" s="6"/>
      <c r="H62" s="6">
        <v>117</v>
      </c>
      <c r="I62" s="6">
        <v>126</v>
      </c>
      <c r="J62" s="6">
        <v>168</v>
      </c>
      <c r="K62" s="6">
        <v>28.3</v>
      </c>
      <c r="L62" s="6">
        <v>31</v>
      </c>
      <c r="M62" s="6">
        <v>45.1</v>
      </c>
      <c r="N62" s="7">
        <v>51</v>
      </c>
    </row>
    <row r="63" spans="1:14" ht="15.75">
      <c r="A63" s="2"/>
      <c r="B63" s="5">
        <v>21</v>
      </c>
      <c r="C63" s="6"/>
      <c r="D63" s="6"/>
      <c r="E63" s="6"/>
      <c r="F63" s="6"/>
      <c r="G63" s="6"/>
      <c r="H63" s="6">
        <v>145</v>
      </c>
      <c r="I63" s="6">
        <v>162</v>
      </c>
      <c r="J63" s="6">
        <v>149</v>
      </c>
      <c r="K63" s="6">
        <v>26.5</v>
      </c>
      <c r="L63" s="6">
        <v>32.799999999999997</v>
      </c>
      <c r="M63" s="6">
        <v>43.5</v>
      </c>
      <c r="N63" s="7">
        <v>48</v>
      </c>
    </row>
    <row r="64" spans="1:14" ht="15.75">
      <c r="A64" s="2"/>
      <c r="B64" s="5">
        <v>22</v>
      </c>
      <c r="C64" s="6"/>
      <c r="D64" s="6"/>
      <c r="E64" s="6"/>
      <c r="F64" s="6"/>
      <c r="G64" s="6"/>
      <c r="H64" s="6">
        <v>137</v>
      </c>
      <c r="I64" s="6">
        <v>172</v>
      </c>
      <c r="J64" s="6">
        <v>140</v>
      </c>
      <c r="K64" s="6">
        <v>24.8</v>
      </c>
      <c r="L64" s="6">
        <v>34.799999999999997</v>
      </c>
      <c r="M64" s="6">
        <v>47.2</v>
      </c>
      <c r="N64" s="7">
        <v>24</v>
      </c>
    </row>
    <row r="65" spans="1:14" ht="15.75">
      <c r="A65" s="2"/>
      <c r="B65" s="5">
        <v>23</v>
      </c>
      <c r="C65" s="6"/>
      <c r="D65" s="6"/>
      <c r="E65" s="6"/>
      <c r="F65" s="6"/>
      <c r="G65" s="6"/>
      <c r="H65" s="6">
        <v>107</v>
      </c>
      <c r="I65" s="6">
        <v>164</v>
      </c>
      <c r="J65" s="6">
        <v>141</v>
      </c>
      <c r="K65" s="6">
        <v>23</v>
      </c>
      <c r="L65" s="6">
        <v>34.700000000000003</v>
      </c>
      <c r="M65" s="6">
        <v>45</v>
      </c>
      <c r="N65" s="7">
        <v>23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0.4</v>
      </c>
      <c r="H66" s="6">
        <v>110</v>
      </c>
      <c r="I66" s="6">
        <v>166</v>
      </c>
      <c r="J66" s="6">
        <v>238</v>
      </c>
      <c r="K66" s="6">
        <v>23</v>
      </c>
      <c r="L66" s="6">
        <v>36.5</v>
      </c>
      <c r="M66" s="6">
        <v>41.7</v>
      </c>
      <c r="N66" s="7">
        <v>30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18</v>
      </c>
      <c r="H67" s="6">
        <v>87.2</v>
      </c>
      <c r="I67" s="6">
        <v>160</v>
      </c>
      <c r="J67" s="6">
        <v>325</v>
      </c>
      <c r="K67" s="6">
        <v>24.8</v>
      </c>
      <c r="L67" s="6">
        <v>41</v>
      </c>
      <c r="M67" s="6">
        <v>44.3</v>
      </c>
      <c r="N67" s="7">
        <v>33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22.6</v>
      </c>
      <c r="H68" s="6">
        <v>56.5</v>
      </c>
      <c r="I68" s="6">
        <v>156</v>
      </c>
      <c r="J68" s="6">
        <v>330</v>
      </c>
      <c r="K68" s="6">
        <v>25.6</v>
      </c>
      <c r="L68" s="6">
        <v>39.799999999999997</v>
      </c>
      <c r="M68" s="6">
        <v>44.6</v>
      </c>
      <c r="N68" s="7">
        <v>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27.4</v>
      </c>
      <c r="H69" s="6">
        <v>35.700000000000003</v>
      </c>
      <c r="I69" s="6">
        <v>200</v>
      </c>
      <c r="J69" s="6">
        <v>290</v>
      </c>
      <c r="K69" s="6">
        <v>25.6</v>
      </c>
      <c r="L69" s="6">
        <v>38.200000000000003</v>
      </c>
      <c r="M69" s="6">
        <v>43.5</v>
      </c>
      <c r="N69" s="7">
        <v>26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33.5</v>
      </c>
      <c r="H70" s="6">
        <v>46</v>
      </c>
      <c r="I70" s="6">
        <v>256</v>
      </c>
      <c r="J70" s="6">
        <v>225</v>
      </c>
      <c r="K70" s="6">
        <v>24.8</v>
      </c>
      <c r="L70" s="6">
        <v>36.6</v>
      </c>
      <c r="M70" s="6">
        <v>41.6</v>
      </c>
      <c r="N70" s="7">
        <v>22</v>
      </c>
    </row>
    <row r="71" spans="1:14" ht="15.75">
      <c r="A71" s="2"/>
      <c r="B71" s="5">
        <v>29</v>
      </c>
      <c r="C71" s="6"/>
      <c r="D71" s="8" t="s">
        <v>18</v>
      </c>
      <c r="E71" s="6"/>
      <c r="F71" s="6"/>
      <c r="G71" s="6">
        <v>39.299999999999997</v>
      </c>
      <c r="H71" s="6">
        <v>57.4</v>
      </c>
      <c r="I71" s="6">
        <v>277</v>
      </c>
      <c r="J71" s="6">
        <v>127</v>
      </c>
      <c r="K71" s="6">
        <v>23.9</v>
      </c>
      <c r="L71" s="6">
        <v>37.9</v>
      </c>
      <c r="M71" s="6">
        <v>45.4</v>
      </c>
      <c r="N71" s="7">
        <v>25</v>
      </c>
    </row>
    <row r="72" spans="1:14" ht="15.75">
      <c r="A72" s="2"/>
      <c r="B72" s="5">
        <v>30</v>
      </c>
      <c r="C72" s="6"/>
      <c r="D72" s="8" t="s">
        <v>18</v>
      </c>
      <c r="E72" s="6"/>
      <c r="F72" s="6"/>
      <c r="G72" s="6">
        <v>34</v>
      </c>
      <c r="H72" s="6">
        <v>113</v>
      </c>
      <c r="I72" s="6">
        <v>284</v>
      </c>
      <c r="J72" s="6">
        <v>74</v>
      </c>
      <c r="K72" s="6">
        <v>23.9</v>
      </c>
      <c r="L72" s="6">
        <v>40.200000000000003</v>
      </c>
      <c r="M72" s="6">
        <v>49.1</v>
      </c>
      <c r="N72" s="7">
        <v>26</v>
      </c>
    </row>
    <row r="73" spans="1:14" ht="15.75">
      <c r="A73" s="2"/>
      <c r="B73" s="5">
        <v>31</v>
      </c>
      <c r="C73" s="7"/>
      <c r="D73" s="8" t="s">
        <v>18</v>
      </c>
      <c r="E73" s="7"/>
      <c r="F73" s="8" t="s">
        <v>18</v>
      </c>
      <c r="G73" s="7">
        <v>39.9</v>
      </c>
      <c r="H73" s="8"/>
      <c r="I73" s="6">
        <v>301</v>
      </c>
      <c r="J73" s="7">
        <v>90</v>
      </c>
      <c r="K73" s="9"/>
      <c r="L73" s="10">
        <v>40.4</v>
      </c>
      <c r="M73" s="9"/>
      <c r="N73" s="43">
        <v>25</v>
      </c>
    </row>
    <row r="74" spans="1:14" ht="15.75">
      <c r="A74" s="2" t="s">
        <v>19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215.1</v>
      </c>
      <c r="H74" s="11">
        <f t="shared" si="2"/>
        <v>2313.6</v>
      </c>
      <c r="I74" s="11">
        <f t="shared" si="2"/>
        <v>4768.3</v>
      </c>
      <c r="J74" s="11">
        <f t="shared" si="2"/>
        <v>6471.6</v>
      </c>
      <c r="K74" s="11">
        <f t="shared" si="2"/>
        <v>1527.9999999999998</v>
      </c>
      <c r="L74" s="11">
        <f t="shared" si="2"/>
        <v>1031.8</v>
      </c>
      <c r="M74" s="11">
        <f t="shared" si="2"/>
        <v>1292.3</v>
      </c>
      <c r="N74" s="11">
        <f t="shared" si="2"/>
        <v>1210.92</v>
      </c>
    </row>
    <row r="75" spans="1:14" ht="15.75">
      <c r="A75" s="2" t="s">
        <v>20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426.65084999999999</v>
      </c>
      <c r="H75" s="12">
        <f t="shared" si="3"/>
        <v>4589.0255999999999</v>
      </c>
      <c r="I75" s="12">
        <f t="shared" si="3"/>
        <v>9457.9230500000012</v>
      </c>
      <c r="J75" s="12">
        <f t="shared" si="3"/>
        <v>12836.418600000001</v>
      </c>
      <c r="K75" s="12">
        <f t="shared" si="3"/>
        <v>3030.7879999999996</v>
      </c>
      <c r="L75" s="12">
        <f t="shared" si="3"/>
        <v>2046.5753</v>
      </c>
      <c r="M75" s="12">
        <f t="shared" si="3"/>
        <v>2563.2770500000001</v>
      </c>
      <c r="N75" s="12">
        <f t="shared" si="3"/>
        <v>2401.8598200000001</v>
      </c>
    </row>
    <row r="76" spans="1:14" ht="15.75">
      <c r="A76" s="2"/>
      <c r="B76" s="2"/>
      <c r="C76" s="11"/>
      <c r="D76" s="11"/>
      <c r="E76" s="11"/>
      <c r="F76" s="11"/>
      <c r="G76" s="11"/>
      <c r="H76" s="11"/>
      <c r="I76" s="11"/>
      <c r="J76" s="11"/>
      <c r="K76" s="11" t="s">
        <v>21</v>
      </c>
      <c r="L76" s="11"/>
      <c r="M76" s="13">
        <v>222</v>
      </c>
      <c r="N76" s="11" t="s">
        <v>22</v>
      </c>
    </row>
    <row r="77" spans="1:14" ht="16.5" thickBot="1">
      <c r="A77" s="14">
        <f>A43</f>
        <v>2012</v>
      </c>
      <c r="B77" s="14" t="s">
        <v>23</v>
      </c>
      <c r="C77" s="14"/>
      <c r="D77" s="14"/>
      <c r="E77" s="14"/>
      <c r="F77" s="15">
        <f>SUM(C74:N74)</f>
        <v>18831.620000000003</v>
      </c>
      <c r="G77" s="16" t="s">
        <v>19</v>
      </c>
      <c r="H77" s="16"/>
      <c r="I77" s="15">
        <f>F77*1.9835</f>
        <v>37352.518270000008</v>
      </c>
      <c r="J77" s="16" t="s">
        <v>24</v>
      </c>
      <c r="K77" s="14" t="s">
        <v>25</v>
      </c>
      <c r="L77" s="14"/>
      <c r="M77" s="17">
        <v>222</v>
      </c>
      <c r="N77" s="14" t="s">
        <v>22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 ht="15.75">
      <c r="A80" s="2" t="s">
        <v>2</v>
      </c>
      <c r="B80" s="2"/>
      <c r="C80" s="2"/>
      <c r="D80" s="2"/>
      <c r="E80" s="1" t="s">
        <v>3</v>
      </c>
      <c r="F80" s="2"/>
      <c r="G80" s="2" t="s">
        <v>4</v>
      </c>
      <c r="H80" s="2"/>
      <c r="I80" s="2" t="s">
        <v>5</v>
      </c>
      <c r="J80" s="2"/>
      <c r="K80" s="2"/>
      <c r="L80" s="2"/>
      <c r="M80" s="2"/>
    </row>
    <row r="81" spans="1:14" ht="16.5" thickBot="1">
      <c r="A81" s="3" t="s">
        <v>6</v>
      </c>
      <c r="B81" s="3" t="s">
        <v>7</v>
      </c>
      <c r="C81" s="4" t="s">
        <v>101</v>
      </c>
      <c r="D81" s="4" t="s">
        <v>102</v>
      </c>
      <c r="E81" s="4" t="s">
        <v>8</v>
      </c>
      <c r="F81" s="4" t="s">
        <v>9</v>
      </c>
      <c r="G81" s="4" t="s">
        <v>10</v>
      </c>
      <c r="H81" s="4" t="s">
        <v>11</v>
      </c>
      <c r="I81" s="4" t="s">
        <v>12</v>
      </c>
      <c r="J81" s="4" t="s">
        <v>13</v>
      </c>
      <c r="K81" s="4" t="s">
        <v>14</v>
      </c>
      <c r="L81" s="4" t="s">
        <v>15</v>
      </c>
      <c r="M81" s="4" t="s">
        <v>16</v>
      </c>
      <c r="N81" s="4" t="s">
        <v>17</v>
      </c>
    </row>
    <row r="82" spans="1:14" ht="16.5" thickTop="1">
      <c r="A82" s="1">
        <v>2013</v>
      </c>
      <c r="B82" s="5">
        <v>1</v>
      </c>
      <c r="C82" s="6">
        <v>32</v>
      </c>
      <c r="D82" s="6">
        <v>40</v>
      </c>
      <c r="E82" s="6">
        <v>90.4</v>
      </c>
      <c r="F82" s="6">
        <v>80.92</v>
      </c>
      <c r="G82" s="6">
        <v>0</v>
      </c>
      <c r="H82" s="6">
        <v>56.33</v>
      </c>
      <c r="I82" s="6">
        <v>59.07</v>
      </c>
      <c r="J82" s="6">
        <v>50.07</v>
      </c>
      <c r="K82" s="6">
        <v>61.02</v>
      </c>
      <c r="L82" s="6">
        <v>0</v>
      </c>
      <c r="M82" s="6">
        <v>0</v>
      </c>
      <c r="N82" s="32">
        <v>141</v>
      </c>
    </row>
    <row r="83" spans="1:14" ht="15.75">
      <c r="A83" s="2"/>
      <c r="B83" s="5">
        <v>2</v>
      </c>
      <c r="C83" s="6">
        <v>32.56</v>
      </c>
      <c r="D83" s="6">
        <v>44</v>
      </c>
      <c r="E83" s="6">
        <v>82.52</v>
      </c>
      <c r="F83" s="6">
        <v>77.599999999999994</v>
      </c>
      <c r="G83" s="6">
        <v>0</v>
      </c>
      <c r="H83" s="6">
        <v>56.26</v>
      </c>
      <c r="I83" s="6">
        <v>76.77</v>
      </c>
      <c r="J83" s="6">
        <v>84.37</v>
      </c>
      <c r="K83" s="6">
        <v>60.54</v>
      </c>
      <c r="L83" s="6">
        <v>0</v>
      </c>
      <c r="M83" s="6">
        <v>0</v>
      </c>
      <c r="N83" s="7">
        <v>184</v>
      </c>
    </row>
    <row r="84" spans="1:14" ht="15.75">
      <c r="A84" s="2"/>
      <c r="B84" s="5">
        <v>3</v>
      </c>
      <c r="C84" s="6">
        <v>31.96</v>
      </c>
      <c r="D84" s="6">
        <v>49</v>
      </c>
      <c r="E84" s="6">
        <v>79.819999999999993</v>
      </c>
      <c r="F84" s="6">
        <v>75.459999999999994</v>
      </c>
      <c r="G84" s="6">
        <v>0</v>
      </c>
      <c r="H84" s="6">
        <v>56.08</v>
      </c>
      <c r="I84" s="6">
        <v>90.43</v>
      </c>
      <c r="J84" s="6">
        <v>63.3</v>
      </c>
      <c r="K84" s="6">
        <v>41.05</v>
      </c>
      <c r="L84" s="6">
        <v>0</v>
      </c>
      <c r="M84" s="6">
        <v>0</v>
      </c>
      <c r="N84" s="7">
        <v>200</v>
      </c>
    </row>
    <row r="85" spans="1:14" ht="15.75">
      <c r="A85" s="2"/>
      <c r="B85" s="5">
        <v>4</v>
      </c>
      <c r="C85" s="6">
        <v>32.1</v>
      </c>
      <c r="D85" s="6">
        <v>53</v>
      </c>
      <c r="E85" s="6">
        <v>76</v>
      </c>
      <c r="F85" s="6">
        <v>73.930000000000007</v>
      </c>
      <c r="G85" s="6">
        <v>0</v>
      </c>
      <c r="H85" s="6">
        <v>57.07</v>
      </c>
      <c r="I85" s="6">
        <v>88.13</v>
      </c>
      <c r="J85" s="6">
        <v>70.209999999999994</v>
      </c>
      <c r="K85" s="6">
        <v>27.98</v>
      </c>
      <c r="L85" s="6">
        <v>0</v>
      </c>
      <c r="M85" s="6">
        <v>0</v>
      </c>
      <c r="N85" s="7">
        <v>196</v>
      </c>
    </row>
    <row r="86" spans="1:14" ht="15.75">
      <c r="A86" s="2"/>
      <c r="B86" s="5">
        <v>5</v>
      </c>
      <c r="C86" s="6">
        <v>32.85</v>
      </c>
      <c r="D86" s="6">
        <v>70</v>
      </c>
      <c r="E86" s="6">
        <v>77</v>
      </c>
      <c r="F86" s="6">
        <v>70.87</v>
      </c>
      <c r="G86" s="6">
        <v>0</v>
      </c>
      <c r="H86" s="6">
        <v>52.66</v>
      </c>
      <c r="I86" s="6">
        <v>79.260000000000005</v>
      </c>
      <c r="J86" s="6">
        <v>58.29</v>
      </c>
      <c r="K86" s="6">
        <v>31.44</v>
      </c>
      <c r="L86" s="6">
        <v>8</v>
      </c>
      <c r="M86" s="6">
        <v>0</v>
      </c>
      <c r="N86" s="7">
        <v>114</v>
      </c>
    </row>
    <row r="87" spans="1:14" ht="15.75">
      <c r="A87" s="2"/>
      <c r="B87" s="5">
        <v>6</v>
      </c>
      <c r="C87" s="6">
        <v>32.5</v>
      </c>
      <c r="D87" s="6">
        <v>64</v>
      </c>
      <c r="E87" s="6">
        <v>73</v>
      </c>
      <c r="F87" s="6">
        <v>75.430000000000007</v>
      </c>
      <c r="G87" s="6">
        <v>22.89</v>
      </c>
      <c r="H87" s="6">
        <v>50.09</v>
      </c>
      <c r="I87" s="6">
        <v>68.739999999999995</v>
      </c>
      <c r="J87" s="6">
        <v>44.37</v>
      </c>
      <c r="K87" s="6">
        <v>26.64</v>
      </c>
      <c r="L87" s="6">
        <v>16</v>
      </c>
      <c r="M87" s="6">
        <v>0</v>
      </c>
      <c r="N87" s="7">
        <v>105</v>
      </c>
    </row>
    <row r="88" spans="1:14" ht="15.75">
      <c r="A88" s="2"/>
      <c r="B88" s="5">
        <v>7</v>
      </c>
      <c r="C88" s="6">
        <v>33.51</v>
      </c>
      <c r="D88" s="6">
        <v>68</v>
      </c>
      <c r="E88" s="6">
        <v>75</v>
      </c>
      <c r="F88" s="6">
        <v>72.28</v>
      </c>
      <c r="G88" s="6">
        <v>265.3</v>
      </c>
      <c r="H88" s="6">
        <v>48.84</v>
      </c>
      <c r="I88" s="6">
        <v>65.760000000000005</v>
      </c>
      <c r="J88" s="6">
        <v>35.99</v>
      </c>
      <c r="K88" s="6">
        <v>51.91</v>
      </c>
      <c r="L88" s="6">
        <v>16</v>
      </c>
      <c r="M88" s="6">
        <v>0</v>
      </c>
      <c r="N88" s="7">
        <v>110</v>
      </c>
    </row>
    <row r="89" spans="1:14" ht="15.75">
      <c r="A89" s="2"/>
      <c r="B89" s="5">
        <v>8</v>
      </c>
      <c r="C89" s="6">
        <v>36.56</v>
      </c>
      <c r="D89" s="6">
        <v>75</v>
      </c>
      <c r="E89" s="6">
        <v>80</v>
      </c>
      <c r="F89" s="6">
        <v>74.27</v>
      </c>
      <c r="G89" s="6">
        <v>379.26</v>
      </c>
      <c r="H89" s="6">
        <v>46.24</v>
      </c>
      <c r="I89" s="6">
        <v>52.95</v>
      </c>
      <c r="J89" s="6">
        <v>29.89</v>
      </c>
      <c r="K89" s="6">
        <v>58.85</v>
      </c>
      <c r="L89" s="6">
        <v>17</v>
      </c>
      <c r="M89" s="6">
        <v>0</v>
      </c>
      <c r="N89" s="7">
        <v>100</v>
      </c>
    </row>
    <row r="90" spans="1:14" ht="15.75">
      <c r="A90" s="2"/>
      <c r="B90" s="5">
        <v>9</v>
      </c>
      <c r="C90" s="6">
        <v>38.82</v>
      </c>
      <c r="D90" s="6">
        <v>72.319999999999993</v>
      </c>
      <c r="E90" s="6">
        <v>83</v>
      </c>
      <c r="F90" s="6">
        <v>79.400000000000006</v>
      </c>
      <c r="G90" s="6">
        <v>328.05</v>
      </c>
      <c r="H90" s="6">
        <v>43.94</v>
      </c>
      <c r="I90" s="6">
        <v>44.84</v>
      </c>
      <c r="J90" s="6">
        <v>10.07</v>
      </c>
      <c r="K90" s="6">
        <v>52.6</v>
      </c>
      <c r="L90" s="6">
        <v>17</v>
      </c>
      <c r="M90" s="6">
        <v>0</v>
      </c>
      <c r="N90" s="7">
        <v>110</v>
      </c>
    </row>
    <row r="91" spans="1:14" ht="15.75">
      <c r="A91" s="2"/>
      <c r="B91" s="5">
        <v>10</v>
      </c>
      <c r="C91" s="6">
        <v>39.56</v>
      </c>
      <c r="D91" s="6">
        <v>69.52</v>
      </c>
      <c r="E91" s="6">
        <v>90</v>
      </c>
      <c r="F91" s="6">
        <v>76.040000000000006</v>
      </c>
      <c r="G91" s="6">
        <v>59.1</v>
      </c>
      <c r="H91" s="6">
        <v>41.03</v>
      </c>
      <c r="I91" s="6">
        <v>57.24</v>
      </c>
      <c r="J91" s="6">
        <v>5.88</v>
      </c>
      <c r="K91" s="6">
        <v>68.28</v>
      </c>
      <c r="L91" s="6">
        <v>15</v>
      </c>
      <c r="M91" s="6">
        <v>0</v>
      </c>
      <c r="N91" s="7">
        <v>115</v>
      </c>
    </row>
    <row r="92" spans="1:14" ht="15.75">
      <c r="A92" s="2"/>
      <c r="B92" s="5">
        <v>11</v>
      </c>
      <c r="C92" s="6">
        <v>43</v>
      </c>
      <c r="D92" s="6">
        <v>67.349999999999994</v>
      </c>
      <c r="E92" s="6">
        <v>92</v>
      </c>
      <c r="F92" s="6">
        <v>81.19</v>
      </c>
      <c r="G92" s="6">
        <v>48.59</v>
      </c>
      <c r="H92" s="6">
        <v>25.12</v>
      </c>
      <c r="I92" s="6">
        <v>83.13</v>
      </c>
      <c r="J92" s="6">
        <v>12.07</v>
      </c>
      <c r="K92" s="6">
        <v>91.32</v>
      </c>
      <c r="L92" s="6">
        <v>15</v>
      </c>
      <c r="M92" s="6">
        <v>0</v>
      </c>
      <c r="N92" s="7">
        <v>123</v>
      </c>
    </row>
    <row r="93" spans="1:14" ht="15.75">
      <c r="A93" s="2"/>
      <c r="B93" s="5">
        <v>12</v>
      </c>
      <c r="C93" s="6">
        <v>46.25</v>
      </c>
      <c r="D93" s="6">
        <v>62.48</v>
      </c>
      <c r="E93" s="6">
        <v>94</v>
      </c>
      <c r="F93" s="6">
        <v>87.65</v>
      </c>
      <c r="G93" s="6">
        <v>76.44</v>
      </c>
      <c r="H93" s="6">
        <v>4.49</v>
      </c>
      <c r="I93" s="6">
        <v>72.34</v>
      </c>
      <c r="J93" s="6">
        <v>29.88</v>
      </c>
      <c r="K93" s="6">
        <v>44.6</v>
      </c>
      <c r="L93" s="6">
        <v>14</v>
      </c>
      <c r="M93" s="6">
        <v>0</v>
      </c>
      <c r="N93" s="7">
        <v>133</v>
      </c>
    </row>
    <row r="94" spans="1:14" ht="15.75">
      <c r="A94" s="2"/>
      <c r="B94" s="5">
        <v>13</v>
      </c>
      <c r="C94" s="6">
        <v>45</v>
      </c>
      <c r="D94" s="6">
        <v>62.88</v>
      </c>
      <c r="E94" s="6">
        <v>84.28</v>
      </c>
      <c r="F94" s="6">
        <v>43.86</v>
      </c>
      <c r="G94" s="6">
        <v>46.46</v>
      </c>
      <c r="H94" s="6">
        <v>2.76</v>
      </c>
      <c r="I94" s="6">
        <v>64.900000000000006</v>
      </c>
      <c r="J94" s="6">
        <v>30.57</v>
      </c>
      <c r="K94" s="6">
        <v>45.56</v>
      </c>
      <c r="L94" s="6">
        <v>3</v>
      </c>
      <c r="M94" s="6">
        <v>0</v>
      </c>
      <c r="N94" s="7">
        <v>141</v>
      </c>
    </row>
    <row r="95" spans="1:14" ht="15.75">
      <c r="A95" s="2"/>
      <c r="B95" s="5">
        <v>14</v>
      </c>
      <c r="C95" s="6">
        <v>43.27</v>
      </c>
      <c r="D95" s="6">
        <v>63.6</v>
      </c>
      <c r="E95" s="6">
        <v>82.49</v>
      </c>
      <c r="F95" s="6">
        <v>10</v>
      </c>
      <c r="G95" s="6">
        <v>0.72</v>
      </c>
      <c r="H95" s="6">
        <v>0.99</v>
      </c>
      <c r="I95" s="6">
        <v>66.95</v>
      </c>
      <c r="J95" s="6">
        <v>22.49</v>
      </c>
      <c r="K95" s="6">
        <v>30.59</v>
      </c>
      <c r="L95" s="6">
        <v>0</v>
      </c>
      <c r="M95" s="6">
        <v>0</v>
      </c>
      <c r="N95" s="7">
        <v>182</v>
      </c>
    </row>
    <row r="96" spans="1:14" ht="15.75">
      <c r="A96" s="2"/>
      <c r="B96" s="5">
        <v>15</v>
      </c>
      <c r="C96" s="6">
        <v>38.92</v>
      </c>
      <c r="D96" s="6">
        <v>61.87</v>
      </c>
      <c r="E96" s="6">
        <v>82.24</v>
      </c>
      <c r="F96" s="6">
        <v>4.96</v>
      </c>
      <c r="G96" s="6">
        <v>19.100000000000001</v>
      </c>
      <c r="H96" s="6">
        <v>0</v>
      </c>
      <c r="I96" s="6">
        <v>46.21</v>
      </c>
      <c r="J96" s="6">
        <v>20.94</v>
      </c>
      <c r="K96" s="6">
        <v>26.9</v>
      </c>
      <c r="L96" s="6">
        <v>0</v>
      </c>
      <c r="M96" s="6">
        <v>0</v>
      </c>
      <c r="N96" s="7">
        <v>220</v>
      </c>
    </row>
    <row r="97" spans="1:14" ht="15.75">
      <c r="A97" s="2"/>
      <c r="B97" s="5">
        <v>16</v>
      </c>
      <c r="C97" s="6">
        <v>40.9</v>
      </c>
      <c r="D97" s="6">
        <v>54.69</v>
      </c>
      <c r="E97" s="6">
        <v>81.97</v>
      </c>
      <c r="F97" s="6">
        <v>1.37</v>
      </c>
      <c r="G97" s="6">
        <v>39.46</v>
      </c>
      <c r="H97" s="6">
        <v>0</v>
      </c>
      <c r="I97" s="6">
        <v>28.68</v>
      </c>
      <c r="J97" s="6">
        <v>15.45</v>
      </c>
      <c r="K97" s="6">
        <v>23.76</v>
      </c>
      <c r="L97" s="6">
        <v>0</v>
      </c>
      <c r="M97" s="6">
        <v>0</v>
      </c>
      <c r="N97" s="7">
        <v>257</v>
      </c>
    </row>
    <row r="98" spans="1:14" ht="15.75">
      <c r="A98" s="2"/>
      <c r="B98" s="5">
        <v>17</v>
      </c>
      <c r="C98" s="6">
        <v>43.7</v>
      </c>
      <c r="D98" s="6">
        <v>58.25</v>
      </c>
      <c r="E98" s="6">
        <v>75.790000000000006</v>
      </c>
      <c r="F98" s="6">
        <v>1.1299999999999999</v>
      </c>
      <c r="G98" s="6">
        <v>43.99</v>
      </c>
      <c r="H98" s="6">
        <v>0</v>
      </c>
      <c r="I98" s="6">
        <v>18.84</v>
      </c>
      <c r="J98" s="6">
        <v>12.37</v>
      </c>
      <c r="K98" s="6">
        <v>31.66</v>
      </c>
      <c r="L98" s="6">
        <v>0</v>
      </c>
      <c r="M98" s="6">
        <v>0</v>
      </c>
      <c r="N98" s="7">
        <v>276</v>
      </c>
    </row>
    <row r="99" spans="1:14" ht="15.75">
      <c r="A99" s="2"/>
      <c r="B99" s="5">
        <v>18</v>
      </c>
      <c r="C99" s="6">
        <v>45.75</v>
      </c>
      <c r="D99" s="6">
        <v>64.98</v>
      </c>
      <c r="E99" s="6">
        <v>76.25</v>
      </c>
      <c r="F99" s="6">
        <v>1.1499999999999999</v>
      </c>
      <c r="G99" s="6">
        <v>46.42</v>
      </c>
      <c r="H99" s="6">
        <v>25.2</v>
      </c>
      <c r="I99" s="6">
        <v>10.34</v>
      </c>
      <c r="J99" s="6">
        <v>12.28</v>
      </c>
      <c r="K99" s="6">
        <v>34.07</v>
      </c>
      <c r="L99" s="6">
        <v>0</v>
      </c>
      <c r="M99" s="6">
        <v>0</v>
      </c>
      <c r="N99" s="7">
        <v>294</v>
      </c>
    </row>
    <row r="100" spans="1:14" ht="15.75">
      <c r="A100" s="2"/>
      <c r="B100" s="5">
        <v>19</v>
      </c>
      <c r="C100" s="6">
        <v>48.89</v>
      </c>
      <c r="D100" s="6">
        <v>61.42</v>
      </c>
      <c r="E100" s="6">
        <v>74.72</v>
      </c>
      <c r="F100" s="6">
        <v>0</v>
      </c>
      <c r="G100" s="6">
        <v>48.19</v>
      </c>
      <c r="H100" s="6">
        <v>101.06</v>
      </c>
      <c r="I100" s="6">
        <v>21.62</v>
      </c>
      <c r="J100" s="6">
        <v>10.15</v>
      </c>
      <c r="K100" s="6">
        <v>21.23</v>
      </c>
      <c r="L100" s="6">
        <v>0</v>
      </c>
      <c r="M100" s="6">
        <v>0</v>
      </c>
      <c r="N100" s="7">
        <v>293</v>
      </c>
    </row>
    <row r="101" spans="1:14" ht="15.75">
      <c r="A101" s="2"/>
      <c r="B101" s="5">
        <v>20</v>
      </c>
      <c r="C101" s="6">
        <v>53.19</v>
      </c>
      <c r="D101" s="6">
        <v>58.66</v>
      </c>
      <c r="E101" s="6">
        <v>75.44</v>
      </c>
      <c r="F101" s="6">
        <v>0</v>
      </c>
      <c r="G101" s="6">
        <v>47.73</v>
      </c>
      <c r="H101" s="6">
        <v>117.4</v>
      </c>
      <c r="I101" s="6">
        <v>58</v>
      </c>
      <c r="J101" s="6">
        <v>6.67</v>
      </c>
      <c r="K101" s="6">
        <v>3.42</v>
      </c>
      <c r="L101" s="6">
        <v>0</v>
      </c>
      <c r="M101" s="6">
        <v>0</v>
      </c>
      <c r="N101" s="7">
        <v>275</v>
      </c>
    </row>
    <row r="102" spans="1:14" ht="15.75">
      <c r="A102" s="2"/>
      <c r="B102" s="5">
        <v>21</v>
      </c>
      <c r="C102" s="6">
        <v>51.9</v>
      </c>
      <c r="D102" s="6">
        <v>20.84</v>
      </c>
      <c r="E102" s="6">
        <v>72.319999999999993</v>
      </c>
      <c r="F102" s="6">
        <v>0</v>
      </c>
      <c r="G102" s="6">
        <v>53.63</v>
      </c>
      <c r="H102" s="6">
        <v>84.91</v>
      </c>
      <c r="I102" s="6">
        <v>87.19</v>
      </c>
      <c r="J102" s="6">
        <v>15.51</v>
      </c>
      <c r="K102" s="6">
        <v>0.33</v>
      </c>
      <c r="L102" s="6">
        <v>0</v>
      </c>
      <c r="M102" s="6">
        <v>0</v>
      </c>
      <c r="N102" s="7">
        <v>264</v>
      </c>
    </row>
    <row r="103" spans="1:14" ht="15.75">
      <c r="A103" s="2"/>
      <c r="B103" s="5">
        <v>22</v>
      </c>
      <c r="C103" s="6">
        <v>46.74</v>
      </c>
      <c r="D103" s="6">
        <v>17.690000000000001</v>
      </c>
      <c r="E103" s="6">
        <v>72.31</v>
      </c>
      <c r="F103" s="6">
        <v>0</v>
      </c>
      <c r="G103" s="6">
        <v>51.83</v>
      </c>
      <c r="H103" s="6">
        <v>74.42</v>
      </c>
      <c r="I103" s="6">
        <v>91.81</v>
      </c>
      <c r="J103" s="6">
        <v>38.729999999999997</v>
      </c>
      <c r="K103" s="6">
        <v>0</v>
      </c>
      <c r="L103" s="6">
        <v>0</v>
      </c>
      <c r="M103" s="6">
        <v>0</v>
      </c>
      <c r="N103" s="7">
        <v>198</v>
      </c>
    </row>
    <row r="104" spans="1:14" ht="15.75">
      <c r="A104" s="2"/>
      <c r="B104" s="5">
        <v>23</v>
      </c>
      <c r="C104" s="6">
        <v>38.08</v>
      </c>
      <c r="D104" s="6">
        <v>27</v>
      </c>
      <c r="E104" s="6">
        <v>75.3</v>
      </c>
      <c r="F104" s="6">
        <v>0</v>
      </c>
      <c r="G104" s="6">
        <v>48.62</v>
      </c>
      <c r="H104" s="6">
        <v>68.91</v>
      </c>
      <c r="I104" s="6">
        <v>100.37</v>
      </c>
      <c r="J104" s="6">
        <v>30.42</v>
      </c>
      <c r="K104" s="6">
        <v>0</v>
      </c>
      <c r="L104" s="6">
        <v>0</v>
      </c>
      <c r="M104" s="6">
        <v>0</v>
      </c>
      <c r="N104" s="7">
        <v>121</v>
      </c>
    </row>
    <row r="105" spans="1:14" ht="15.75">
      <c r="A105" s="2"/>
      <c r="B105" s="5">
        <v>24</v>
      </c>
      <c r="C105" s="6">
        <v>41.49</v>
      </c>
      <c r="D105" s="6">
        <v>42</v>
      </c>
      <c r="E105" s="6">
        <v>78.959999999999994</v>
      </c>
      <c r="F105" s="6">
        <v>0</v>
      </c>
      <c r="G105" s="6">
        <v>46.19</v>
      </c>
      <c r="H105" s="6">
        <v>79.05</v>
      </c>
      <c r="I105" s="6">
        <v>105.53</v>
      </c>
      <c r="J105" s="6">
        <v>27.61</v>
      </c>
      <c r="K105" s="6">
        <v>0</v>
      </c>
      <c r="L105" s="6">
        <v>0</v>
      </c>
      <c r="M105" s="6">
        <v>0</v>
      </c>
      <c r="N105" s="7">
        <v>84</v>
      </c>
    </row>
    <row r="106" spans="1:14" ht="15.75">
      <c r="A106" s="2"/>
      <c r="B106" s="5">
        <v>25</v>
      </c>
      <c r="C106" s="6">
        <v>37.130000000000003</v>
      </c>
      <c r="D106" s="6">
        <v>62</v>
      </c>
      <c r="E106" s="6">
        <v>80</v>
      </c>
      <c r="F106" s="6">
        <v>0</v>
      </c>
      <c r="G106" s="6">
        <v>46.01</v>
      </c>
      <c r="H106" s="6">
        <v>93.04</v>
      </c>
      <c r="I106" s="6">
        <v>97.17</v>
      </c>
      <c r="J106" s="6">
        <v>38.619999999999997</v>
      </c>
      <c r="K106" s="6">
        <v>0</v>
      </c>
      <c r="L106" s="6">
        <v>0</v>
      </c>
      <c r="M106" s="6">
        <v>0</v>
      </c>
      <c r="N106" s="7">
        <v>71</v>
      </c>
    </row>
    <row r="107" spans="1:14" ht="15.75">
      <c r="A107" s="2"/>
      <c r="B107" s="5">
        <v>26</v>
      </c>
      <c r="C107" s="6">
        <v>41.43</v>
      </c>
      <c r="D107" s="6">
        <v>72.5</v>
      </c>
      <c r="E107" s="6">
        <v>75</v>
      </c>
      <c r="F107" s="6">
        <v>0</v>
      </c>
      <c r="G107" s="6">
        <v>45.3</v>
      </c>
      <c r="H107" s="6">
        <v>101.49</v>
      </c>
      <c r="I107" s="6">
        <v>102.04</v>
      </c>
      <c r="J107" s="6">
        <v>40.03</v>
      </c>
      <c r="K107" s="6">
        <v>0</v>
      </c>
      <c r="L107" s="6">
        <v>0</v>
      </c>
      <c r="M107" s="6">
        <v>0</v>
      </c>
      <c r="N107" s="7">
        <v>66</v>
      </c>
    </row>
    <row r="108" spans="1:14" ht="15.75">
      <c r="A108" s="2"/>
      <c r="B108" s="5">
        <v>27</v>
      </c>
      <c r="C108" s="6">
        <v>44.72</v>
      </c>
      <c r="D108" s="6">
        <v>79.33</v>
      </c>
      <c r="E108" s="6">
        <v>81.290000000000006</v>
      </c>
      <c r="F108" s="6">
        <v>0</v>
      </c>
      <c r="G108" s="6">
        <v>45.93</v>
      </c>
      <c r="H108" s="6">
        <v>103.55</v>
      </c>
      <c r="I108" s="6">
        <v>133.85</v>
      </c>
      <c r="J108" s="6">
        <v>40.71</v>
      </c>
      <c r="K108" s="6">
        <v>0</v>
      </c>
      <c r="L108" s="6">
        <v>0</v>
      </c>
      <c r="M108" s="6">
        <v>27</v>
      </c>
      <c r="N108" s="7">
        <v>70</v>
      </c>
    </row>
    <row r="109" spans="1:14" ht="15.75">
      <c r="A109" s="2"/>
      <c r="B109" s="5">
        <v>28</v>
      </c>
      <c r="C109" s="6">
        <v>54.04</v>
      </c>
      <c r="D109" s="6">
        <v>94.44</v>
      </c>
      <c r="E109" s="6">
        <v>83.96</v>
      </c>
      <c r="F109" s="6">
        <v>0</v>
      </c>
      <c r="G109" s="6">
        <v>49.65</v>
      </c>
      <c r="H109" s="6">
        <v>93.53</v>
      </c>
      <c r="I109" s="6">
        <v>139.44999999999999</v>
      </c>
      <c r="J109" s="6">
        <v>42.12</v>
      </c>
      <c r="K109" s="6">
        <v>0</v>
      </c>
      <c r="L109" s="6">
        <v>0</v>
      </c>
      <c r="M109" s="6">
        <v>69</v>
      </c>
      <c r="N109" s="7">
        <v>69</v>
      </c>
    </row>
    <row r="110" spans="1:14" ht="15.75">
      <c r="A110" s="2"/>
      <c r="B110" s="5">
        <v>29</v>
      </c>
      <c r="C110" s="6">
        <v>61.33</v>
      </c>
      <c r="D110" s="8" t="s">
        <v>18</v>
      </c>
      <c r="E110" s="6">
        <v>80.849999999999994</v>
      </c>
      <c r="F110" s="6">
        <v>0</v>
      </c>
      <c r="G110" s="6">
        <v>54.18</v>
      </c>
      <c r="H110" s="6">
        <v>78.64</v>
      </c>
      <c r="I110" s="6">
        <v>119.21</v>
      </c>
      <c r="J110" s="6">
        <v>47.57</v>
      </c>
      <c r="K110" s="6">
        <v>0</v>
      </c>
      <c r="L110" s="6">
        <v>0</v>
      </c>
      <c r="M110" s="6">
        <v>107</v>
      </c>
      <c r="N110" s="7">
        <v>65</v>
      </c>
    </row>
    <row r="111" spans="1:14" ht="15.75">
      <c r="A111" s="2"/>
      <c r="B111" s="5">
        <v>30</v>
      </c>
      <c r="C111" s="6">
        <v>55</v>
      </c>
      <c r="D111" s="8" t="s">
        <v>18</v>
      </c>
      <c r="E111" s="6">
        <v>81.12</v>
      </c>
      <c r="F111" s="6">
        <v>0</v>
      </c>
      <c r="G111" s="6">
        <v>55.59</v>
      </c>
      <c r="H111" s="6">
        <v>74.790000000000006</v>
      </c>
      <c r="I111" s="6">
        <v>65.39</v>
      </c>
      <c r="J111" s="6">
        <v>56.54</v>
      </c>
      <c r="K111" s="6">
        <v>0</v>
      </c>
      <c r="L111" s="6">
        <v>0</v>
      </c>
      <c r="M111" s="6">
        <v>137</v>
      </c>
      <c r="N111" s="7">
        <v>61</v>
      </c>
    </row>
    <row r="112" spans="1:14" ht="15.75">
      <c r="A112" s="2"/>
      <c r="B112" s="5">
        <v>31</v>
      </c>
      <c r="C112" s="7">
        <v>50</v>
      </c>
      <c r="D112" s="8" t="s">
        <v>18</v>
      </c>
      <c r="E112" s="7">
        <v>81.75</v>
      </c>
      <c r="F112" s="8" t="s">
        <v>18</v>
      </c>
      <c r="G112" s="7">
        <v>55.88</v>
      </c>
      <c r="H112" s="8"/>
      <c r="I112" s="6">
        <v>37.44</v>
      </c>
      <c r="J112" s="7">
        <v>61.5</v>
      </c>
      <c r="K112" s="9"/>
      <c r="L112" s="44">
        <v>0</v>
      </c>
      <c r="M112" s="9"/>
      <c r="N112" s="43">
        <v>55.9</v>
      </c>
    </row>
    <row r="113" spans="1:14" ht="15.75">
      <c r="A113" s="2" t="s">
        <v>19</v>
      </c>
      <c r="B113" s="2"/>
      <c r="C113" s="11">
        <f t="shared" ref="C113:N113" si="4">SUM(C82:C112)</f>
        <v>1313.1499999999999</v>
      </c>
      <c r="D113" s="11">
        <f t="shared" si="4"/>
        <v>1636.8200000000002</v>
      </c>
      <c r="E113" s="11">
        <f t="shared" si="4"/>
        <v>2488.7799999999997</v>
      </c>
      <c r="F113" s="11">
        <f t="shared" si="4"/>
        <v>987.50999999999988</v>
      </c>
      <c r="G113" s="11">
        <f t="shared" si="4"/>
        <v>2024.5100000000002</v>
      </c>
      <c r="H113" s="11">
        <f t="shared" si="4"/>
        <v>1637.8899999999999</v>
      </c>
      <c r="I113" s="11">
        <f t="shared" si="4"/>
        <v>2233.6499999999996</v>
      </c>
      <c r="J113" s="11">
        <f t="shared" si="4"/>
        <v>1064.67</v>
      </c>
      <c r="K113" s="11">
        <f t="shared" si="4"/>
        <v>833.75000000000023</v>
      </c>
      <c r="L113" s="11">
        <f t="shared" si="4"/>
        <v>121</v>
      </c>
      <c r="M113" s="11">
        <f t="shared" si="4"/>
        <v>340</v>
      </c>
      <c r="N113" s="11">
        <f t="shared" si="4"/>
        <v>4693.8999999999996</v>
      </c>
    </row>
    <row r="114" spans="1:14" ht="15.75">
      <c r="A114" s="2" t="s">
        <v>20</v>
      </c>
      <c r="B114" s="2"/>
      <c r="C114" s="12">
        <f t="shared" ref="C114:N114" si="5">C113*1.9835</f>
        <v>2604.6330249999996</v>
      </c>
      <c r="D114" s="12">
        <f t="shared" si="5"/>
        <v>3246.6324700000005</v>
      </c>
      <c r="E114" s="12">
        <f t="shared" si="5"/>
        <v>4936.4951299999993</v>
      </c>
      <c r="F114" s="12">
        <f t="shared" si="5"/>
        <v>1958.7260849999998</v>
      </c>
      <c r="G114" s="12">
        <f t="shared" si="5"/>
        <v>4015.6155850000005</v>
      </c>
      <c r="H114" s="12">
        <f t="shared" si="5"/>
        <v>3248.7548149999998</v>
      </c>
      <c r="I114" s="12">
        <f t="shared" si="5"/>
        <v>4430.444774999999</v>
      </c>
      <c r="J114" s="12">
        <f t="shared" si="5"/>
        <v>2111.7729450000002</v>
      </c>
      <c r="K114" s="12">
        <f t="shared" si="5"/>
        <v>1653.7431250000004</v>
      </c>
      <c r="L114" s="12">
        <f t="shared" si="5"/>
        <v>240.0035</v>
      </c>
      <c r="M114" s="12">
        <f t="shared" si="5"/>
        <v>674.39</v>
      </c>
      <c r="N114" s="12">
        <f t="shared" si="5"/>
        <v>9310.3506500000003</v>
      </c>
    </row>
    <row r="115" spans="1:14" ht="15.75">
      <c r="A115" s="2"/>
      <c r="B115" s="2"/>
      <c r="C115" s="11"/>
      <c r="D115" s="11"/>
      <c r="E115" s="11"/>
      <c r="F115" s="11"/>
      <c r="G115" s="11"/>
      <c r="H115" s="11"/>
      <c r="I115" s="11"/>
      <c r="J115" s="11"/>
      <c r="K115" s="11" t="s">
        <v>21</v>
      </c>
      <c r="L115" s="11"/>
      <c r="M115" s="13">
        <v>288</v>
      </c>
      <c r="N115" s="11" t="s">
        <v>22</v>
      </c>
    </row>
    <row r="116" spans="1:14" ht="16.5" thickBot="1">
      <c r="A116" s="14">
        <f>A82</f>
        <v>2013</v>
      </c>
      <c r="B116" s="14" t="s">
        <v>23</v>
      </c>
      <c r="C116" s="14"/>
      <c r="D116" s="14"/>
      <c r="E116" s="14"/>
      <c r="F116" s="15">
        <f>SUM(C113:N113)</f>
        <v>19375.629999999997</v>
      </c>
      <c r="G116" s="16" t="s">
        <v>19</v>
      </c>
      <c r="H116" s="16"/>
      <c r="I116" s="15">
        <f>F116*1.9835</f>
        <v>38431.562104999997</v>
      </c>
      <c r="J116" s="16" t="s">
        <v>24</v>
      </c>
      <c r="K116" s="14" t="s">
        <v>25</v>
      </c>
      <c r="L116" s="14"/>
      <c r="M116" s="17">
        <v>136</v>
      </c>
      <c r="N116" s="14" t="s">
        <v>22</v>
      </c>
    </row>
    <row r="118" spans="1:14" ht="15.75">
      <c r="A118" s="1" t="s">
        <v>0</v>
      </c>
      <c r="B118" s="2"/>
      <c r="C118" s="2"/>
      <c r="D118" s="18"/>
      <c r="E118" s="1"/>
      <c r="F118" s="1"/>
      <c r="G118" s="1"/>
      <c r="H118" s="18"/>
      <c r="I118" s="1"/>
      <c r="J118" s="2"/>
      <c r="K118" s="2"/>
      <c r="L118" s="2"/>
      <c r="M118" s="2"/>
    </row>
    <row r="119" spans="1:14" ht="15.75">
      <c r="A119" s="2" t="s">
        <v>2</v>
      </c>
      <c r="B119" s="2"/>
      <c r="C119" s="2"/>
      <c r="D119" s="2"/>
      <c r="E119" s="1" t="s">
        <v>3</v>
      </c>
      <c r="F119" s="2"/>
      <c r="G119" s="2" t="s">
        <v>4</v>
      </c>
      <c r="H119" s="2"/>
      <c r="I119" s="2" t="s">
        <v>5</v>
      </c>
      <c r="J119" s="2"/>
      <c r="K119" s="2"/>
      <c r="L119" s="2"/>
      <c r="M119" s="2"/>
    </row>
    <row r="120" spans="1:14" ht="16.5" thickBot="1">
      <c r="A120" s="3" t="s">
        <v>6</v>
      </c>
      <c r="B120" s="3" t="s">
        <v>7</v>
      </c>
      <c r="C120" s="4" t="s">
        <v>101</v>
      </c>
      <c r="D120" s="4" t="s">
        <v>102</v>
      </c>
      <c r="E120" s="4" t="s">
        <v>8</v>
      </c>
      <c r="F120" s="4" t="s">
        <v>9</v>
      </c>
      <c r="G120" s="4" t="s">
        <v>10</v>
      </c>
      <c r="H120" s="4" t="s">
        <v>11</v>
      </c>
      <c r="I120" s="4" t="s">
        <v>12</v>
      </c>
      <c r="J120" s="4" t="s">
        <v>13</v>
      </c>
      <c r="K120" s="4" t="s">
        <v>14</v>
      </c>
      <c r="L120" s="4" t="s">
        <v>15</v>
      </c>
      <c r="M120" s="4" t="s">
        <v>16</v>
      </c>
      <c r="N120" s="4" t="s">
        <v>17</v>
      </c>
    </row>
    <row r="121" spans="1:14" ht="16.5" thickTop="1">
      <c r="A121" s="1">
        <v>2014</v>
      </c>
      <c r="B121" s="5">
        <v>1</v>
      </c>
      <c r="C121" s="6">
        <v>64.28</v>
      </c>
      <c r="D121" s="6"/>
      <c r="E121" s="6"/>
      <c r="F121" s="6">
        <v>55.65</v>
      </c>
      <c r="G121" s="6">
        <v>61.88</v>
      </c>
      <c r="H121" s="6">
        <v>40.97</v>
      </c>
      <c r="I121" s="6">
        <v>43.09</v>
      </c>
      <c r="J121" s="6">
        <v>119.07</v>
      </c>
      <c r="K121" s="6">
        <v>90.47</v>
      </c>
      <c r="L121" s="6"/>
      <c r="M121" s="6"/>
      <c r="N121" s="32"/>
    </row>
    <row r="122" spans="1:14" ht="15.75">
      <c r="A122" s="2"/>
      <c r="B122" s="5">
        <v>2</v>
      </c>
      <c r="C122" s="6">
        <v>55.6</v>
      </c>
      <c r="D122" s="6"/>
      <c r="E122" s="6"/>
      <c r="F122" s="6">
        <v>52.59</v>
      </c>
      <c r="G122" s="6">
        <v>58.91</v>
      </c>
      <c r="H122" s="6">
        <v>67.91</v>
      </c>
      <c r="I122" s="6">
        <v>24.13</v>
      </c>
      <c r="J122" s="6">
        <v>127.06</v>
      </c>
      <c r="K122" s="6">
        <v>83.06</v>
      </c>
      <c r="L122" s="6"/>
      <c r="M122" s="6"/>
      <c r="N122" s="7"/>
    </row>
    <row r="123" spans="1:14" ht="15.75">
      <c r="A123" s="2"/>
      <c r="B123" s="5">
        <v>3</v>
      </c>
      <c r="C123" s="6">
        <v>58.98</v>
      </c>
      <c r="D123" s="6"/>
      <c r="E123" s="6"/>
      <c r="F123" s="6">
        <v>54.82</v>
      </c>
      <c r="G123" s="6">
        <v>57.67</v>
      </c>
      <c r="H123" s="6">
        <v>118.92</v>
      </c>
      <c r="I123" s="6">
        <v>16.8</v>
      </c>
      <c r="J123" s="6">
        <v>125.5</v>
      </c>
      <c r="K123" s="6">
        <v>70.73</v>
      </c>
      <c r="L123" s="6"/>
      <c r="M123" s="6"/>
      <c r="N123" s="7"/>
    </row>
    <row r="124" spans="1:14" ht="15.75">
      <c r="A124" s="2"/>
      <c r="B124" s="5">
        <v>4</v>
      </c>
      <c r="C124" s="6">
        <v>60.36</v>
      </c>
      <c r="D124" s="6"/>
      <c r="E124" s="6"/>
      <c r="F124" s="6">
        <v>56.8</v>
      </c>
      <c r="G124" s="6">
        <v>55.75</v>
      </c>
      <c r="H124" s="6">
        <v>89.07</v>
      </c>
      <c r="I124" s="6">
        <v>46.51</v>
      </c>
      <c r="J124" s="6">
        <v>116.81</v>
      </c>
      <c r="K124" s="6">
        <v>54.26</v>
      </c>
      <c r="L124" s="6"/>
      <c r="M124" s="6"/>
      <c r="N124" s="7"/>
    </row>
    <row r="125" spans="1:14" ht="15.75">
      <c r="A125" s="2"/>
      <c r="B125" s="5">
        <v>5</v>
      </c>
      <c r="C125" s="6">
        <v>56.8</v>
      </c>
      <c r="D125" s="6"/>
      <c r="E125" s="6"/>
      <c r="F125" s="6">
        <v>58.11</v>
      </c>
      <c r="G125" s="6">
        <v>53.5</v>
      </c>
      <c r="H125" s="6">
        <v>73.33</v>
      </c>
      <c r="I125" s="6">
        <v>64.209999999999994</v>
      </c>
      <c r="J125" s="6">
        <v>116.96</v>
      </c>
      <c r="K125" s="6">
        <v>50.48</v>
      </c>
      <c r="L125" s="6"/>
      <c r="M125" s="6"/>
      <c r="N125" s="7"/>
    </row>
    <row r="126" spans="1:14" ht="15.75">
      <c r="A126" s="2"/>
      <c r="B126" s="5">
        <v>6</v>
      </c>
      <c r="C126" s="6">
        <v>50.48</v>
      </c>
      <c r="D126" s="6"/>
      <c r="E126" s="6"/>
      <c r="F126" s="6">
        <v>60.37</v>
      </c>
      <c r="G126" s="6">
        <v>51.67</v>
      </c>
      <c r="H126" s="6">
        <v>67.37</v>
      </c>
      <c r="I126" s="6">
        <v>65.2</v>
      </c>
      <c r="J126" s="6">
        <v>137.94999999999999</v>
      </c>
      <c r="K126" s="6">
        <v>50.47</v>
      </c>
      <c r="L126" s="6"/>
      <c r="M126" s="6"/>
      <c r="N126" s="7"/>
    </row>
    <row r="127" spans="1:14" ht="15.75">
      <c r="A127" s="2"/>
      <c r="B127" s="5">
        <v>7</v>
      </c>
      <c r="C127" s="6">
        <v>50.19</v>
      </c>
      <c r="D127" s="6"/>
      <c r="E127" s="6"/>
      <c r="F127" s="6">
        <v>59.02</v>
      </c>
      <c r="G127" s="6">
        <v>50.12</v>
      </c>
      <c r="H127" s="6">
        <v>68.72</v>
      </c>
      <c r="I127" s="6">
        <v>64.709999999999994</v>
      </c>
      <c r="J127" s="6">
        <v>173.05</v>
      </c>
      <c r="K127" s="6">
        <v>47.67</v>
      </c>
      <c r="L127" s="6"/>
      <c r="M127" s="6"/>
      <c r="N127" s="7"/>
    </row>
    <row r="128" spans="1:14" ht="15.75">
      <c r="A128" s="2"/>
      <c r="B128" s="5">
        <v>8</v>
      </c>
      <c r="C128" s="6">
        <v>45.38</v>
      </c>
      <c r="D128" s="6"/>
      <c r="E128" s="6"/>
      <c r="F128" s="6">
        <v>56.18</v>
      </c>
      <c r="G128" s="6">
        <v>50.02</v>
      </c>
      <c r="H128" s="6">
        <v>245.49</v>
      </c>
      <c r="I128" s="6">
        <v>75.739999999999995</v>
      </c>
      <c r="J128" s="6">
        <v>195.81</v>
      </c>
      <c r="K128" s="6">
        <v>40.24</v>
      </c>
      <c r="L128" s="6"/>
      <c r="M128" s="6"/>
      <c r="N128" s="7"/>
    </row>
    <row r="129" spans="1:14" ht="15.75">
      <c r="A129" s="2"/>
      <c r="B129" s="5">
        <v>9</v>
      </c>
      <c r="C129" s="6">
        <v>45.45</v>
      </c>
      <c r="D129" s="6"/>
      <c r="E129" s="6"/>
      <c r="F129" s="6">
        <v>54.5</v>
      </c>
      <c r="G129" s="6">
        <v>48.3</v>
      </c>
      <c r="H129" s="6">
        <v>238.53</v>
      </c>
      <c r="I129" s="6">
        <v>75.459999999999994</v>
      </c>
      <c r="J129" s="6">
        <v>225.4</v>
      </c>
      <c r="K129" s="6">
        <v>29.63</v>
      </c>
      <c r="L129" s="6"/>
      <c r="M129" s="6"/>
      <c r="N129" s="7"/>
    </row>
    <row r="130" spans="1:14" ht="15.75">
      <c r="A130" s="2"/>
      <c r="B130" s="5">
        <v>10</v>
      </c>
      <c r="C130" s="6">
        <v>48.41</v>
      </c>
      <c r="D130" s="6"/>
      <c r="E130" s="6"/>
      <c r="F130" s="6">
        <v>55.67</v>
      </c>
      <c r="G130" s="6">
        <v>45.72</v>
      </c>
      <c r="H130" s="6">
        <v>144.54</v>
      </c>
      <c r="I130" s="6">
        <v>107.66</v>
      </c>
      <c r="J130" s="6">
        <v>244.04</v>
      </c>
      <c r="K130" s="6">
        <v>28.14</v>
      </c>
      <c r="L130" s="6"/>
      <c r="M130" s="6"/>
      <c r="N130" s="7"/>
    </row>
    <row r="131" spans="1:14" ht="15.75">
      <c r="A131" s="2"/>
      <c r="B131" s="5">
        <v>11</v>
      </c>
      <c r="C131" s="6">
        <v>50.75</v>
      </c>
      <c r="D131" s="6"/>
      <c r="E131" s="6"/>
      <c r="F131" s="6">
        <v>52.31</v>
      </c>
      <c r="G131" s="6">
        <v>46.76</v>
      </c>
      <c r="H131" s="6">
        <v>118.51</v>
      </c>
      <c r="I131" s="6">
        <v>133.06</v>
      </c>
      <c r="J131" s="6">
        <v>292.99</v>
      </c>
      <c r="K131" s="6">
        <v>20.329999999999998</v>
      </c>
      <c r="L131" s="6"/>
      <c r="M131" s="6"/>
      <c r="N131" s="7"/>
    </row>
    <row r="132" spans="1:14" ht="15.75">
      <c r="A132" s="2"/>
      <c r="B132" s="5">
        <v>12</v>
      </c>
      <c r="C132" s="6">
        <v>53.99</v>
      </c>
      <c r="D132" s="6"/>
      <c r="E132" s="6"/>
      <c r="F132" s="6">
        <v>53.1</v>
      </c>
      <c r="G132" s="6">
        <v>65.78</v>
      </c>
      <c r="H132" s="6">
        <v>104.47</v>
      </c>
      <c r="I132" s="6">
        <v>133.63</v>
      </c>
      <c r="J132" s="6">
        <v>322.01</v>
      </c>
      <c r="K132" s="6">
        <v>13.93</v>
      </c>
      <c r="L132" s="6"/>
      <c r="M132" s="6"/>
      <c r="N132" s="7"/>
    </row>
    <row r="133" spans="1:14" ht="15.75">
      <c r="A133" s="2"/>
      <c r="B133" s="5">
        <v>13</v>
      </c>
      <c r="C133" s="6">
        <v>58.61</v>
      </c>
      <c r="D133" s="6"/>
      <c r="E133" s="6"/>
      <c r="F133" s="6">
        <v>58.22</v>
      </c>
      <c r="G133" s="6">
        <v>75.86</v>
      </c>
      <c r="H133" s="6">
        <v>89.03</v>
      </c>
      <c r="I133" s="6">
        <v>136.77000000000001</v>
      </c>
      <c r="J133" s="6">
        <v>316.56</v>
      </c>
      <c r="K133" s="6">
        <v>11.93</v>
      </c>
      <c r="L133" s="6"/>
      <c r="M133" s="6"/>
      <c r="N133" s="7"/>
    </row>
    <row r="134" spans="1:14" ht="15.75">
      <c r="A134" s="2"/>
      <c r="B134" s="5">
        <v>14</v>
      </c>
      <c r="C134" s="6">
        <v>38.9</v>
      </c>
      <c r="D134" s="6"/>
      <c r="E134" s="6"/>
      <c r="F134" s="6">
        <v>53.86</v>
      </c>
      <c r="G134" s="6">
        <v>64.13</v>
      </c>
      <c r="H134" s="6">
        <v>72.39</v>
      </c>
      <c r="I134" s="6">
        <v>157.61000000000001</v>
      </c>
      <c r="J134" s="6">
        <v>293.77999999999997</v>
      </c>
      <c r="K134" s="6">
        <v>10.26</v>
      </c>
      <c r="L134" s="6"/>
      <c r="M134" s="6"/>
      <c r="N134" s="7"/>
    </row>
    <row r="135" spans="1:14" ht="15.75">
      <c r="A135" s="2"/>
      <c r="B135" s="5">
        <v>15</v>
      </c>
      <c r="C135" s="6">
        <v>10.51</v>
      </c>
      <c r="D135" s="6"/>
      <c r="E135" s="6">
        <v>22.03</v>
      </c>
      <c r="F135" s="6">
        <v>54.48</v>
      </c>
      <c r="G135" s="6">
        <v>55.47</v>
      </c>
      <c r="H135" s="6">
        <v>70.75</v>
      </c>
      <c r="I135" s="6">
        <v>158.47</v>
      </c>
      <c r="J135" s="6">
        <v>263.73</v>
      </c>
      <c r="K135" s="6">
        <v>8.57</v>
      </c>
      <c r="L135" s="6"/>
      <c r="M135" s="6"/>
      <c r="N135" s="7"/>
    </row>
    <row r="136" spans="1:14" ht="15.75">
      <c r="A136" s="2"/>
      <c r="B136" s="5">
        <v>16</v>
      </c>
      <c r="C136" s="6">
        <v>3.53</v>
      </c>
      <c r="D136" s="6"/>
      <c r="E136" s="6">
        <v>55.68</v>
      </c>
      <c r="F136" s="6">
        <v>60.84</v>
      </c>
      <c r="G136" s="6">
        <v>50.23</v>
      </c>
      <c r="H136" s="6">
        <v>30.03</v>
      </c>
      <c r="I136" s="6">
        <v>141.5</v>
      </c>
      <c r="J136" s="6">
        <v>267.27999999999997</v>
      </c>
      <c r="K136" s="6">
        <v>8.6199999999999992</v>
      </c>
      <c r="L136" s="6"/>
      <c r="M136" s="6"/>
      <c r="N136" s="7"/>
    </row>
    <row r="137" spans="1:14" ht="15.75">
      <c r="A137" s="2"/>
      <c r="B137" s="5">
        <v>17</v>
      </c>
      <c r="C137" s="6">
        <v>1.21</v>
      </c>
      <c r="D137" s="6"/>
      <c r="E137" s="6">
        <v>54.33</v>
      </c>
      <c r="F137" s="6">
        <v>58.99</v>
      </c>
      <c r="G137" s="6">
        <v>47.89</v>
      </c>
      <c r="H137" s="6">
        <v>1.54</v>
      </c>
      <c r="I137" s="6">
        <v>154.51</v>
      </c>
      <c r="J137" s="6">
        <v>276.11</v>
      </c>
      <c r="K137" s="6">
        <v>8.36</v>
      </c>
      <c r="L137" s="6"/>
      <c r="M137" s="6"/>
      <c r="N137" s="7"/>
    </row>
    <row r="138" spans="1:14" ht="15.75">
      <c r="A138" s="2"/>
      <c r="B138" s="5">
        <v>18</v>
      </c>
      <c r="C138" s="6">
        <v>0.05</v>
      </c>
      <c r="D138" s="6"/>
      <c r="E138" s="6">
        <v>61.18</v>
      </c>
      <c r="F138" s="6">
        <v>53.09</v>
      </c>
      <c r="G138" s="6">
        <v>47.13</v>
      </c>
      <c r="H138" s="6">
        <v>16.59</v>
      </c>
      <c r="I138" s="6">
        <v>150.99</v>
      </c>
      <c r="J138" s="6">
        <v>288.95</v>
      </c>
      <c r="K138" s="6">
        <v>25.26</v>
      </c>
      <c r="L138" s="6"/>
      <c r="M138" s="6"/>
      <c r="N138" s="7">
        <v>8.86</v>
      </c>
    </row>
    <row r="139" spans="1:14" ht="15.75">
      <c r="A139" s="2"/>
      <c r="B139" s="5">
        <v>19</v>
      </c>
      <c r="C139" s="6"/>
      <c r="D139" s="6"/>
      <c r="E139" s="6">
        <v>57.91</v>
      </c>
      <c r="F139" s="6">
        <v>53.45</v>
      </c>
      <c r="G139" s="6">
        <v>48.22</v>
      </c>
      <c r="H139" s="6">
        <v>31.97</v>
      </c>
      <c r="I139" s="6">
        <v>131.27000000000001</v>
      </c>
      <c r="J139" s="6">
        <v>278.33</v>
      </c>
      <c r="K139" s="6">
        <v>42.77</v>
      </c>
      <c r="L139" s="6"/>
      <c r="M139" s="6"/>
      <c r="N139" s="7">
        <v>40.03</v>
      </c>
    </row>
    <row r="140" spans="1:14" ht="15.75">
      <c r="A140" s="2"/>
      <c r="B140" s="5">
        <v>20</v>
      </c>
      <c r="C140" s="6"/>
      <c r="D140" s="6"/>
      <c r="E140" s="6">
        <v>57.99</v>
      </c>
      <c r="F140" s="6">
        <v>54.39</v>
      </c>
      <c r="G140" s="6">
        <v>49.21</v>
      </c>
      <c r="H140" s="6">
        <v>17.48</v>
      </c>
      <c r="I140" s="6">
        <v>121.47</v>
      </c>
      <c r="J140" s="6">
        <v>273.68</v>
      </c>
      <c r="K140" s="6">
        <v>9.9499999999999993</v>
      </c>
      <c r="L140" s="6"/>
      <c r="M140" s="6"/>
      <c r="N140" s="7">
        <v>44.01</v>
      </c>
    </row>
    <row r="141" spans="1:14" ht="15.75">
      <c r="A141" s="2"/>
      <c r="B141" s="5">
        <v>21</v>
      </c>
      <c r="C141" s="6"/>
      <c r="D141" s="6"/>
      <c r="E141" s="6">
        <v>59.51</v>
      </c>
      <c r="F141" s="6">
        <v>56.35</v>
      </c>
      <c r="G141" s="6">
        <v>44.73</v>
      </c>
      <c r="H141" s="6">
        <v>10.61</v>
      </c>
      <c r="I141" s="6">
        <v>111.65</v>
      </c>
      <c r="J141" s="6">
        <v>270.25</v>
      </c>
      <c r="K141" s="6">
        <v>1.42</v>
      </c>
      <c r="L141" s="6"/>
      <c r="M141" s="6"/>
      <c r="N141" s="7">
        <v>41.55</v>
      </c>
    </row>
    <row r="142" spans="1:14" ht="15.75">
      <c r="A142" s="2"/>
      <c r="B142" s="5">
        <v>22</v>
      </c>
      <c r="C142" s="6"/>
      <c r="D142" s="6"/>
      <c r="E142" s="6">
        <v>55.72</v>
      </c>
      <c r="F142" s="6">
        <v>51.73</v>
      </c>
      <c r="G142" s="6">
        <v>43.82</v>
      </c>
      <c r="H142" s="6">
        <v>9.69</v>
      </c>
      <c r="I142" s="6">
        <v>94.5</v>
      </c>
      <c r="J142" s="6">
        <v>271.87</v>
      </c>
      <c r="K142" s="6"/>
      <c r="L142" s="6"/>
      <c r="M142" s="6"/>
      <c r="N142" s="7">
        <v>43.29</v>
      </c>
    </row>
    <row r="143" spans="1:14" ht="15.75">
      <c r="A143" s="2"/>
      <c r="B143" s="5">
        <v>23</v>
      </c>
      <c r="C143" s="6"/>
      <c r="D143" s="6"/>
      <c r="E143" s="6">
        <v>53.2</v>
      </c>
      <c r="F143" s="6">
        <v>49.17</v>
      </c>
      <c r="G143" s="6">
        <v>44.88</v>
      </c>
      <c r="H143" s="6">
        <v>8.7100000000000009</v>
      </c>
      <c r="I143" s="6">
        <v>79.010000000000005</v>
      </c>
      <c r="J143" s="6">
        <v>259.88</v>
      </c>
      <c r="K143" s="6"/>
      <c r="L143" s="6"/>
      <c r="M143" s="6"/>
      <c r="N143" s="7">
        <v>44.17</v>
      </c>
    </row>
    <row r="144" spans="1:14" ht="15.75">
      <c r="A144" s="2"/>
      <c r="B144" s="5">
        <v>24</v>
      </c>
      <c r="C144" s="6"/>
      <c r="D144" s="6"/>
      <c r="E144" s="6">
        <v>55.81</v>
      </c>
      <c r="F144" s="6">
        <v>60.9</v>
      </c>
      <c r="G144" s="6">
        <v>43.59</v>
      </c>
      <c r="H144" s="6">
        <v>8.49</v>
      </c>
      <c r="I144" s="6">
        <v>81.290000000000006</v>
      </c>
      <c r="J144" s="6">
        <v>257.31</v>
      </c>
      <c r="K144" s="6"/>
      <c r="L144" s="6"/>
      <c r="M144" s="6"/>
      <c r="N144" s="7">
        <v>41.17</v>
      </c>
    </row>
    <row r="145" spans="1:14" ht="15.75">
      <c r="A145" s="2"/>
      <c r="B145" s="5">
        <v>25</v>
      </c>
      <c r="C145" s="6"/>
      <c r="D145" s="6"/>
      <c r="E145" s="6">
        <v>57.35</v>
      </c>
      <c r="F145" s="6">
        <v>79.290000000000006</v>
      </c>
      <c r="G145" s="6">
        <v>43.51</v>
      </c>
      <c r="H145" s="6">
        <v>9</v>
      </c>
      <c r="I145" s="6">
        <v>101.56</v>
      </c>
      <c r="J145" s="6">
        <v>241.18</v>
      </c>
      <c r="K145" s="6"/>
      <c r="L145" s="6"/>
      <c r="M145" s="6"/>
      <c r="N145" s="7">
        <v>40.520000000000003</v>
      </c>
    </row>
    <row r="146" spans="1:14" ht="15.75">
      <c r="A146" s="2"/>
      <c r="B146" s="5">
        <v>26</v>
      </c>
      <c r="C146" s="6"/>
      <c r="D146" s="6"/>
      <c r="E146" s="6">
        <v>51.38</v>
      </c>
      <c r="F146" s="6">
        <v>93.84</v>
      </c>
      <c r="G146" s="6">
        <v>42.78</v>
      </c>
      <c r="H146" s="6">
        <v>14.34</v>
      </c>
      <c r="I146" s="6">
        <v>125.59</v>
      </c>
      <c r="J146" s="6">
        <v>210.02</v>
      </c>
      <c r="K146" s="6"/>
      <c r="L146" s="6"/>
      <c r="M146" s="6"/>
      <c r="N146" s="7">
        <v>42</v>
      </c>
    </row>
    <row r="147" spans="1:14" ht="15.75">
      <c r="A147" s="2"/>
      <c r="B147" s="5">
        <v>27</v>
      </c>
      <c r="C147" s="6"/>
      <c r="D147" s="6"/>
      <c r="E147" s="6">
        <v>62.48</v>
      </c>
      <c r="F147" s="6">
        <v>79.7</v>
      </c>
      <c r="G147" s="6">
        <v>41.78</v>
      </c>
      <c r="H147" s="6">
        <v>16.38</v>
      </c>
      <c r="I147" s="6">
        <v>133.33000000000001</v>
      </c>
      <c r="J147" s="6">
        <v>183.56</v>
      </c>
      <c r="K147" s="6"/>
      <c r="L147" s="6"/>
      <c r="M147" s="6"/>
      <c r="N147" s="7">
        <v>32.26</v>
      </c>
    </row>
    <row r="148" spans="1:14" ht="15.75">
      <c r="A148" s="2"/>
      <c r="B148" s="5">
        <v>28</v>
      </c>
      <c r="C148" s="6"/>
      <c r="D148" s="6"/>
      <c r="E148" s="6">
        <v>57.7</v>
      </c>
      <c r="F148" s="6">
        <v>71.11</v>
      </c>
      <c r="G148" s="6">
        <v>38.89</v>
      </c>
      <c r="H148" s="6">
        <v>56.91</v>
      </c>
      <c r="I148" s="6">
        <v>123.96</v>
      </c>
      <c r="J148" s="6">
        <v>258.43</v>
      </c>
      <c r="K148" s="6"/>
      <c r="L148" s="6"/>
      <c r="M148" s="6"/>
      <c r="N148" s="7">
        <v>18.59</v>
      </c>
    </row>
    <row r="149" spans="1:14" ht="15.75">
      <c r="A149" s="2"/>
      <c r="B149" s="5">
        <v>29</v>
      </c>
      <c r="C149" s="6"/>
      <c r="D149" s="8"/>
      <c r="E149" s="6">
        <v>55.42</v>
      </c>
      <c r="F149" s="6">
        <v>68.36</v>
      </c>
      <c r="G149" s="6">
        <v>36.15</v>
      </c>
      <c r="H149" s="6">
        <v>87.8</v>
      </c>
      <c r="I149" s="6">
        <v>121.04</v>
      </c>
      <c r="J149" s="6">
        <v>285.81</v>
      </c>
      <c r="K149" s="6"/>
      <c r="L149" s="6"/>
      <c r="M149" s="6"/>
      <c r="N149" s="7">
        <v>22.18</v>
      </c>
    </row>
    <row r="150" spans="1:14" ht="15.75">
      <c r="A150" s="2"/>
      <c r="B150" s="5">
        <v>30</v>
      </c>
      <c r="C150" s="6"/>
      <c r="D150" s="8"/>
      <c r="E150" s="6">
        <v>53.64</v>
      </c>
      <c r="F150" s="6">
        <v>63.56</v>
      </c>
      <c r="G150" s="6">
        <v>34.65</v>
      </c>
      <c r="H150" s="6">
        <v>81.44</v>
      </c>
      <c r="I150" s="6">
        <v>118.26</v>
      </c>
      <c r="J150" s="6">
        <v>202</v>
      </c>
      <c r="K150" s="6"/>
      <c r="L150" s="6"/>
      <c r="M150" s="6"/>
      <c r="N150" s="7">
        <v>19.190000000000001</v>
      </c>
    </row>
    <row r="151" spans="1:14" ht="15.75">
      <c r="A151" s="2"/>
      <c r="B151" s="5">
        <v>31</v>
      </c>
      <c r="C151" s="7"/>
      <c r="D151" s="8"/>
      <c r="E151" s="7">
        <v>57.44</v>
      </c>
      <c r="F151" s="8"/>
      <c r="G151" s="7">
        <v>33.94</v>
      </c>
      <c r="H151" s="8"/>
      <c r="I151" s="6">
        <v>121.45</v>
      </c>
      <c r="J151" s="7">
        <v>92.88</v>
      </c>
      <c r="K151" s="9"/>
      <c r="L151" s="44"/>
      <c r="M151" s="9"/>
      <c r="N151" s="43">
        <v>12.71</v>
      </c>
    </row>
    <row r="152" spans="1:14" ht="15.75">
      <c r="A152" s="2" t="s">
        <v>19</v>
      </c>
      <c r="B152" s="2"/>
      <c r="C152" s="11">
        <f t="shared" ref="C152:N152" si="6">SUM(C121:C151)</f>
        <v>753.4799999999999</v>
      </c>
      <c r="D152" s="11">
        <f t="shared" si="6"/>
        <v>0</v>
      </c>
      <c r="E152" s="11">
        <f t="shared" si="6"/>
        <v>928.77</v>
      </c>
      <c r="F152" s="11">
        <f t="shared" si="6"/>
        <v>1790.45</v>
      </c>
      <c r="G152" s="11">
        <f t="shared" si="6"/>
        <v>1532.9400000000003</v>
      </c>
      <c r="H152" s="11">
        <f t="shared" si="6"/>
        <v>2010.98</v>
      </c>
      <c r="I152" s="11">
        <f t="shared" si="6"/>
        <v>3214.4300000000003</v>
      </c>
      <c r="J152" s="11">
        <f t="shared" si="6"/>
        <v>6988.2600000000029</v>
      </c>
      <c r="K152" s="11">
        <f t="shared" si="6"/>
        <v>706.55000000000007</v>
      </c>
      <c r="L152" s="11">
        <f t="shared" si="6"/>
        <v>0</v>
      </c>
      <c r="M152" s="11">
        <f t="shared" si="6"/>
        <v>0</v>
      </c>
      <c r="N152" s="11">
        <f t="shared" si="6"/>
        <v>450.52999999999992</v>
      </c>
    </row>
    <row r="153" spans="1:14" ht="15.75">
      <c r="A153" s="2" t="s">
        <v>20</v>
      </c>
      <c r="B153" s="2"/>
      <c r="C153" s="12">
        <f t="shared" ref="C153:N153" si="7">C152*1.9835</f>
        <v>1494.5275799999999</v>
      </c>
      <c r="D153" s="12">
        <f t="shared" si="7"/>
        <v>0</v>
      </c>
      <c r="E153" s="12">
        <f t="shared" si="7"/>
        <v>1842.215295</v>
      </c>
      <c r="F153" s="12">
        <f t="shared" si="7"/>
        <v>3551.357575</v>
      </c>
      <c r="G153" s="12">
        <f t="shared" si="7"/>
        <v>3040.5864900000006</v>
      </c>
      <c r="H153" s="12">
        <f t="shared" si="7"/>
        <v>3988.7788300000002</v>
      </c>
      <c r="I153" s="12">
        <f t="shared" si="7"/>
        <v>6375.8219050000007</v>
      </c>
      <c r="J153" s="12">
        <f t="shared" si="7"/>
        <v>13861.213710000005</v>
      </c>
      <c r="K153" s="12">
        <f t="shared" si="7"/>
        <v>1401.4419250000001</v>
      </c>
      <c r="L153" s="12">
        <f t="shared" si="7"/>
        <v>0</v>
      </c>
      <c r="M153" s="12">
        <f t="shared" si="7"/>
        <v>0</v>
      </c>
      <c r="N153" s="12">
        <f t="shared" si="7"/>
        <v>893.6262549999999</v>
      </c>
    </row>
    <row r="154" spans="1:14" ht="15.75">
      <c r="A154" s="2"/>
      <c r="B154" s="2"/>
      <c r="C154" s="11"/>
      <c r="D154" s="11"/>
      <c r="E154" s="11"/>
      <c r="F154" s="11"/>
      <c r="G154" s="11"/>
      <c r="H154" s="11"/>
      <c r="I154" s="11"/>
      <c r="J154" s="11"/>
      <c r="K154" s="11" t="s">
        <v>21</v>
      </c>
      <c r="L154" s="11"/>
      <c r="M154" s="13">
        <v>223</v>
      </c>
      <c r="N154" s="11" t="s">
        <v>22</v>
      </c>
    </row>
    <row r="155" spans="1:14" ht="16.5" thickBot="1">
      <c r="A155" s="14">
        <f>A121</f>
        <v>2014</v>
      </c>
      <c r="B155" s="14" t="s">
        <v>23</v>
      </c>
      <c r="C155" s="14"/>
      <c r="D155" s="14"/>
      <c r="E155" s="14"/>
      <c r="F155" s="15">
        <f>SUM(C152:N152)</f>
        <v>18376.390000000003</v>
      </c>
      <c r="G155" s="16" t="s">
        <v>19</v>
      </c>
      <c r="H155" s="16"/>
      <c r="I155" s="15">
        <f>F155*1.9835</f>
        <v>36449.569565000005</v>
      </c>
      <c r="J155" s="16" t="s">
        <v>24</v>
      </c>
      <c r="K155" s="14" t="s">
        <v>25</v>
      </c>
      <c r="L155" s="14"/>
      <c r="M155" s="17">
        <v>191</v>
      </c>
      <c r="N155" s="14" t="s">
        <v>22</v>
      </c>
    </row>
    <row r="157" spans="1:14" ht="15.75">
      <c r="A157" s="2" t="s">
        <v>2</v>
      </c>
      <c r="B157" s="2"/>
      <c r="C157" s="2"/>
      <c r="D157" s="2"/>
      <c r="E157" s="1" t="s">
        <v>3</v>
      </c>
      <c r="F157" s="2"/>
      <c r="G157" s="2" t="s">
        <v>4</v>
      </c>
      <c r="H157" s="2"/>
      <c r="I157" s="2" t="s">
        <v>5</v>
      </c>
      <c r="J157" s="2"/>
      <c r="K157" s="2"/>
      <c r="L157" s="2"/>
      <c r="M157" s="2"/>
    </row>
    <row r="158" spans="1:14" ht="16.5" thickBot="1">
      <c r="A158" s="3" t="s">
        <v>6</v>
      </c>
      <c r="B158" s="3" t="s">
        <v>7</v>
      </c>
      <c r="C158" s="4" t="s">
        <v>101</v>
      </c>
      <c r="D158" s="4" t="s">
        <v>102</v>
      </c>
      <c r="E158" s="4" t="s">
        <v>8</v>
      </c>
      <c r="F158" s="4" t="s">
        <v>9</v>
      </c>
      <c r="G158" s="4" t="s">
        <v>10</v>
      </c>
      <c r="H158" s="4" t="s">
        <v>11</v>
      </c>
      <c r="I158" s="4" t="s">
        <v>12</v>
      </c>
      <c r="J158" s="4" t="s">
        <v>13</v>
      </c>
      <c r="K158" s="4" t="s">
        <v>14</v>
      </c>
      <c r="L158" s="4" t="s">
        <v>15</v>
      </c>
      <c r="M158" s="4" t="s">
        <v>16</v>
      </c>
      <c r="N158" s="4" t="s">
        <v>17</v>
      </c>
    </row>
    <row r="159" spans="1:14" ht="16.5" thickTop="1">
      <c r="A159" s="1">
        <v>2015</v>
      </c>
      <c r="B159" s="5">
        <v>1</v>
      </c>
      <c r="C159" s="6">
        <v>20.329999999999998</v>
      </c>
      <c r="D159" s="6">
        <v>46.15</v>
      </c>
      <c r="E159" s="6">
        <v>32.06</v>
      </c>
      <c r="F159" s="6">
        <v>50.08</v>
      </c>
      <c r="G159" s="6">
        <v>0</v>
      </c>
      <c r="H159" s="6">
        <v>0</v>
      </c>
      <c r="I159" s="6">
        <v>51.28</v>
      </c>
      <c r="J159" s="6">
        <v>83.45</v>
      </c>
      <c r="K159" s="6">
        <v>50.08</v>
      </c>
      <c r="L159" s="6">
        <v>36.590000000000003</v>
      </c>
      <c r="M159" s="6">
        <v>48.71</v>
      </c>
      <c r="N159" s="32">
        <v>56.48</v>
      </c>
    </row>
    <row r="160" spans="1:14" ht="15.75">
      <c r="A160" s="2"/>
      <c r="B160" s="5">
        <v>2</v>
      </c>
      <c r="C160" s="6">
        <v>23.39</v>
      </c>
      <c r="D160" s="6">
        <v>19.86</v>
      </c>
      <c r="E160" s="6">
        <v>42.81</v>
      </c>
      <c r="F160" s="6">
        <v>60.12</v>
      </c>
      <c r="G160" s="6">
        <v>0</v>
      </c>
      <c r="H160" s="6">
        <v>0</v>
      </c>
      <c r="I160" s="6">
        <v>42.64</v>
      </c>
      <c r="J160" s="6">
        <v>85.36</v>
      </c>
      <c r="K160" s="6">
        <v>35.880000000000003</v>
      </c>
      <c r="L160" s="6">
        <v>35.92</v>
      </c>
      <c r="M160" s="6">
        <v>50.49</v>
      </c>
      <c r="N160" s="7">
        <v>56.93</v>
      </c>
    </row>
    <row r="161" spans="1:14" ht="15.75">
      <c r="A161" s="2"/>
      <c r="B161" s="5">
        <v>3</v>
      </c>
      <c r="C161" s="6">
        <v>24.77</v>
      </c>
      <c r="D161" s="6">
        <v>37.979999999999997</v>
      </c>
      <c r="E161" s="6">
        <v>65.099999999999994</v>
      </c>
      <c r="F161" s="6">
        <v>59.39</v>
      </c>
      <c r="G161" s="6">
        <v>0</v>
      </c>
      <c r="H161" s="6">
        <v>0</v>
      </c>
      <c r="I161" s="6">
        <v>48.96</v>
      </c>
      <c r="J161" s="6">
        <v>65.209999999999994</v>
      </c>
      <c r="K161" s="6">
        <v>27.62</v>
      </c>
      <c r="L161" s="6">
        <v>35.29</v>
      </c>
      <c r="M161" s="6">
        <v>47.36</v>
      </c>
      <c r="N161" s="7">
        <v>55.13</v>
      </c>
    </row>
    <row r="162" spans="1:14" ht="15.75">
      <c r="A162" s="2"/>
      <c r="B162" s="5">
        <v>4</v>
      </c>
      <c r="C162" s="6">
        <v>23.88</v>
      </c>
      <c r="D162" s="6">
        <v>43.9</v>
      </c>
      <c r="E162" s="6">
        <v>79.13</v>
      </c>
      <c r="F162" s="6">
        <v>54.24</v>
      </c>
      <c r="G162" s="6">
        <v>0</v>
      </c>
      <c r="H162" s="6">
        <v>0</v>
      </c>
      <c r="I162" s="6">
        <v>56.51</v>
      </c>
      <c r="J162" s="6">
        <v>55.95</v>
      </c>
      <c r="K162" s="6">
        <v>30.45</v>
      </c>
      <c r="L162" s="6">
        <v>35.159999999999997</v>
      </c>
      <c r="M162" s="6">
        <v>44.81</v>
      </c>
      <c r="N162" s="7">
        <v>53.01</v>
      </c>
    </row>
    <row r="163" spans="1:14" ht="15.75">
      <c r="A163" s="2"/>
      <c r="B163" s="5">
        <v>5</v>
      </c>
      <c r="C163" s="6">
        <v>22.61</v>
      </c>
      <c r="D163" s="6">
        <v>43.44</v>
      </c>
      <c r="E163" s="6">
        <v>61.79</v>
      </c>
      <c r="F163" s="6">
        <v>55.88</v>
      </c>
      <c r="G163" s="6">
        <v>0</v>
      </c>
      <c r="H163" s="6">
        <v>0</v>
      </c>
      <c r="I163" s="6">
        <v>69.34</v>
      </c>
      <c r="J163" s="6">
        <v>154.96</v>
      </c>
      <c r="K163" s="6">
        <v>44.38</v>
      </c>
      <c r="L163" s="6">
        <v>37.450000000000003</v>
      </c>
      <c r="M163" s="6">
        <v>48.14</v>
      </c>
      <c r="N163" s="7">
        <v>56.14</v>
      </c>
    </row>
    <row r="164" spans="1:14" ht="15.75">
      <c r="A164" s="2"/>
      <c r="B164" s="5">
        <v>6</v>
      </c>
      <c r="C164" s="6">
        <v>23.57</v>
      </c>
      <c r="D164" s="6">
        <v>43.2</v>
      </c>
      <c r="E164" s="6">
        <v>56.98</v>
      </c>
      <c r="F164" s="6">
        <v>56.36</v>
      </c>
      <c r="G164" s="6">
        <v>0</v>
      </c>
      <c r="H164" s="6">
        <v>0</v>
      </c>
      <c r="I164" s="6">
        <v>69.58</v>
      </c>
      <c r="J164" s="6">
        <v>161.16999999999999</v>
      </c>
      <c r="K164" s="6">
        <v>60.02</v>
      </c>
      <c r="L164" s="6">
        <v>38.56</v>
      </c>
      <c r="M164" s="6">
        <v>48.27</v>
      </c>
      <c r="N164" s="7">
        <v>57.91</v>
      </c>
    </row>
    <row r="165" spans="1:14" ht="15.75">
      <c r="A165" s="2"/>
      <c r="B165" s="5">
        <v>7</v>
      </c>
      <c r="C165" s="6">
        <v>23.5</v>
      </c>
      <c r="D165" s="6">
        <v>54.2</v>
      </c>
      <c r="E165" s="6">
        <v>63.01</v>
      </c>
      <c r="F165" s="6">
        <v>56</v>
      </c>
      <c r="G165" s="6">
        <v>50.03</v>
      </c>
      <c r="H165" s="6">
        <v>0</v>
      </c>
      <c r="I165" s="6">
        <v>57.61</v>
      </c>
      <c r="J165" s="6">
        <v>108.04</v>
      </c>
      <c r="K165" s="6">
        <v>58.8</v>
      </c>
      <c r="L165" s="6">
        <v>38.090000000000003</v>
      </c>
      <c r="M165" s="6">
        <v>46.41</v>
      </c>
      <c r="N165" s="7">
        <v>56.19</v>
      </c>
    </row>
    <row r="166" spans="1:14" ht="15.75">
      <c r="A166" s="2"/>
      <c r="B166" s="5">
        <v>8</v>
      </c>
      <c r="C166" s="6">
        <v>21.5</v>
      </c>
      <c r="D166" s="6">
        <v>81.42</v>
      </c>
      <c r="E166" s="6">
        <v>58.79</v>
      </c>
      <c r="F166" s="6">
        <v>54.56</v>
      </c>
      <c r="G166" s="6">
        <v>10.56</v>
      </c>
      <c r="H166" s="6">
        <v>0</v>
      </c>
      <c r="I166" s="6">
        <v>51.14</v>
      </c>
      <c r="J166" s="6">
        <v>107.89</v>
      </c>
      <c r="K166" s="6">
        <v>53.98</v>
      </c>
      <c r="L166" s="6">
        <v>38.31</v>
      </c>
      <c r="M166" s="6">
        <v>44.57</v>
      </c>
      <c r="N166" s="7">
        <v>55.7</v>
      </c>
    </row>
    <row r="167" spans="1:14" ht="15.75">
      <c r="A167" s="2"/>
      <c r="B167" s="5">
        <v>9</v>
      </c>
      <c r="C167" s="6">
        <v>20.2</v>
      </c>
      <c r="D167" s="6">
        <v>94.62</v>
      </c>
      <c r="E167" s="6">
        <v>54.64</v>
      </c>
      <c r="F167" s="6">
        <v>54.52</v>
      </c>
      <c r="G167" s="6">
        <v>0</v>
      </c>
      <c r="H167" s="6">
        <v>0</v>
      </c>
      <c r="I167" s="6">
        <v>47.53</v>
      </c>
      <c r="J167" s="6">
        <v>101.57</v>
      </c>
      <c r="K167" s="6">
        <v>57.27</v>
      </c>
      <c r="L167" s="6">
        <v>35.479999999999997</v>
      </c>
      <c r="M167" s="6">
        <v>45.33</v>
      </c>
      <c r="N167" s="7">
        <v>55.32</v>
      </c>
    </row>
    <row r="168" spans="1:14" ht="15.75">
      <c r="A168" s="2"/>
      <c r="B168" s="5">
        <v>10</v>
      </c>
      <c r="C168" s="6">
        <v>21.56</v>
      </c>
      <c r="D168" s="6">
        <v>68.78</v>
      </c>
      <c r="E168" s="6">
        <v>53.57</v>
      </c>
      <c r="F168" s="6">
        <v>53.84</v>
      </c>
      <c r="G168" s="6">
        <v>0</v>
      </c>
      <c r="H168" s="6">
        <v>0</v>
      </c>
      <c r="I168" s="6">
        <v>56.88</v>
      </c>
      <c r="J168" s="6">
        <v>105.19</v>
      </c>
      <c r="K168" s="6">
        <v>69.45</v>
      </c>
      <c r="L168" s="6">
        <v>33.47</v>
      </c>
      <c r="M168" s="6">
        <v>46.16</v>
      </c>
      <c r="N168" s="7">
        <v>57.38</v>
      </c>
    </row>
    <row r="169" spans="1:14" ht="15.75">
      <c r="A169" s="2"/>
      <c r="B169" s="5">
        <v>11</v>
      </c>
      <c r="C169" s="6">
        <v>22.47</v>
      </c>
      <c r="D169" s="6">
        <v>61</v>
      </c>
      <c r="E169" s="6">
        <v>52.52</v>
      </c>
      <c r="F169" s="6">
        <v>52.7</v>
      </c>
      <c r="G169" s="6">
        <v>0</v>
      </c>
      <c r="H169" s="6">
        <v>0</v>
      </c>
      <c r="I169" s="6">
        <v>83.75</v>
      </c>
      <c r="J169" s="6">
        <v>97.07</v>
      </c>
      <c r="K169" s="6">
        <v>79.099999999999994</v>
      </c>
      <c r="L169" s="6">
        <v>34.67</v>
      </c>
      <c r="M169" s="6">
        <v>46.69</v>
      </c>
      <c r="N169" s="7">
        <v>57.8</v>
      </c>
    </row>
    <row r="170" spans="1:14" ht="15.75">
      <c r="A170" s="2"/>
      <c r="B170" s="5">
        <v>12</v>
      </c>
      <c r="C170" s="6">
        <v>22.94</v>
      </c>
      <c r="D170" s="6">
        <v>52.35</v>
      </c>
      <c r="E170" s="6">
        <v>50.58</v>
      </c>
      <c r="F170" s="6">
        <v>54.63</v>
      </c>
      <c r="G170" s="6">
        <v>0</v>
      </c>
      <c r="H170" s="6">
        <v>0</v>
      </c>
      <c r="I170" s="6">
        <v>93.55</v>
      </c>
      <c r="J170" s="6">
        <v>65.14</v>
      </c>
      <c r="K170" s="6">
        <v>113.1</v>
      </c>
      <c r="L170" s="6">
        <v>35.11</v>
      </c>
      <c r="M170" s="6">
        <v>46.97</v>
      </c>
      <c r="N170" s="7">
        <v>41.5</v>
      </c>
    </row>
    <row r="171" spans="1:14" ht="15.75">
      <c r="A171" s="2"/>
      <c r="B171" s="5">
        <v>13</v>
      </c>
      <c r="C171" s="6">
        <v>21.23</v>
      </c>
      <c r="D171" s="6">
        <v>46.42</v>
      </c>
      <c r="E171" s="6">
        <v>51.74</v>
      </c>
      <c r="F171" s="6">
        <v>55.87</v>
      </c>
      <c r="G171" s="6">
        <v>0</v>
      </c>
      <c r="H171" s="6">
        <v>0</v>
      </c>
      <c r="I171" s="6">
        <v>94.94</v>
      </c>
      <c r="J171" s="6">
        <v>58.47</v>
      </c>
      <c r="K171" s="6">
        <v>116.91</v>
      </c>
      <c r="L171" s="6">
        <v>32.83</v>
      </c>
      <c r="M171" s="6">
        <v>45.3</v>
      </c>
      <c r="N171" s="7">
        <v>9.51</v>
      </c>
    </row>
    <row r="172" spans="1:14" ht="15.75">
      <c r="A172" s="2"/>
      <c r="B172" s="5">
        <v>14</v>
      </c>
      <c r="C172" s="6">
        <v>23.7</v>
      </c>
      <c r="D172" s="6">
        <v>51.5</v>
      </c>
      <c r="E172" s="6">
        <v>48.17</v>
      </c>
      <c r="F172" s="6">
        <v>56.35</v>
      </c>
      <c r="G172" s="6">
        <v>0</v>
      </c>
      <c r="H172" s="6">
        <v>0</v>
      </c>
      <c r="I172" s="6">
        <v>91.63</v>
      </c>
      <c r="J172" s="6">
        <v>65.69</v>
      </c>
      <c r="K172" s="6">
        <v>124.25</v>
      </c>
      <c r="L172" s="6">
        <v>31.95</v>
      </c>
      <c r="M172" s="6">
        <v>45.44</v>
      </c>
      <c r="N172" s="7">
        <v>1.8</v>
      </c>
    </row>
    <row r="173" spans="1:14" ht="15.75">
      <c r="A173" s="2"/>
      <c r="B173" s="5">
        <v>15</v>
      </c>
      <c r="C173" s="6">
        <v>24.92</v>
      </c>
      <c r="D173" s="6">
        <v>46.66</v>
      </c>
      <c r="E173" s="6">
        <v>46.07</v>
      </c>
      <c r="F173" s="6">
        <v>51.06</v>
      </c>
      <c r="G173" s="6">
        <v>0</v>
      </c>
      <c r="H173" s="6">
        <v>0</v>
      </c>
      <c r="I173" s="6">
        <v>96.55</v>
      </c>
      <c r="J173" s="6">
        <v>34.57</v>
      </c>
      <c r="K173" s="6">
        <v>107.32</v>
      </c>
      <c r="L173" s="6">
        <v>32.729999999999997</v>
      </c>
      <c r="M173" s="6">
        <v>45.74</v>
      </c>
      <c r="N173" s="7">
        <v>0</v>
      </c>
    </row>
    <row r="174" spans="1:14" ht="15.75">
      <c r="A174" s="2"/>
      <c r="B174" s="5">
        <v>16</v>
      </c>
      <c r="C174" s="6">
        <v>26.45</v>
      </c>
      <c r="D174" s="6">
        <v>24.73</v>
      </c>
      <c r="E174" s="6">
        <v>49.52</v>
      </c>
      <c r="F174" s="6">
        <v>50.19</v>
      </c>
      <c r="G174" s="6">
        <v>0</v>
      </c>
      <c r="H174" s="6">
        <v>0</v>
      </c>
      <c r="I174" s="6">
        <v>83.14</v>
      </c>
      <c r="J174" s="6">
        <v>11.05</v>
      </c>
      <c r="K174" s="6">
        <v>116.97</v>
      </c>
      <c r="L174" s="6">
        <v>31.94</v>
      </c>
      <c r="M174" s="6">
        <v>48.14</v>
      </c>
      <c r="N174" s="7">
        <v>0</v>
      </c>
    </row>
    <row r="175" spans="1:14" ht="15.75">
      <c r="A175" s="2"/>
      <c r="B175" s="5">
        <v>17</v>
      </c>
      <c r="C175" s="6">
        <v>28.68</v>
      </c>
      <c r="D175" s="6">
        <v>51.55</v>
      </c>
      <c r="E175" s="6">
        <v>48.06</v>
      </c>
      <c r="F175" s="6">
        <v>51.26</v>
      </c>
      <c r="G175" s="6">
        <v>0</v>
      </c>
      <c r="H175" s="6">
        <v>0</v>
      </c>
      <c r="I175" s="6">
        <v>34.049999999999997</v>
      </c>
      <c r="J175" s="6">
        <v>30.31</v>
      </c>
      <c r="K175" s="6">
        <v>120.26</v>
      </c>
      <c r="L175" s="6">
        <v>31.22</v>
      </c>
      <c r="M175" s="6">
        <v>61.08</v>
      </c>
      <c r="N175" s="7">
        <v>0</v>
      </c>
    </row>
    <row r="176" spans="1:14" ht="15.75">
      <c r="A176" s="2"/>
      <c r="B176" s="5">
        <v>18</v>
      </c>
      <c r="C176" s="6">
        <v>31.07</v>
      </c>
      <c r="D176" s="6">
        <v>38.81</v>
      </c>
      <c r="E176" s="6">
        <v>44.91</v>
      </c>
      <c r="F176" s="6">
        <v>58.76</v>
      </c>
      <c r="G176" s="6">
        <v>0</v>
      </c>
      <c r="H176" s="6">
        <v>0</v>
      </c>
      <c r="I176" s="6">
        <v>31.05</v>
      </c>
      <c r="J176" s="6">
        <v>71.62</v>
      </c>
      <c r="K176" s="6">
        <v>86.46</v>
      </c>
      <c r="L176" s="6">
        <v>31.21</v>
      </c>
      <c r="M176" s="6">
        <v>65.58</v>
      </c>
      <c r="N176" s="7">
        <v>0</v>
      </c>
    </row>
    <row r="177" spans="1:14" ht="15.75">
      <c r="A177" s="2"/>
      <c r="B177" s="5">
        <v>19</v>
      </c>
      <c r="C177" s="6">
        <v>34.799999999999997</v>
      </c>
      <c r="D177" s="6">
        <v>43.68</v>
      </c>
      <c r="E177" s="6">
        <v>46.71</v>
      </c>
      <c r="F177" s="6">
        <v>71.709999999999994</v>
      </c>
      <c r="G177" s="6">
        <v>0</v>
      </c>
      <c r="H177" s="6">
        <v>0</v>
      </c>
      <c r="I177" s="6">
        <v>27.56</v>
      </c>
      <c r="J177" s="6">
        <v>62.67</v>
      </c>
      <c r="K177" s="6">
        <v>51.65</v>
      </c>
      <c r="L177" s="6">
        <v>32.97</v>
      </c>
      <c r="M177" s="6">
        <v>65.62</v>
      </c>
      <c r="N177" s="7">
        <v>0</v>
      </c>
    </row>
    <row r="178" spans="1:14" ht="15.75">
      <c r="A178" s="2"/>
      <c r="B178" s="5">
        <v>20</v>
      </c>
      <c r="C178" s="6">
        <v>39.42</v>
      </c>
      <c r="D178" s="6">
        <v>39.090000000000003</v>
      </c>
      <c r="E178" s="6">
        <v>48.8</v>
      </c>
      <c r="F178" s="6">
        <v>65.709999999999994</v>
      </c>
      <c r="G178" s="6">
        <v>0</v>
      </c>
      <c r="H178" s="6">
        <v>8.75</v>
      </c>
      <c r="I178" s="6">
        <v>53.46</v>
      </c>
      <c r="J178" s="6">
        <v>35.74</v>
      </c>
      <c r="K178" s="6">
        <v>45.44</v>
      </c>
      <c r="L178" s="6">
        <v>35.61</v>
      </c>
      <c r="M178" s="6">
        <v>64.430000000000007</v>
      </c>
      <c r="N178" s="7">
        <v>0</v>
      </c>
    </row>
    <row r="179" spans="1:14" ht="15.75">
      <c r="A179" s="2"/>
      <c r="B179" s="5">
        <v>21</v>
      </c>
      <c r="C179" s="6">
        <v>44.16</v>
      </c>
      <c r="D179" s="6">
        <v>57.87</v>
      </c>
      <c r="E179" s="6">
        <v>50.04</v>
      </c>
      <c r="F179" s="6">
        <v>63.81</v>
      </c>
      <c r="G179" s="6">
        <v>0</v>
      </c>
      <c r="H179" s="6">
        <v>21.68</v>
      </c>
      <c r="I179" s="6">
        <v>62.42</v>
      </c>
      <c r="J179" s="6">
        <v>38.369999999999997</v>
      </c>
      <c r="K179" s="6">
        <v>44.88</v>
      </c>
      <c r="L179" s="6">
        <v>35.71</v>
      </c>
      <c r="M179" s="6">
        <v>59.2</v>
      </c>
      <c r="N179" s="7">
        <v>0</v>
      </c>
    </row>
    <row r="180" spans="1:14" ht="15.75">
      <c r="A180" s="2"/>
      <c r="B180" s="5">
        <v>22</v>
      </c>
      <c r="C180" s="6">
        <v>46.38</v>
      </c>
      <c r="D180" s="6">
        <v>66.569999999999993</v>
      </c>
      <c r="E180" s="6">
        <v>50.07</v>
      </c>
      <c r="F180" s="6">
        <v>60.79</v>
      </c>
      <c r="G180" s="6">
        <v>0</v>
      </c>
      <c r="H180" s="6">
        <v>19.91</v>
      </c>
      <c r="I180" s="6">
        <v>79.09</v>
      </c>
      <c r="J180" s="6">
        <v>67.83</v>
      </c>
      <c r="K180" s="6">
        <v>44.14</v>
      </c>
      <c r="L180" s="6">
        <v>36.04</v>
      </c>
      <c r="M180" s="6">
        <v>54.43</v>
      </c>
      <c r="N180" s="7">
        <v>0</v>
      </c>
    </row>
    <row r="181" spans="1:14" ht="15.75">
      <c r="A181" s="2"/>
      <c r="B181" s="5">
        <v>23</v>
      </c>
      <c r="C181" s="6">
        <v>48.3</v>
      </c>
      <c r="D181" s="6">
        <v>45.39</v>
      </c>
      <c r="E181" s="6">
        <v>50.21</v>
      </c>
      <c r="F181" s="6">
        <v>54.88</v>
      </c>
      <c r="G181" s="6">
        <v>0</v>
      </c>
      <c r="H181" s="6">
        <v>7.83</v>
      </c>
      <c r="I181" s="6">
        <v>74.75</v>
      </c>
      <c r="J181" s="6">
        <v>72.900000000000006</v>
      </c>
      <c r="K181" s="6">
        <v>42.97</v>
      </c>
      <c r="L181" s="6">
        <v>40.97</v>
      </c>
      <c r="M181" s="6">
        <v>52.79</v>
      </c>
      <c r="N181" s="7">
        <v>0</v>
      </c>
    </row>
    <row r="182" spans="1:14" ht="15.75">
      <c r="A182" s="2"/>
      <c r="B182" s="5">
        <v>24</v>
      </c>
      <c r="C182" s="6">
        <v>47.58</v>
      </c>
      <c r="D182" s="6">
        <v>37.26</v>
      </c>
      <c r="E182" s="6">
        <v>51.08</v>
      </c>
      <c r="F182" s="6">
        <v>51.76</v>
      </c>
      <c r="G182" s="6">
        <v>0</v>
      </c>
      <c r="H182" s="6">
        <v>7.68</v>
      </c>
      <c r="I182" s="6">
        <v>42.72</v>
      </c>
      <c r="J182" s="6">
        <v>63.87</v>
      </c>
      <c r="K182" s="6">
        <v>42.57</v>
      </c>
      <c r="L182" s="6">
        <v>50.42</v>
      </c>
      <c r="M182" s="6">
        <v>53.07</v>
      </c>
      <c r="N182" s="7">
        <v>0</v>
      </c>
    </row>
    <row r="183" spans="1:14" ht="15.75">
      <c r="A183" s="2"/>
      <c r="B183" s="5">
        <v>25</v>
      </c>
      <c r="C183" s="6">
        <v>51.24</v>
      </c>
      <c r="D183" s="6">
        <v>49.12</v>
      </c>
      <c r="E183" s="6">
        <v>56.98</v>
      </c>
      <c r="F183" s="6">
        <v>26.45</v>
      </c>
      <c r="G183" s="6">
        <v>0</v>
      </c>
      <c r="H183" s="6">
        <v>18.010000000000002</v>
      </c>
      <c r="I183" s="6">
        <v>28.62</v>
      </c>
      <c r="J183" s="6">
        <v>48.51</v>
      </c>
      <c r="K183" s="6">
        <v>43.15</v>
      </c>
      <c r="L183" s="6">
        <v>46.66</v>
      </c>
      <c r="M183" s="6">
        <v>55.37</v>
      </c>
      <c r="N183" s="7">
        <v>0</v>
      </c>
    </row>
    <row r="184" spans="1:14" ht="15.75">
      <c r="A184" s="2"/>
      <c r="B184" s="5">
        <v>26</v>
      </c>
      <c r="C184" s="6">
        <v>61.12</v>
      </c>
      <c r="D184" s="6">
        <v>51.46</v>
      </c>
      <c r="E184" s="6">
        <v>55.51</v>
      </c>
      <c r="F184" s="6">
        <v>1.01</v>
      </c>
      <c r="G184" s="6">
        <v>0</v>
      </c>
      <c r="H184" s="6">
        <v>31.51</v>
      </c>
      <c r="I184" s="6">
        <v>30.62</v>
      </c>
      <c r="J184" s="6">
        <v>38.58</v>
      </c>
      <c r="K184" s="6">
        <v>43.2</v>
      </c>
      <c r="L184" s="6">
        <v>42.23</v>
      </c>
      <c r="M184" s="6">
        <v>57.06</v>
      </c>
      <c r="N184" s="7">
        <v>0</v>
      </c>
    </row>
    <row r="185" spans="1:14" ht="15.75">
      <c r="A185" s="2"/>
      <c r="B185" s="5">
        <v>27</v>
      </c>
      <c r="C185" s="6">
        <v>72.05</v>
      </c>
      <c r="D185" s="6">
        <v>41.08</v>
      </c>
      <c r="E185" s="6">
        <v>52.98</v>
      </c>
      <c r="F185" s="6">
        <v>0</v>
      </c>
      <c r="G185" s="6">
        <v>0</v>
      </c>
      <c r="H185" s="6">
        <v>33.700000000000003</v>
      </c>
      <c r="I185" s="6">
        <v>77.3</v>
      </c>
      <c r="J185" s="6">
        <v>52.31</v>
      </c>
      <c r="K185" s="6">
        <v>43.53</v>
      </c>
      <c r="L185" s="6">
        <v>41.1</v>
      </c>
      <c r="M185" s="6">
        <v>54.6</v>
      </c>
      <c r="N185" s="7">
        <v>0</v>
      </c>
    </row>
    <row r="186" spans="1:14" ht="15.75">
      <c r="A186" s="2"/>
      <c r="B186" s="5">
        <v>28</v>
      </c>
      <c r="C186" s="6">
        <v>82.41</v>
      </c>
      <c r="D186" s="6">
        <v>32.74</v>
      </c>
      <c r="E186" s="6">
        <v>52.73</v>
      </c>
      <c r="F186" s="6">
        <v>0</v>
      </c>
      <c r="G186" s="6">
        <v>0</v>
      </c>
      <c r="H186" s="6">
        <v>54.91</v>
      </c>
      <c r="I186" s="6">
        <v>123.07</v>
      </c>
      <c r="J186" s="6">
        <v>67.42</v>
      </c>
      <c r="K186" s="6">
        <v>42.06</v>
      </c>
      <c r="L186" s="6">
        <v>41.04</v>
      </c>
      <c r="M186" s="6">
        <v>51.95</v>
      </c>
      <c r="N186" s="7">
        <v>0</v>
      </c>
    </row>
    <row r="187" spans="1:14" ht="15.75">
      <c r="A187" s="2"/>
      <c r="B187" s="5">
        <v>29</v>
      </c>
      <c r="C187" s="6">
        <v>76.91</v>
      </c>
      <c r="D187" s="8"/>
      <c r="E187" s="6">
        <v>54.66</v>
      </c>
      <c r="F187" s="6">
        <v>0</v>
      </c>
      <c r="G187" s="6">
        <v>0</v>
      </c>
      <c r="H187" s="6">
        <v>70.040000000000006</v>
      </c>
      <c r="I187" s="6">
        <v>94.99</v>
      </c>
      <c r="J187" s="6">
        <v>57.73</v>
      </c>
      <c r="K187" s="6">
        <v>40.67</v>
      </c>
      <c r="L187" s="6">
        <v>41.59</v>
      </c>
      <c r="M187" s="6">
        <v>52.58</v>
      </c>
      <c r="N187" s="7">
        <v>0</v>
      </c>
    </row>
    <row r="188" spans="1:14" ht="15.75">
      <c r="A188" s="2"/>
      <c r="B188" s="5">
        <v>30</v>
      </c>
      <c r="C188" s="6">
        <v>61.5</v>
      </c>
      <c r="D188" s="8"/>
      <c r="E188" s="6">
        <v>52.74</v>
      </c>
      <c r="F188" s="6">
        <v>0</v>
      </c>
      <c r="G188" s="6">
        <v>0</v>
      </c>
      <c r="H188" s="6">
        <v>72.19</v>
      </c>
      <c r="I188" s="6">
        <v>70.78</v>
      </c>
      <c r="J188" s="6">
        <v>66.73</v>
      </c>
      <c r="K188" s="6">
        <v>37.68</v>
      </c>
      <c r="L188" s="6">
        <v>41.16</v>
      </c>
      <c r="M188" s="6">
        <v>54.55</v>
      </c>
      <c r="N188" s="7">
        <v>0</v>
      </c>
    </row>
    <row r="189" spans="1:14" ht="15.75">
      <c r="A189" s="2"/>
      <c r="B189" s="5">
        <v>31</v>
      </c>
      <c r="C189" s="7">
        <v>57.8</v>
      </c>
      <c r="D189" s="8"/>
      <c r="E189" s="7">
        <v>52.93</v>
      </c>
      <c r="F189" s="8"/>
      <c r="G189" s="7">
        <v>0</v>
      </c>
      <c r="H189" s="8"/>
      <c r="I189" s="6">
        <v>73.83</v>
      </c>
      <c r="J189" s="7">
        <v>62.78</v>
      </c>
      <c r="K189" s="9"/>
      <c r="L189" s="6">
        <v>43.23</v>
      </c>
      <c r="M189" s="9"/>
      <c r="N189" s="43">
        <v>0</v>
      </c>
    </row>
    <row r="190" spans="1:14" ht="15.75">
      <c r="A190" s="2" t="s">
        <v>19</v>
      </c>
      <c r="B190" s="2"/>
      <c r="C190" s="11">
        <f t="shared" ref="C190:N190" si="8">SUM(C159:C189)</f>
        <v>1150.4399999999998</v>
      </c>
      <c r="D190" s="11">
        <f t="shared" si="8"/>
        <v>1370.8299999999997</v>
      </c>
      <c r="E190" s="11">
        <f t="shared" si="8"/>
        <v>1634.8900000000003</v>
      </c>
      <c r="F190" s="11">
        <f t="shared" si="8"/>
        <v>1381.9300000000003</v>
      </c>
      <c r="G190" s="11">
        <f t="shared" si="8"/>
        <v>60.59</v>
      </c>
      <c r="H190" s="11">
        <f t="shared" si="8"/>
        <v>346.21</v>
      </c>
      <c r="I190" s="11">
        <f t="shared" si="8"/>
        <v>1999.3399999999995</v>
      </c>
      <c r="J190" s="11">
        <f t="shared" si="8"/>
        <v>2198.15</v>
      </c>
      <c r="K190" s="11">
        <f t="shared" si="8"/>
        <v>1874.2400000000005</v>
      </c>
      <c r="L190" s="11">
        <f t="shared" si="8"/>
        <v>1154.7100000000003</v>
      </c>
      <c r="M190" s="11">
        <f t="shared" si="8"/>
        <v>1550.8399999999997</v>
      </c>
      <c r="N190" s="11">
        <f t="shared" si="8"/>
        <v>670.8</v>
      </c>
    </row>
    <row r="191" spans="1:14" ht="15.75">
      <c r="A191" s="2" t="s">
        <v>20</v>
      </c>
      <c r="B191" s="2"/>
      <c r="C191" s="12">
        <f t="shared" ref="C191:N191" si="9">C190*1.9835</f>
        <v>2281.8977399999999</v>
      </c>
      <c r="D191" s="12">
        <f t="shared" si="9"/>
        <v>2719.0413049999993</v>
      </c>
      <c r="E191" s="12">
        <f t="shared" si="9"/>
        <v>3242.8043150000008</v>
      </c>
      <c r="F191" s="12">
        <f t="shared" si="9"/>
        <v>2741.0581550000006</v>
      </c>
      <c r="G191" s="12">
        <f t="shared" si="9"/>
        <v>120.18026500000001</v>
      </c>
      <c r="H191" s="12">
        <f t="shared" si="9"/>
        <v>686.70753500000001</v>
      </c>
      <c r="I191" s="12">
        <f t="shared" si="9"/>
        <v>3965.6908899999989</v>
      </c>
      <c r="J191" s="12">
        <f t="shared" si="9"/>
        <v>4360.0305250000001</v>
      </c>
      <c r="K191" s="12">
        <f t="shared" si="9"/>
        <v>3717.5550400000011</v>
      </c>
      <c r="L191" s="12">
        <f t="shared" si="9"/>
        <v>2290.3672850000007</v>
      </c>
      <c r="M191" s="12">
        <f t="shared" si="9"/>
        <v>3076.0911399999995</v>
      </c>
      <c r="N191" s="12">
        <f t="shared" si="9"/>
        <v>1330.5318</v>
      </c>
    </row>
    <row r="192" spans="1:14" ht="15.75">
      <c r="A192" s="2"/>
      <c r="B192" s="2"/>
      <c r="C192" s="11"/>
      <c r="D192" s="11"/>
      <c r="E192" s="11"/>
      <c r="F192" s="11"/>
      <c r="G192" s="11"/>
      <c r="H192" s="11"/>
      <c r="I192" s="11"/>
      <c r="J192" s="11"/>
      <c r="K192" s="11" t="s">
        <v>21</v>
      </c>
      <c r="L192" s="11"/>
      <c r="M192" s="13">
        <v>296</v>
      </c>
      <c r="N192" s="11" t="s">
        <v>22</v>
      </c>
    </row>
    <row r="193" spans="1:14" ht="16.5" thickBot="1">
      <c r="A193" s="14">
        <f>A159</f>
        <v>2015</v>
      </c>
      <c r="B193" s="14" t="s">
        <v>23</v>
      </c>
      <c r="C193" s="14"/>
      <c r="D193" s="14"/>
      <c r="E193" s="14"/>
      <c r="F193" s="15">
        <f>SUM(C190:N190)</f>
        <v>15392.97</v>
      </c>
      <c r="G193" s="16" t="s">
        <v>19</v>
      </c>
      <c r="H193" s="16"/>
      <c r="I193" s="15">
        <f>F193*1.9835</f>
        <v>30531.955995</v>
      </c>
      <c r="J193" s="16" t="s">
        <v>24</v>
      </c>
      <c r="K193" s="14" t="s">
        <v>25</v>
      </c>
      <c r="L193" s="14"/>
      <c r="M193" s="17">
        <v>348</v>
      </c>
      <c r="N193" s="14" t="s">
        <v>22</v>
      </c>
    </row>
    <row r="195" spans="1:14" ht="15.75">
      <c r="A195" s="2" t="s">
        <v>2</v>
      </c>
      <c r="B195" s="2"/>
      <c r="C195" s="2"/>
      <c r="D195" s="2"/>
      <c r="E195" s="1" t="s">
        <v>3</v>
      </c>
      <c r="F195" s="2"/>
      <c r="G195" s="2" t="s">
        <v>4</v>
      </c>
      <c r="H195" s="2"/>
      <c r="I195" s="2" t="s">
        <v>5</v>
      </c>
      <c r="J195" s="2"/>
      <c r="K195" s="2"/>
      <c r="L195" s="2"/>
      <c r="M195" s="2"/>
    </row>
    <row r="196" spans="1:14" ht="16.5" thickBot="1">
      <c r="A196" s="3" t="s">
        <v>6</v>
      </c>
      <c r="B196" s="3" t="s">
        <v>7</v>
      </c>
      <c r="C196" s="49" t="s">
        <v>101</v>
      </c>
      <c r="D196" s="49" t="s">
        <v>102</v>
      </c>
      <c r="E196" s="49" t="s">
        <v>8</v>
      </c>
      <c r="F196" s="49" t="s">
        <v>9</v>
      </c>
      <c r="G196" s="49" t="s">
        <v>10</v>
      </c>
      <c r="H196" s="49" t="s">
        <v>11</v>
      </c>
      <c r="I196" s="49" t="s">
        <v>12</v>
      </c>
      <c r="J196" s="49" t="s">
        <v>13</v>
      </c>
      <c r="K196" s="49" t="s">
        <v>14</v>
      </c>
      <c r="L196" s="49" t="s">
        <v>15</v>
      </c>
      <c r="M196" s="49" t="s">
        <v>16</v>
      </c>
      <c r="N196" s="49" t="s">
        <v>17</v>
      </c>
    </row>
    <row r="197" spans="1:14" ht="16.5" thickTop="1">
      <c r="A197" s="1">
        <v>2016</v>
      </c>
      <c r="B197" s="10">
        <v>1</v>
      </c>
      <c r="C197" s="47"/>
      <c r="D197" s="47"/>
      <c r="E197" s="47"/>
      <c r="F197" s="47"/>
      <c r="G197" s="48">
        <v>0</v>
      </c>
      <c r="H197" s="48">
        <v>10.9809</v>
      </c>
      <c r="I197" s="48">
        <v>146.8759</v>
      </c>
      <c r="J197" s="48">
        <v>66.482900000000001</v>
      </c>
      <c r="K197" s="48">
        <v>22.726099999999999</v>
      </c>
      <c r="L197" s="47"/>
      <c r="M197" s="47"/>
      <c r="N197" s="47"/>
    </row>
    <row r="198" spans="1:14" ht="15.75">
      <c r="A198" s="2"/>
      <c r="B198" s="10">
        <v>2</v>
      </c>
      <c r="C198" s="45"/>
      <c r="D198" s="45"/>
      <c r="E198" s="45"/>
      <c r="F198" s="46">
        <v>5.8830999999999998</v>
      </c>
      <c r="G198" s="46">
        <v>0</v>
      </c>
      <c r="H198" s="46">
        <v>4.4359000000000002</v>
      </c>
      <c r="I198" s="46">
        <v>97.364900000000006</v>
      </c>
      <c r="J198" s="46">
        <v>59.672199999999997</v>
      </c>
      <c r="K198" s="46">
        <v>23.125299999999999</v>
      </c>
      <c r="L198" s="45"/>
      <c r="M198" s="45"/>
      <c r="N198" s="45"/>
    </row>
    <row r="199" spans="1:14" ht="15.75">
      <c r="A199" s="2"/>
      <c r="B199" s="10">
        <v>3</v>
      </c>
      <c r="C199" s="45"/>
      <c r="D199" s="45"/>
      <c r="E199" s="45"/>
      <c r="F199" s="46">
        <v>39.434199999999997</v>
      </c>
      <c r="G199" s="46">
        <v>0</v>
      </c>
      <c r="H199" s="46">
        <v>3.2078000000000002</v>
      </c>
      <c r="I199" s="46">
        <v>108.5645</v>
      </c>
      <c r="J199" s="46">
        <v>47.711500000000001</v>
      </c>
      <c r="K199" s="46">
        <v>29.331199999999999</v>
      </c>
      <c r="L199" s="45"/>
      <c r="M199" s="45"/>
      <c r="N199" s="45"/>
    </row>
    <row r="200" spans="1:14" ht="15.75">
      <c r="A200" s="2"/>
      <c r="B200" s="10">
        <v>4</v>
      </c>
      <c r="C200" s="45"/>
      <c r="D200" s="45"/>
      <c r="E200" s="45"/>
      <c r="F200" s="46">
        <v>45.949399999999997</v>
      </c>
      <c r="G200" s="46">
        <v>0</v>
      </c>
      <c r="H200" s="46">
        <v>2.5101</v>
      </c>
      <c r="I200" s="46">
        <v>96.258799999999994</v>
      </c>
      <c r="J200" s="46">
        <v>47.788800000000002</v>
      </c>
      <c r="K200" s="46">
        <v>33.905799999999999</v>
      </c>
      <c r="L200" s="45"/>
      <c r="M200" s="45"/>
      <c r="N200" s="45"/>
    </row>
    <row r="201" spans="1:14" ht="15.75">
      <c r="A201" s="2"/>
      <c r="B201" s="10">
        <v>5</v>
      </c>
      <c r="C201" s="45"/>
      <c r="D201" s="45"/>
      <c r="E201" s="45"/>
      <c r="F201" s="46">
        <v>43.9773</v>
      </c>
      <c r="G201" s="46">
        <v>0</v>
      </c>
      <c r="H201" s="46">
        <v>1.9708000000000001</v>
      </c>
      <c r="I201" s="46">
        <v>57.825099999999999</v>
      </c>
      <c r="J201" s="46">
        <v>67.443600000000004</v>
      </c>
      <c r="K201" s="46">
        <v>31.38</v>
      </c>
      <c r="L201" s="45"/>
      <c r="M201" s="45"/>
      <c r="N201" s="45"/>
    </row>
    <row r="202" spans="1:14" ht="15.75">
      <c r="A202" s="2"/>
      <c r="B202" s="10">
        <v>6</v>
      </c>
      <c r="C202" s="45"/>
      <c r="D202" s="45"/>
      <c r="E202" s="45"/>
      <c r="F202" s="46">
        <v>46.401499999999999</v>
      </c>
      <c r="G202" s="46">
        <v>0</v>
      </c>
      <c r="H202" s="46">
        <v>1.6592</v>
      </c>
      <c r="I202" s="46">
        <v>58.251199999999997</v>
      </c>
      <c r="J202" s="46">
        <v>82.263400000000004</v>
      </c>
      <c r="K202" s="46">
        <v>34.674199999999999</v>
      </c>
      <c r="L202" s="45"/>
      <c r="M202" s="45"/>
      <c r="N202" s="45"/>
    </row>
    <row r="203" spans="1:14" ht="15.75">
      <c r="A203" s="2"/>
      <c r="B203" s="10">
        <v>7</v>
      </c>
      <c r="C203" s="45"/>
      <c r="D203" s="45"/>
      <c r="E203" s="45"/>
      <c r="F203" s="46">
        <v>44.854399999999998</v>
      </c>
      <c r="G203" s="46">
        <v>0</v>
      </c>
      <c r="H203" s="46">
        <v>1.3314999999999999</v>
      </c>
      <c r="I203" s="46">
        <v>64.066299999999998</v>
      </c>
      <c r="J203" s="46">
        <v>97.066599999999994</v>
      </c>
      <c r="K203" s="46">
        <v>35.520200000000003</v>
      </c>
      <c r="L203" s="45"/>
      <c r="M203" s="45"/>
      <c r="N203" s="45"/>
    </row>
    <row r="204" spans="1:14" ht="15.75">
      <c r="A204" s="2"/>
      <c r="B204" s="10">
        <v>8</v>
      </c>
      <c r="C204" s="45"/>
      <c r="D204" s="45"/>
      <c r="E204" s="45"/>
      <c r="F204" s="46">
        <v>42.508699999999997</v>
      </c>
      <c r="G204" s="46">
        <v>0</v>
      </c>
      <c r="H204" s="46">
        <v>1.2134</v>
      </c>
      <c r="I204" s="46">
        <v>83.316999999999993</v>
      </c>
      <c r="J204" s="46">
        <v>135.8493</v>
      </c>
      <c r="K204" s="46">
        <v>36.659799999999997</v>
      </c>
      <c r="L204" s="45"/>
      <c r="M204" s="45"/>
      <c r="N204" s="45"/>
    </row>
    <row r="205" spans="1:14" ht="15.75">
      <c r="A205" s="2"/>
      <c r="B205" s="10">
        <v>9</v>
      </c>
      <c r="C205" s="45"/>
      <c r="D205" s="45"/>
      <c r="E205" s="45"/>
      <c r="F205" s="46">
        <v>39.692300000000003</v>
      </c>
      <c r="G205" s="46">
        <v>0</v>
      </c>
      <c r="H205" s="46">
        <v>3.7090000000000001</v>
      </c>
      <c r="I205" s="46">
        <v>74.519499999999994</v>
      </c>
      <c r="J205" s="46">
        <v>177.5932</v>
      </c>
      <c r="K205" s="46">
        <v>57.903300000000002</v>
      </c>
      <c r="L205" s="45"/>
      <c r="M205" s="45"/>
      <c r="N205" s="45"/>
    </row>
    <row r="206" spans="1:14" ht="15.75">
      <c r="A206" s="2"/>
      <c r="B206" s="10">
        <v>10</v>
      </c>
      <c r="C206" s="45"/>
      <c r="D206" s="45"/>
      <c r="E206" s="45"/>
      <c r="F206" s="46">
        <v>44.704999999999998</v>
      </c>
      <c r="G206" s="46">
        <v>0</v>
      </c>
      <c r="H206" s="46">
        <v>24.989799999999999</v>
      </c>
      <c r="I206" s="46">
        <v>54.6053</v>
      </c>
      <c r="J206" s="46">
        <v>165.9169</v>
      </c>
      <c r="K206" s="46">
        <v>63.747599999999998</v>
      </c>
      <c r="L206" s="45"/>
      <c r="M206" s="45"/>
      <c r="N206" s="45"/>
    </row>
    <row r="207" spans="1:14" ht="15.75">
      <c r="A207" s="2"/>
      <c r="B207" s="10">
        <v>11</v>
      </c>
      <c r="C207" s="45"/>
      <c r="D207" s="45"/>
      <c r="E207" s="45"/>
      <c r="F207" s="46">
        <v>43.289200000000001</v>
      </c>
      <c r="G207" s="46">
        <v>0</v>
      </c>
      <c r="H207" s="46">
        <v>26.106200000000001</v>
      </c>
      <c r="I207" s="46">
        <v>44.410899999999998</v>
      </c>
      <c r="J207" s="46">
        <v>149.69470000000001</v>
      </c>
      <c r="K207" s="46">
        <v>5.9097</v>
      </c>
      <c r="L207" s="45"/>
      <c r="M207" s="45"/>
      <c r="N207" s="45"/>
    </row>
    <row r="208" spans="1:14" ht="15.75">
      <c r="A208" s="2"/>
      <c r="B208" s="10">
        <v>12</v>
      </c>
      <c r="C208" s="45"/>
      <c r="D208" s="45"/>
      <c r="E208" s="45"/>
      <c r="F208" s="46">
        <v>40.61</v>
      </c>
      <c r="G208" s="46">
        <v>0</v>
      </c>
      <c r="H208" s="46">
        <v>25.5289</v>
      </c>
      <c r="I208" s="46">
        <v>20.317499999999999</v>
      </c>
      <c r="J208" s="46">
        <v>152.60810000000001</v>
      </c>
      <c r="K208" s="46">
        <v>0.4582</v>
      </c>
      <c r="L208" s="45"/>
      <c r="M208" s="45"/>
      <c r="N208" s="45"/>
    </row>
    <row r="209" spans="1:14" ht="15.75">
      <c r="A209" s="2"/>
      <c r="B209" s="10">
        <v>13</v>
      </c>
      <c r="C209" s="45"/>
      <c r="D209" s="45"/>
      <c r="E209" s="45"/>
      <c r="F209" s="46">
        <v>42.51</v>
      </c>
      <c r="G209" s="46">
        <v>0</v>
      </c>
      <c r="H209" s="46">
        <v>28.2454</v>
      </c>
      <c r="I209" s="46">
        <v>11.4544</v>
      </c>
      <c r="J209" s="46">
        <v>111.4341</v>
      </c>
      <c r="K209" s="46">
        <v>10.164999999999999</v>
      </c>
      <c r="L209" s="45"/>
      <c r="M209" s="45"/>
      <c r="N209" s="45"/>
    </row>
    <row r="210" spans="1:14" ht="15.75">
      <c r="A210" s="2"/>
      <c r="B210" s="10">
        <v>14</v>
      </c>
      <c r="C210" s="45"/>
      <c r="D210" s="45"/>
      <c r="E210" s="45"/>
      <c r="F210" s="46">
        <v>42.775799999999997</v>
      </c>
      <c r="G210" s="46">
        <v>0</v>
      </c>
      <c r="H210" s="46">
        <v>28.7301</v>
      </c>
      <c r="I210" s="46">
        <v>28.5001</v>
      </c>
      <c r="J210" s="46">
        <v>57.353000000000002</v>
      </c>
      <c r="K210" s="46">
        <v>14.6883</v>
      </c>
      <c r="L210" s="45"/>
      <c r="M210" s="45"/>
      <c r="N210" s="45"/>
    </row>
    <row r="211" spans="1:14" ht="15.75">
      <c r="A211" s="2"/>
      <c r="B211" s="10">
        <v>15</v>
      </c>
      <c r="C211" s="45"/>
      <c r="D211" s="45"/>
      <c r="E211" s="45"/>
      <c r="F211" s="46">
        <v>41.575000000000003</v>
      </c>
      <c r="G211" s="46">
        <v>0</v>
      </c>
      <c r="H211" s="46">
        <v>38.3521</v>
      </c>
      <c r="I211" s="46">
        <v>27.6554</v>
      </c>
      <c r="J211" s="46">
        <v>40.392299999999999</v>
      </c>
      <c r="K211" s="46">
        <v>14.5722</v>
      </c>
      <c r="L211" s="45"/>
      <c r="M211" s="45"/>
      <c r="N211" s="45"/>
    </row>
    <row r="212" spans="1:14" ht="15.75">
      <c r="A212" s="2"/>
      <c r="B212" s="10">
        <v>16</v>
      </c>
      <c r="C212" s="45"/>
      <c r="D212" s="45"/>
      <c r="E212" s="45"/>
      <c r="F212" s="46">
        <v>43.702500000000001</v>
      </c>
      <c r="G212" s="46">
        <v>0</v>
      </c>
      <c r="H212" s="46">
        <v>77.502099999999999</v>
      </c>
      <c r="I212" s="46">
        <v>73.233400000000003</v>
      </c>
      <c r="J212" s="46">
        <v>38.378700000000002</v>
      </c>
      <c r="K212" s="46">
        <v>2.1560000000000001</v>
      </c>
      <c r="L212" s="45"/>
      <c r="M212" s="45"/>
      <c r="N212" s="45"/>
    </row>
    <row r="213" spans="1:14" ht="15.75">
      <c r="A213" s="2"/>
      <c r="B213" s="10">
        <v>17</v>
      </c>
      <c r="C213" s="45"/>
      <c r="D213" s="45"/>
      <c r="E213" s="45"/>
      <c r="F213" s="46">
        <v>56.375700000000002</v>
      </c>
      <c r="G213" s="46">
        <v>0</v>
      </c>
      <c r="H213" s="46">
        <v>76.986000000000004</v>
      </c>
      <c r="I213" s="46">
        <v>115.1631</v>
      </c>
      <c r="J213" s="46">
        <v>59.051299999999998</v>
      </c>
      <c r="K213" s="45"/>
      <c r="L213" s="45"/>
      <c r="M213" s="45"/>
      <c r="N213" s="45"/>
    </row>
    <row r="214" spans="1:14" ht="15.75">
      <c r="A214" s="2"/>
      <c r="B214" s="10">
        <v>18</v>
      </c>
      <c r="C214" s="45"/>
      <c r="D214" s="45"/>
      <c r="E214" s="45"/>
      <c r="F214" s="46">
        <v>140.4032</v>
      </c>
      <c r="G214" s="46">
        <v>0</v>
      </c>
      <c r="H214" s="46">
        <v>80.334900000000005</v>
      </c>
      <c r="I214" s="46">
        <v>104.9787</v>
      </c>
      <c r="J214" s="46">
        <v>48.733899999999998</v>
      </c>
      <c r="K214" s="45"/>
      <c r="L214" s="45"/>
      <c r="M214" s="45"/>
      <c r="N214" s="45"/>
    </row>
    <row r="215" spans="1:14" ht="15.75">
      <c r="A215" s="2"/>
      <c r="B215" s="10">
        <v>19</v>
      </c>
      <c r="C215" s="45"/>
      <c r="D215" s="45"/>
      <c r="E215" s="45"/>
      <c r="F215" s="46">
        <v>174.77269999999999</v>
      </c>
      <c r="G215" s="46">
        <v>0</v>
      </c>
      <c r="H215" s="46">
        <v>85.141900000000007</v>
      </c>
      <c r="I215" s="46">
        <v>84.149799999999999</v>
      </c>
      <c r="J215" s="46">
        <v>20.049399999999999</v>
      </c>
      <c r="K215" s="45"/>
      <c r="L215" s="45"/>
      <c r="M215" s="45"/>
      <c r="N215" s="45"/>
    </row>
    <row r="216" spans="1:14" ht="15.75">
      <c r="A216" s="2"/>
      <c r="B216" s="10">
        <v>20</v>
      </c>
      <c r="C216" s="45"/>
      <c r="D216" s="45"/>
      <c r="E216" s="45"/>
      <c r="F216" s="46">
        <v>179.0018</v>
      </c>
      <c r="G216" s="46">
        <v>0</v>
      </c>
      <c r="H216" s="46">
        <v>98.474299999999999</v>
      </c>
      <c r="I216" s="46">
        <v>65.590400000000002</v>
      </c>
      <c r="J216" s="46">
        <v>3.9872000000000001</v>
      </c>
      <c r="K216" s="45"/>
      <c r="L216" s="45"/>
      <c r="M216" s="45"/>
      <c r="N216" s="45"/>
    </row>
    <row r="217" spans="1:14" ht="15.75">
      <c r="A217" s="2"/>
      <c r="B217" s="10">
        <v>21</v>
      </c>
      <c r="C217" s="45"/>
      <c r="D217" s="45"/>
      <c r="E217" s="45"/>
      <c r="F217" s="46">
        <v>164.02539999999999</v>
      </c>
      <c r="G217" s="46">
        <v>0</v>
      </c>
      <c r="H217" s="46">
        <v>97.578500000000005</v>
      </c>
      <c r="I217" s="46">
        <v>63.064900000000002</v>
      </c>
      <c r="J217" s="46">
        <v>9.1707999999999998</v>
      </c>
      <c r="K217" s="45"/>
      <c r="L217" s="45"/>
      <c r="M217" s="45"/>
      <c r="N217" s="45"/>
    </row>
    <row r="218" spans="1:14" ht="15.75">
      <c r="A218" s="2"/>
      <c r="B218" s="10">
        <v>22</v>
      </c>
      <c r="C218" s="45"/>
      <c r="D218" s="45"/>
      <c r="E218" s="45"/>
      <c r="F218" s="46">
        <v>34.620600000000003</v>
      </c>
      <c r="G218" s="46">
        <v>0</v>
      </c>
      <c r="H218" s="46">
        <v>83.187600000000003</v>
      </c>
      <c r="I218" s="46">
        <v>63.305399999999999</v>
      </c>
      <c r="J218" s="46">
        <v>46.950200000000002</v>
      </c>
      <c r="K218" s="45"/>
      <c r="L218" s="45"/>
      <c r="M218" s="45"/>
      <c r="N218" s="45"/>
    </row>
    <row r="219" spans="1:14" ht="15.75">
      <c r="A219" s="2"/>
      <c r="B219" s="10">
        <v>23</v>
      </c>
      <c r="C219" s="45"/>
      <c r="D219" s="45"/>
      <c r="E219" s="45"/>
      <c r="F219" s="46">
        <v>0.4617</v>
      </c>
      <c r="G219" s="46">
        <v>0</v>
      </c>
      <c r="H219" s="46">
        <v>72.101200000000006</v>
      </c>
      <c r="I219" s="46">
        <v>48.537199999999999</v>
      </c>
      <c r="J219" s="46">
        <v>60.225299999999997</v>
      </c>
      <c r="K219" s="45"/>
      <c r="L219" s="45"/>
      <c r="M219" s="45"/>
      <c r="N219" s="45"/>
    </row>
    <row r="220" spans="1:14" ht="15.75">
      <c r="A220" s="2"/>
      <c r="B220" s="10">
        <v>24</v>
      </c>
      <c r="C220" s="45"/>
      <c r="D220" s="45"/>
      <c r="E220" s="45"/>
      <c r="F220" s="46">
        <v>3.4020999999999999</v>
      </c>
      <c r="G220" s="46">
        <v>2.18E-2</v>
      </c>
      <c r="H220" s="46">
        <v>73.338499999999996</v>
      </c>
      <c r="I220" s="46">
        <v>47.389400000000002</v>
      </c>
      <c r="J220" s="46">
        <v>40.6248</v>
      </c>
      <c r="K220" s="45"/>
      <c r="L220" s="45"/>
      <c r="M220" s="45"/>
      <c r="N220" s="45"/>
    </row>
    <row r="221" spans="1:14" ht="15.75">
      <c r="A221" s="2"/>
      <c r="B221" s="10">
        <v>25</v>
      </c>
      <c r="C221" s="45"/>
      <c r="D221" s="45"/>
      <c r="E221" s="45"/>
      <c r="F221" s="46">
        <v>22.005299999999998</v>
      </c>
      <c r="G221" s="46">
        <v>13.7165</v>
      </c>
      <c r="H221" s="46">
        <v>75.828699999999998</v>
      </c>
      <c r="I221" s="46">
        <v>63.848199999999999</v>
      </c>
      <c r="J221" s="46">
        <v>84.357699999999994</v>
      </c>
      <c r="K221" s="45"/>
      <c r="L221" s="45"/>
      <c r="M221" s="45"/>
      <c r="N221" s="45"/>
    </row>
    <row r="222" spans="1:14" ht="15.75">
      <c r="A222" s="2"/>
      <c r="B222" s="10">
        <v>26</v>
      </c>
      <c r="C222" s="45"/>
      <c r="D222" s="45"/>
      <c r="E222" s="45"/>
      <c r="F222" s="46">
        <v>21.713000000000001</v>
      </c>
      <c r="G222" s="46">
        <v>14.1966</v>
      </c>
      <c r="H222" s="46">
        <v>86.624399999999994</v>
      </c>
      <c r="I222" s="46">
        <v>81.310699999999997</v>
      </c>
      <c r="J222" s="46">
        <v>82.754199999999997</v>
      </c>
      <c r="K222" s="45"/>
      <c r="L222" s="45"/>
      <c r="M222" s="45"/>
      <c r="N222" s="45"/>
    </row>
    <row r="223" spans="1:14" ht="15.75">
      <c r="A223" s="2"/>
      <c r="B223" s="10">
        <v>27</v>
      </c>
      <c r="C223" s="45"/>
      <c r="D223" s="45"/>
      <c r="E223" s="45"/>
      <c r="F223" s="46">
        <v>29.853100000000001</v>
      </c>
      <c r="G223" s="46">
        <v>21.567699999999999</v>
      </c>
      <c r="H223" s="46">
        <v>90.003200000000007</v>
      </c>
      <c r="I223" s="46">
        <v>77.3108</v>
      </c>
      <c r="J223" s="46">
        <v>54.250399999999999</v>
      </c>
      <c r="K223" s="45"/>
      <c r="L223" s="45"/>
      <c r="M223" s="45"/>
      <c r="N223" s="45"/>
    </row>
    <row r="224" spans="1:14" ht="15.75">
      <c r="A224" s="2"/>
      <c r="B224" s="10">
        <v>28</v>
      </c>
      <c r="C224" s="45"/>
      <c r="D224" s="45"/>
      <c r="E224" s="45"/>
      <c r="F224" s="46">
        <v>16.610700000000001</v>
      </c>
      <c r="G224" s="46">
        <v>21.609300000000001</v>
      </c>
      <c r="H224" s="46">
        <v>123.3108</v>
      </c>
      <c r="I224" s="46">
        <v>73.590400000000002</v>
      </c>
      <c r="J224" s="46">
        <v>48.053199999999997</v>
      </c>
      <c r="K224" s="45"/>
      <c r="L224" s="45"/>
      <c r="M224" s="45"/>
      <c r="N224" s="45"/>
    </row>
    <row r="225" spans="1:14" ht="15.75">
      <c r="A225" s="2"/>
      <c r="B225" s="10">
        <v>29</v>
      </c>
      <c r="C225" s="45"/>
      <c r="D225" s="45"/>
      <c r="E225" s="45"/>
      <c r="F225" s="46">
        <v>2.2141999999999999</v>
      </c>
      <c r="G225" s="46">
        <v>15.0633</v>
      </c>
      <c r="H225" s="46">
        <v>163.1439</v>
      </c>
      <c r="I225" s="46">
        <v>86.251599999999996</v>
      </c>
      <c r="J225" s="46">
        <v>37.979399999999998</v>
      </c>
      <c r="K225" s="45"/>
      <c r="L225" s="45"/>
      <c r="M225" s="45"/>
      <c r="N225" s="45"/>
    </row>
    <row r="226" spans="1:14" ht="15.75">
      <c r="A226" s="2"/>
      <c r="B226" s="10">
        <v>30</v>
      </c>
      <c r="C226" s="45"/>
      <c r="D226" s="45"/>
      <c r="E226" s="45"/>
      <c r="F226" s="46">
        <v>0.1203</v>
      </c>
      <c r="G226" s="46">
        <v>12.2683</v>
      </c>
      <c r="H226" s="46">
        <v>184.99539999999999</v>
      </c>
      <c r="I226" s="46">
        <v>82.225499999999997</v>
      </c>
      <c r="J226" s="46">
        <v>21.025700000000001</v>
      </c>
      <c r="K226" s="45"/>
      <c r="L226" s="45"/>
      <c r="M226" s="45"/>
      <c r="N226" s="45"/>
    </row>
    <row r="227" spans="1:14" ht="15.75">
      <c r="A227" s="2"/>
      <c r="B227" s="10">
        <v>31</v>
      </c>
      <c r="C227" s="45"/>
      <c r="D227" s="45"/>
      <c r="E227" s="45"/>
      <c r="F227" s="45"/>
      <c r="G227" s="46">
        <v>15.9855</v>
      </c>
      <c r="H227" s="45"/>
      <c r="I227" s="46">
        <v>68.92</v>
      </c>
      <c r="J227" s="46">
        <v>20.567799999999998</v>
      </c>
      <c r="K227" s="45"/>
      <c r="L227" s="45"/>
      <c r="M227" s="45"/>
      <c r="N227" s="45"/>
    </row>
    <row r="228" spans="1:14" ht="15.75">
      <c r="A228" s="2" t="s">
        <v>19</v>
      </c>
      <c r="B228" s="2"/>
      <c r="C228" s="11">
        <f t="shared" ref="C228:N228" si="10">SUM(C197:C227)</f>
        <v>0</v>
      </c>
      <c r="D228" s="11">
        <f t="shared" si="10"/>
        <v>0</v>
      </c>
      <c r="E228" s="11">
        <f t="shared" si="10"/>
        <v>0</v>
      </c>
      <c r="F228" s="11">
        <f t="shared" si="10"/>
        <v>1453.4482</v>
      </c>
      <c r="G228" s="11">
        <f t="shared" si="10"/>
        <v>114.429</v>
      </c>
      <c r="H228" s="11">
        <f t="shared" si="10"/>
        <v>1671.5225</v>
      </c>
      <c r="I228" s="11">
        <f t="shared" si="10"/>
        <v>2172.8562999999999</v>
      </c>
      <c r="J228" s="11">
        <f t="shared" si="10"/>
        <v>2135.4306000000006</v>
      </c>
      <c r="K228" s="11">
        <f t="shared" si="10"/>
        <v>416.92290000000003</v>
      </c>
      <c r="L228" s="11">
        <f t="shared" si="10"/>
        <v>0</v>
      </c>
      <c r="M228" s="11">
        <f t="shared" si="10"/>
        <v>0</v>
      </c>
      <c r="N228" s="11">
        <f t="shared" si="10"/>
        <v>0</v>
      </c>
    </row>
    <row r="229" spans="1:14" ht="15.75">
      <c r="A229" s="2" t="s">
        <v>20</v>
      </c>
      <c r="B229" s="2"/>
      <c r="C229" s="12">
        <f t="shared" ref="C229:N229" si="11">C228*1.9835</f>
        <v>0</v>
      </c>
      <c r="D229" s="12">
        <f t="shared" si="11"/>
        <v>0</v>
      </c>
      <c r="E229" s="12">
        <f t="shared" si="11"/>
        <v>0</v>
      </c>
      <c r="F229" s="12">
        <f t="shared" si="11"/>
        <v>2882.9145047000002</v>
      </c>
      <c r="G229" s="12">
        <f t="shared" si="11"/>
        <v>226.9699215</v>
      </c>
      <c r="H229" s="12">
        <f t="shared" si="11"/>
        <v>3315.46487875</v>
      </c>
      <c r="I229" s="12">
        <f t="shared" si="11"/>
        <v>4309.8604710500003</v>
      </c>
      <c r="J229" s="12">
        <f t="shared" si="11"/>
        <v>4235.6265951000014</v>
      </c>
      <c r="K229" s="12">
        <f t="shared" si="11"/>
        <v>826.96657215000005</v>
      </c>
      <c r="L229" s="12">
        <f t="shared" si="11"/>
        <v>0</v>
      </c>
      <c r="M229" s="12">
        <f t="shared" si="11"/>
        <v>0</v>
      </c>
      <c r="N229" s="12">
        <f t="shared" si="11"/>
        <v>0</v>
      </c>
    </row>
    <row r="230" spans="1:14" ht="15.75">
      <c r="A230" s="2"/>
      <c r="B230" s="2"/>
      <c r="C230" s="11"/>
      <c r="D230" s="11"/>
      <c r="E230" s="11"/>
      <c r="F230" s="11"/>
      <c r="G230" s="11"/>
      <c r="H230" s="11"/>
      <c r="I230" s="11"/>
      <c r="J230" s="11"/>
      <c r="K230" s="11" t="s">
        <v>21</v>
      </c>
      <c r="L230" s="11"/>
      <c r="M230" s="13">
        <v>146</v>
      </c>
      <c r="N230" s="11" t="s">
        <v>22</v>
      </c>
    </row>
    <row r="231" spans="1:14" ht="16.5" thickBot="1">
      <c r="A231" s="14">
        <f>A197</f>
        <v>2016</v>
      </c>
      <c r="B231" s="14" t="s">
        <v>23</v>
      </c>
      <c r="C231" s="14"/>
      <c r="D231" s="14"/>
      <c r="E231" s="14"/>
      <c r="F231" s="15">
        <f>SUM(C228:N228)</f>
        <v>7964.6095000000005</v>
      </c>
      <c r="G231" s="16" t="s">
        <v>19</v>
      </c>
      <c r="H231" s="16"/>
      <c r="I231" s="15">
        <f>F231*1.9835</f>
        <v>15797.802943250001</v>
      </c>
      <c r="J231" s="16" t="s">
        <v>24</v>
      </c>
      <c r="K231" s="14" t="s">
        <v>25</v>
      </c>
      <c r="L231" s="14"/>
      <c r="M231" s="17">
        <v>169</v>
      </c>
      <c r="N231" s="14" t="s">
        <v>22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2014-02-12T15:52:22Z</cp:lastPrinted>
  <dcterms:created xsi:type="dcterms:W3CDTF">2003-02-28T21:11:20Z</dcterms:created>
  <dcterms:modified xsi:type="dcterms:W3CDTF">2017-01-11T16:14:05Z</dcterms:modified>
</cp:coreProperties>
</file>