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3395" windowHeight="7680"/>
  </bookViews>
  <sheets>
    <sheet name="EvapCalcs" sheetId="1" r:id="rId1"/>
    <sheet name="Export to join to shapefil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2" i="2" l="1"/>
  <c r="B3" i="2"/>
  <c r="B4" i="2"/>
  <c r="B5" i="2"/>
  <c r="B6" i="2"/>
  <c r="B7" i="2"/>
  <c r="B8" i="2"/>
  <c r="D3" i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<sst xmlns="http://schemas.openxmlformats.org/spreadsheetml/2006/main" count="20" uniqueCount="14">
  <si>
    <t>FedLake 2015</t>
  </si>
  <si>
    <t>PanEvapInch</t>
  </si>
  <si>
    <t>PrecipInch</t>
  </si>
  <si>
    <t>NetEvapInch</t>
  </si>
  <si>
    <t>Enders Reservoir</t>
  </si>
  <si>
    <t>Harlan County Lake</t>
  </si>
  <si>
    <t>Harry Strunk Lake</t>
  </si>
  <si>
    <t>Hugh Butler Lake</t>
  </si>
  <si>
    <t>Keith Sebelius Lake (Norton, KS)</t>
  </si>
  <si>
    <t>Lovewell Reservoir</t>
  </si>
  <si>
    <t>Swanson Lake (Trenton Dam)</t>
  </si>
  <si>
    <t>FedRes</t>
  </si>
  <si>
    <t xml:space="preserve">Keith Sebelius Lake </t>
  </si>
  <si>
    <t>Swanson Lake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</si>
</sst>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Arial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5">
    <xf numFmtId="0" fontId="0" fillId="0" borderId="0" xfId="0"/>
    <xf numFmtId="49" fontId="0" fillId="0" borderId="0" xfId="0" applyNumberFormat="1"/>
    <xf numFmtId="2" fontId="16" fillId="0" borderId="0" xfId="0" applyNumberFormat="1" applyFont="1"/>
    <xf numFmtId="2" fontId="0" fillId="0" borderId="0" xfId="0" applyNumberFormat="1"/>
    <xf numFmtId="0" fontId="16" fillId="0" borderId="0" xfId="0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D6" sqref="D6"/>
    </sheetView>
  </sheetViews>
  <sheetFormatPr defaultRowHeight="15" x14ac:dyDescent="0.25"/>
  <cols>
    <col min="1" max="1" width="30.140625" bestFit="1" customWidth="1"/>
    <col min="2" max="2" width="12.140625" bestFit="1" customWidth="1"/>
    <col min="3" max="3" width="10.28515625" bestFit="1" customWidth="1"/>
    <col min="4" max="4" width="12.140625" style="3" bestFit="1" customWidth="1"/>
  </cols>
  <sheetData>
    <row r="1" spans="1:5" x14ac:dyDescent="0.25">
      <c r="A1" s="4" t="s">
        <v>0</v>
      </c>
      <c r="B1" s="4" t="s">
        <v>1</v>
      </c>
      <c r="C1" s="4" t="s">
        <v>2</v>
      </c>
      <c r="D1" s="2" t="s">
        <v>3</v>
      </c>
      <c r="E1" s="4"/>
    </row>
    <row r="2" spans="1:5" x14ac:dyDescent="0.25">
      <c r="A2" s="1" t="s">
        <v>4</v>
      </c>
      <c r="B2">
        <v>58.82</v>
      </c>
      <c r="C2">
        <v>20.23</v>
      </c>
      <c r="D2" s="3">
        <f>(0.7*B2)-C2</f>
        <v>20.943999999999999</v>
      </c>
    </row>
    <row r="3" spans="1:5" x14ac:dyDescent="0.25">
      <c r="A3" s="1" t="s">
        <v>5</v>
      </c>
      <c r="B3">
        <v>60.34</v>
      </c>
      <c r="C3">
        <v>28.85</v>
      </c>
      <c r="D3" s="3">
        <f t="shared" ref="D3:D8" si="0">(0.7*B3)-C3</f>
        <v>13.387999999999998</v>
      </c>
    </row>
    <row r="4" spans="1:5" x14ac:dyDescent="0.25">
      <c r="A4" s="1" t="s">
        <v>6</v>
      </c>
      <c r="B4">
        <v>52.34</v>
      </c>
      <c r="C4">
        <v>23.74</v>
      </c>
      <c r="D4" s="3">
        <f t="shared" si="0"/>
        <v>12.898</v>
      </c>
    </row>
    <row r="5" spans="1:5" x14ac:dyDescent="0.25">
      <c r="A5" s="1" t="s">
        <v>7</v>
      </c>
      <c r="B5">
        <v>60.1</v>
      </c>
      <c r="C5">
        <v>21.8</v>
      </c>
      <c r="D5" s="3">
        <f t="shared" si="0"/>
        <v>20.27</v>
      </c>
    </row>
    <row r="6" spans="1:5" x14ac:dyDescent="0.25">
      <c r="A6" s="1" t="s">
        <v>8</v>
      </c>
      <c r="B6">
        <v>69.67</v>
      </c>
      <c r="C6">
        <v>27.25</v>
      </c>
      <c r="D6" s="3">
        <f t="shared" si="0"/>
        <v>21.518999999999998</v>
      </c>
    </row>
    <row r="7" spans="1:5" x14ac:dyDescent="0.25">
      <c r="A7" s="1" t="s">
        <v>9</v>
      </c>
      <c r="B7">
        <v>53.53</v>
      </c>
      <c r="C7">
        <v>34.909999999999997</v>
      </c>
      <c r="D7" s="3">
        <f t="shared" si="0"/>
        <v>2.5609999999999999</v>
      </c>
    </row>
    <row r="8" spans="1:5" x14ac:dyDescent="0.25">
      <c r="A8" s="1" t="s">
        <v>10</v>
      </c>
      <c r="B8">
        <v>57.17</v>
      </c>
      <c r="C8">
        <v>20.21</v>
      </c>
      <c r="D8" s="3">
        <f t="shared" si="0"/>
        <v>19.808999999999997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D14" sqref="D14"/>
    </sheetView>
  </sheetViews>
  <sheetFormatPr defaultRowHeight="15" x14ac:dyDescent="0.25"/>
  <cols>
    <col min="1" max="1" width="30.140625" bestFit="1" customWidth="1"/>
    <col min="2" max="2" width="12.140625" bestFit="1" customWidth="1"/>
  </cols>
  <sheetData>
    <row r="1" spans="1:2" x14ac:dyDescent="0.25">
      <c r="A1" t="s">
        <v>11</v>
      </c>
      <c r="B1" t="s">
        <v>3</v>
      </c>
    </row>
    <row r="2" spans="1:2" x14ac:dyDescent="0.25">
      <c r="A2" s="1" t="s">
        <v>4</v>
      </c>
      <c r="B2" s="3">
        <f>EvapCalcs!D2</f>
        <v>20.943999999999999</v>
      </c>
    </row>
    <row r="3" spans="1:2" x14ac:dyDescent="0.25">
      <c r="A3" s="1" t="s">
        <v>5</v>
      </c>
      <c r="B3" s="3">
        <f>EvapCalcs!D3</f>
        <v>13.387999999999998</v>
      </c>
    </row>
    <row r="4" spans="1:2" x14ac:dyDescent="0.25">
      <c r="A4" s="1" t="s">
        <v>6</v>
      </c>
      <c r="B4" s="3">
        <f>EvapCalcs!D4</f>
        <v>12.898</v>
      </c>
    </row>
    <row r="5" spans="1:2" x14ac:dyDescent="0.25">
      <c r="A5" s="1" t="s">
        <v>7</v>
      </c>
      <c r="B5" s="3">
        <f>EvapCalcs!D5</f>
        <v>20.27</v>
      </c>
    </row>
    <row r="6" spans="1:2" x14ac:dyDescent="0.25">
      <c r="A6" s="1" t="s">
        <v>12</v>
      </c>
      <c r="B6" s="3">
        <f>EvapCalcs!D6</f>
        <v>21.518999999999998</v>
      </c>
    </row>
    <row r="7" spans="1:2" x14ac:dyDescent="0.25">
      <c r="A7" s="1" t="s">
        <v>9</v>
      </c>
      <c r="B7" s="3">
        <f>EvapCalcs!D7</f>
        <v>2.5609999999999999</v>
      </c>
    </row>
    <row r="8" spans="1:2" x14ac:dyDescent="0.25">
      <c r="A8" s="1" t="s">
        <v>13</v>
      </c>
      <c r="B8" s="3">
        <f>EvapCalcs!D8</f>
        <v>19.808999999999997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EvapCalcs</vt:lpstr>
      <vt:lpstr>Export to join to shapefile</vt:lpstr>
      <vt:lpstr>Sheet3</vt:lpstr>
    </vt:vector>
  </TitlesOfParts>
  <Company>NE Department of Natural Resources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Jarrett, Elise</dc:creator>
  <cp:lastModifiedBy>Jarrett, Elise</cp:lastModifiedBy>
  <dcterms:created xsi:type="dcterms:W3CDTF">2016-03-02T17:48:06Z</dcterms:created>
  <dcterms:modified xsi:type="dcterms:W3CDTF">2016-03-14T18:19:26Z</dcterms:modified>
</cp:coreProperties>
</file>