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Rock_Aug2013_mknedat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<sst xmlns="http://schemas.openxmlformats.org/spreadsheetml/2006/main" count="87" uniqueCount="42">
  <si>
    <t>* Monthly ACRE-FEET VOLUME PUMPED/MONTH :</t>
  </si>
  <si>
    <t>Year,Row,Column,County,Jan,Feb,Mar,Apr,May,Jun,Jul,Aug,Sep,Oct,Nov,Dec</t>
  </si>
  <si>
    <t>Well#</t>
  </si>
  <si>
    <t>Reg #</t>
  </si>
  <si>
    <t>YEAR</t>
  </si>
  <si>
    <t>Row</t>
  </si>
  <si>
    <t>Col</t>
  </si>
  <si>
    <t>RowCol</t>
  </si>
  <si>
    <t>County</t>
  </si>
  <si>
    <t>Jan</t>
  </si>
  <si>
    <t>Feb</t>
  </si>
  <si>
    <t>Mar</t>
  </si>
  <si>
    <t>Apr</t>
  </si>
  <si>
    <t>May</t>
  </si>
  <si>
    <t>G-167873 </t>
  </si>
  <si>
    <t>67-112</t>
  </si>
  <si>
    <t>Dundy</t>
  </si>
  <si>
    <t>G-167875 </t>
  </si>
  <si>
    <t>68-112</t>
  </si>
  <si>
    <t>G-167874 </t>
  </si>
  <si>
    <t>68-111</t>
  </si>
  <si>
    <t>G-167876 </t>
  </si>
  <si>
    <t>G-044375</t>
  </si>
  <si>
    <t>G-167877 </t>
  </si>
  <si>
    <t>68-110</t>
  </si>
  <si>
    <t>G-167888 </t>
  </si>
  <si>
    <t>69-112</t>
  </si>
  <si>
    <t>G-167879 </t>
  </si>
  <si>
    <t>G-167878</t>
  </si>
  <si>
    <t>69-113</t>
  </si>
  <si>
    <t>G-167880 </t>
  </si>
  <si>
    <t>70-112</t>
  </si>
  <si>
    <t>SUM</t>
  </si>
  <si>
    <t>acre-ft</t>
  </si>
  <si>
    <t>* Final Input File for preprocessor mknedat :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</si>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</sst>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5">
    <numFmt formatCode="GENERAL" numFmtId="164"/>
    <numFmt formatCode="0" numFmtId="165"/>
    <numFmt formatCode="0.0" numFmtId="166"/>
    <numFmt formatCode="GENERAL" numFmtId="167"/>
    <numFmt formatCode="0.0" numFmtId="168"/>
  </numFmts>
  <fonts count="5">
    <font>
      <name val="Calibri"/>
      <charset val="1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FF000000"/>
      <sz val="1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9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center" wrapText="false"/>
      <protection hidden="false" locked="true"/>
    </xf>
    <xf applyAlignment="false" applyBorder="false" applyFont="true" applyProtection="false" borderId="0" fillId="0" fontId="4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8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41"/>
  <sheetViews>
    <sheetView colorId="64" defaultGridColor="true" rightToLeft="false" showFormulas="false" showGridLines="true" showOutlineSymbols="true" showRowColHeaders="true" showZeros="true" tabSelected="true" topLeftCell="A16" view="normal" windowProtection="false" workbookViewId="0" zoomScale="100" zoomScaleNormal="100" zoomScalePageLayoutView="100">
      <selection activeCell="S24" activeCellId="0" pane="topLeft" sqref="S24"/>
    </sheetView>
  </sheetViews>
  <sheetFormatPr defaultRowHeight="15"/>
  <cols>
    <col collapsed="false" hidden="false" max="1025" min="1" style="0" width="8.5748987854251"/>
  </cols>
  <sheetData>
    <row collapsed="false" customFormat="false" customHeight="false" hidden="false" ht="15" outlineLevel="0" r="1">
      <c r="A1" s="1" t="s">
        <v>0</v>
      </c>
      <c r="H1" s="0" t="n">
        <v>7.48051948</v>
      </c>
      <c r="I1" s="2" t="n">
        <v>325851.4285488</v>
      </c>
      <c r="J1" s="2"/>
      <c r="M1" s="3" t="s">
        <v>1</v>
      </c>
    </row>
    <row collapsed="false" customFormat="false" customHeight="false" hidden="false" ht="15" outlineLevel="0" r="2">
      <c r="A2" s="1" t="s">
        <v>2</v>
      </c>
      <c r="B2" s="1" t="s">
        <v>3</v>
      </c>
      <c r="C2" s="1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1" t="s">
        <v>10</v>
      </c>
      <c r="J2" s="1" t="s">
        <v>11</v>
      </c>
      <c r="K2" s="1" t="s">
        <v>12</v>
      </c>
      <c r="L2" s="1" t="s">
        <v>13</v>
      </c>
    </row>
    <row collapsed="false" customFormat="false" customHeight="false" hidden="false" ht="15" outlineLevel="0" r="3">
      <c r="A3" s="0" t="n">
        <v>1</v>
      </c>
      <c r="B3" s="0" t="s">
        <v>14</v>
      </c>
      <c r="C3" s="0" t="n">
        <v>2013</v>
      </c>
      <c r="D3" s="2" t="n">
        <v>67</v>
      </c>
      <c r="E3" s="2" t="n">
        <v>112</v>
      </c>
      <c r="F3" s="2" t="s">
        <v>15</v>
      </c>
      <c r="G3" s="2" t="s">
        <v>16</v>
      </c>
      <c r="H3" s="5" t="n">
        <v>0</v>
      </c>
      <c r="I3" s="5" t="n">
        <v>0</v>
      </c>
      <c r="J3" s="5" t="n">
        <v>81.7197910007319</v>
      </c>
      <c r="K3" s="5" t="n">
        <v>151.273745145066</v>
      </c>
      <c r="L3" s="5" t="n">
        <v>181.02232431947</v>
      </c>
      <c r="M3" s="5" t="n">
        <v>150.696533907354</v>
      </c>
      <c r="N3" s="5" t="n">
        <v>140.883942866244</v>
      </c>
      <c r="O3" s="5" t="n">
        <v>174.850604162392</v>
      </c>
      <c r="P3" s="5" t="n">
        <v>188.725874299707</v>
      </c>
      <c r="Q3" s="5" t="n">
        <v>135.134030921341</v>
      </c>
      <c r="R3" s="5" t="n">
        <v>91.776586796258</v>
      </c>
      <c r="S3" s="5" t="n">
        <v>215.255390802254</v>
      </c>
      <c r="T3" s="6" t="n">
        <v>1511.33882422082</v>
      </c>
    </row>
    <row collapsed="false" customFormat="false" customHeight="false" hidden="false" ht="15" outlineLevel="0" r="4">
      <c r="A4" s="0" t="n">
        <v>2</v>
      </c>
      <c r="B4" s="0" t="s">
        <v>17</v>
      </c>
      <c r="C4" s="0" t="n">
        <v>2013</v>
      </c>
      <c r="D4" s="2" t="n">
        <v>68</v>
      </c>
      <c r="E4" s="2" t="n">
        <v>112</v>
      </c>
      <c r="F4" s="2" t="s">
        <v>18</v>
      </c>
      <c r="G4" s="2" t="s">
        <v>16</v>
      </c>
      <c r="H4" s="5" t="n">
        <v>0</v>
      </c>
      <c r="I4" s="5" t="n">
        <v>0</v>
      </c>
      <c r="J4" s="5" t="n">
        <v>63.8725374465766</v>
      </c>
      <c r="K4" s="5" t="n">
        <v>166.085339834873</v>
      </c>
      <c r="L4" s="5" t="n">
        <v>212.294567450221</v>
      </c>
      <c r="M4" s="5" t="n">
        <v>189.52480311802</v>
      </c>
      <c r="N4" s="5" t="n">
        <v>164.578517195242</v>
      </c>
      <c r="O4" s="5" t="n">
        <v>203.839618194514</v>
      </c>
      <c r="P4" s="5" t="n">
        <v>227.111656739924</v>
      </c>
      <c r="Q4" s="5" t="n">
        <v>162.234570866927</v>
      </c>
      <c r="R4" s="5" t="n">
        <v>150.598551594222</v>
      </c>
      <c r="S4" s="5" t="n">
        <v>260.847741393883</v>
      </c>
      <c r="T4" s="6" t="n">
        <v>1800.9879038344</v>
      </c>
    </row>
    <row collapsed="false" customFormat="false" customHeight="false" hidden="false" ht="15" outlineLevel="0" r="5">
      <c r="A5" s="0" t="n">
        <v>3</v>
      </c>
      <c r="B5" s="0" t="s">
        <v>19</v>
      </c>
      <c r="C5" s="0" t="n">
        <v>2013</v>
      </c>
      <c r="D5" s="2" t="n">
        <v>68</v>
      </c>
      <c r="E5" s="2" t="n">
        <v>111</v>
      </c>
      <c r="F5" s="2" t="s">
        <v>20</v>
      </c>
      <c r="G5" s="2" t="s">
        <v>16</v>
      </c>
      <c r="H5" s="5" t="n">
        <v>0</v>
      </c>
      <c r="I5" s="5" t="n">
        <v>0</v>
      </c>
      <c r="J5" s="5" t="n">
        <v>99.59231620371</v>
      </c>
      <c r="K5" s="5" t="n">
        <v>176.250345506988</v>
      </c>
      <c r="L5" s="5" t="n">
        <v>190.861894245795</v>
      </c>
      <c r="M5" s="5" t="n">
        <v>126.524322839079</v>
      </c>
      <c r="N5" s="5" t="n">
        <v>162.457043497554</v>
      </c>
      <c r="O5" s="5" t="n">
        <v>173.561820539048</v>
      </c>
      <c r="P5" s="5" t="n">
        <v>179.499953946499</v>
      </c>
      <c r="Q5" s="5" t="n">
        <v>141.135871577887</v>
      </c>
      <c r="R5" s="5" t="n">
        <v>147.681845412872</v>
      </c>
      <c r="S5" s="5" t="n">
        <v>242.201031894468</v>
      </c>
      <c r="T5" s="6" t="n">
        <v>1639.7664456639</v>
      </c>
    </row>
    <row collapsed="false" customFormat="false" customHeight="false" hidden="false" ht="15" outlineLevel="0" r="6">
      <c r="A6" s="0" t="n">
        <v>4</v>
      </c>
      <c r="B6" s="0" t="s">
        <v>21</v>
      </c>
      <c r="C6" s="0" t="n">
        <v>2013</v>
      </c>
      <c r="D6" s="2" t="n">
        <v>68</v>
      </c>
      <c r="E6" s="2" t="n">
        <v>111</v>
      </c>
      <c r="F6" s="2" t="s">
        <v>20</v>
      </c>
      <c r="G6" s="2" t="s">
        <v>16</v>
      </c>
      <c r="H6" s="5" t="n">
        <v>0</v>
      </c>
      <c r="I6" s="5" t="n">
        <v>0.500942645669214</v>
      </c>
      <c r="J6" s="5" t="n">
        <v>119.486748197957</v>
      </c>
      <c r="K6" s="5" t="n">
        <v>186.684625952727</v>
      </c>
      <c r="L6" s="5" t="n">
        <v>200.901855325053</v>
      </c>
      <c r="M6" s="5" t="n">
        <v>163.188030429671</v>
      </c>
      <c r="N6" s="5" t="n">
        <v>155.196802510662</v>
      </c>
      <c r="O6" s="5" t="n">
        <v>189.690281826742</v>
      </c>
      <c r="P6" s="5" t="n">
        <v>120.369361430803</v>
      </c>
      <c r="Q6" s="5" t="n">
        <v>154.004081925736</v>
      </c>
      <c r="R6" s="5" t="n">
        <v>103.122621772763</v>
      </c>
      <c r="S6" s="5" t="n">
        <v>145.249512832374</v>
      </c>
      <c r="T6" s="6" t="n">
        <v>1538.39486485016</v>
      </c>
    </row>
    <row collapsed="false" customFormat="false" customHeight="false" hidden="false" ht="15" outlineLevel="0" r="7">
      <c r="A7" s="0" t="n">
        <v>5</v>
      </c>
      <c r="B7" s="0" t="s">
        <v>22</v>
      </c>
      <c r="C7" s="0" t="n">
        <v>2013</v>
      </c>
      <c r="D7" s="2" t="n">
        <v>68</v>
      </c>
      <c r="E7" s="2" t="n">
        <v>112</v>
      </c>
      <c r="F7" s="2" t="s">
        <v>18</v>
      </c>
      <c r="G7" s="2" t="s">
        <v>16</v>
      </c>
      <c r="H7" s="5" t="n">
        <v>0</v>
      </c>
      <c r="I7" s="5" t="n">
        <v>0</v>
      </c>
      <c r="J7" s="5" t="n">
        <v>31.9392555716106</v>
      </c>
      <c r="K7" s="5" t="n">
        <v>192.550460021558</v>
      </c>
      <c r="L7" s="5" t="n">
        <v>159.696277858053</v>
      </c>
      <c r="M7" s="5" t="n">
        <v>124.929067366039</v>
      </c>
      <c r="N7" s="5" t="n">
        <v>142.395847756764</v>
      </c>
      <c r="O7" s="5" t="n">
        <v>149.964785926078</v>
      </c>
      <c r="P7" s="5" t="n">
        <v>158.115950108416</v>
      </c>
      <c r="Q7" s="5" t="n">
        <v>148.550808465876</v>
      </c>
      <c r="R7" s="5" t="n">
        <v>155.454345477448</v>
      </c>
      <c r="S7" s="5" t="n">
        <v>257.759773480263</v>
      </c>
      <c r="T7" s="6" t="n">
        <v>1521.35657203211</v>
      </c>
    </row>
    <row collapsed="false" customFormat="false" customHeight="false" hidden="false" ht="15" outlineLevel="0" r="8">
      <c r="A8" s="0" t="n">
        <v>6</v>
      </c>
      <c r="B8" s="0" t="s">
        <v>23</v>
      </c>
      <c r="C8" s="0" t="n">
        <v>2013</v>
      </c>
      <c r="D8" s="2" t="n">
        <v>68</v>
      </c>
      <c r="E8" s="2" t="n">
        <v>110</v>
      </c>
      <c r="F8" s="2" t="s">
        <v>24</v>
      </c>
      <c r="G8" s="2" t="s">
        <v>16</v>
      </c>
      <c r="H8" s="5" t="n">
        <v>0</v>
      </c>
      <c r="I8" s="5" t="n">
        <v>0</v>
      </c>
      <c r="J8" s="5" t="n">
        <v>78.2667204131739</v>
      </c>
      <c r="K8" s="5" t="n">
        <v>176.12696136874</v>
      </c>
      <c r="L8" s="5" t="n">
        <v>177.281100250005</v>
      </c>
      <c r="M8" s="5" t="n">
        <v>145.126254209201</v>
      </c>
      <c r="N8" s="5" t="n">
        <v>139.516602437475</v>
      </c>
      <c r="O8" s="5" t="n">
        <v>175.616993025856</v>
      </c>
      <c r="P8" s="5" t="n">
        <v>180.233548550913</v>
      </c>
      <c r="Q8" s="5" t="n">
        <v>142.522731616582</v>
      </c>
      <c r="R8" s="5" t="n">
        <v>133.772748470253</v>
      </c>
      <c r="S8" s="5" t="n">
        <v>231.659829864919</v>
      </c>
      <c r="T8" s="6" t="n">
        <v>1580.12349020712</v>
      </c>
    </row>
    <row collapsed="false" customFormat="false" customHeight="false" hidden="false" ht="15" outlineLevel="0" r="9">
      <c r="A9" s="0" t="n">
        <v>7</v>
      </c>
      <c r="B9" s="0" t="s">
        <v>25</v>
      </c>
      <c r="C9" s="0" t="n">
        <v>2013</v>
      </c>
      <c r="D9" s="2" t="n">
        <v>69</v>
      </c>
      <c r="E9" s="2" t="n">
        <v>112</v>
      </c>
      <c r="F9" s="2" t="s">
        <v>26</v>
      </c>
      <c r="G9" s="2" t="s">
        <v>16</v>
      </c>
      <c r="H9" s="5" t="n">
        <v>0</v>
      </c>
      <c r="I9" s="5" t="n">
        <v>0</v>
      </c>
      <c r="J9" s="5" t="n">
        <v>85.1436713837613</v>
      </c>
      <c r="K9" s="5" t="n">
        <v>35.914325216661</v>
      </c>
      <c r="L9" s="5" t="n">
        <v>186.183847371619</v>
      </c>
      <c r="M9" s="5" t="n">
        <v>112.090737592984</v>
      </c>
      <c r="N9" s="5" t="n">
        <v>153.960590887817</v>
      </c>
      <c r="O9" s="5" t="n">
        <v>159.123558195131</v>
      </c>
      <c r="P9" s="5" t="n">
        <v>165.373465988194</v>
      </c>
      <c r="Q9" s="5" t="n">
        <v>147.371014192957</v>
      </c>
      <c r="R9" s="5" t="n">
        <v>155.885381331333</v>
      </c>
      <c r="S9" s="5" t="n">
        <v>252.57779537619</v>
      </c>
      <c r="T9" s="6" t="n">
        <v>1453.62438753665</v>
      </c>
    </row>
    <row collapsed="false" customFormat="false" customHeight="false" hidden="false" ht="15" outlineLevel="0" r="10">
      <c r="A10" s="0" t="n">
        <v>8</v>
      </c>
      <c r="B10" s="0" t="s">
        <v>27</v>
      </c>
      <c r="C10" s="0" t="n">
        <v>2013</v>
      </c>
      <c r="D10" s="2" t="n">
        <v>69</v>
      </c>
      <c r="E10" s="2" t="n">
        <v>112</v>
      </c>
      <c r="F10" s="2" t="s">
        <v>26</v>
      </c>
      <c r="G10" s="2" t="s">
        <v>16</v>
      </c>
      <c r="H10" s="5" t="n">
        <v>0</v>
      </c>
      <c r="I10" s="5" t="n">
        <v>0.110855579613278</v>
      </c>
      <c r="J10" s="5" t="n">
        <v>115.705511221359</v>
      </c>
      <c r="K10" s="5" t="n">
        <v>165.89537489127</v>
      </c>
      <c r="L10" s="5" t="n">
        <v>167.502780795663</v>
      </c>
      <c r="M10" s="5" t="n">
        <v>116.232075224522</v>
      </c>
      <c r="N10" s="5" t="n">
        <v>146.551076248753</v>
      </c>
      <c r="O10" s="5" t="n">
        <v>165.756805416754</v>
      </c>
      <c r="P10" s="5" t="n">
        <v>178.117202543634</v>
      </c>
      <c r="Q10" s="5" t="n">
        <v>140.287736000603</v>
      </c>
      <c r="R10" s="5" t="n">
        <v>150.153882586185</v>
      </c>
      <c r="S10" s="5" t="n">
        <v>237.092370897898</v>
      </c>
      <c r="T10" s="6" t="n">
        <v>1583.40567140625</v>
      </c>
    </row>
    <row collapsed="false" customFormat="false" customHeight="false" hidden="false" ht="15" outlineLevel="0" r="11">
      <c r="A11" s="0" t="n">
        <v>9</v>
      </c>
      <c r="B11" s="0" t="s">
        <v>28</v>
      </c>
      <c r="C11" s="0" t="n">
        <v>2013</v>
      </c>
      <c r="D11" s="2" t="n">
        <v>69</v>
      </c>
      <c r="E11" s="2" t="n">
        <v>113</v>
      </c>
      <c r="F11" s="2" t="s">
        <v>29</v>
      </c>
      <c r="G11" s="2" t="s">
        <v>16</v>
      </c>
      <c r="H11" s="5" t="n">
        <v>0</v>
      </c>
      <c r="I11" s="5" t="n">
        <v>0</v>
      </c>
      <c r="J11" s="5" t="n">
        <v>92.0698171152309</v>
      </c>
      <c r="K11" s="5" t="n">
        <v>167.556268679129</v>
      </c>
      <c r="L11" s="5" t="n">
        <v>181.157199495648</v>
      </c>
      <c r="M11" s="5" t="n">
        <v>125.982156901601</v>
      </c>
      <c r="N11" s="5" t="n">
        <v>154.495261392187</v>
      </c>
      <c r="O11" s="5" t="n">
        <v>168.044770920176</v>
      </c>
      <c r="P11" s="5" t="n">
        <v>160.665816015939</v>
      </c>
      <c r="Q11" s="5" t="n">
        <v>147.090595843685</v>
      </c>
      <c r="R11" s="5" t="n">
        <v>158.223304810704</v>
      </c>
      <c r="S11" s="5" t="n">
        <v>256.052306241437</v>
      </c>
      <c r="T11" s="6" t="n">
        <v>1611.33749741574</v>
      </c>
    </row>
    <row collapsed="false" customFormat="false" customHeight="false" hidden="false" ht="15" outlineLevel="0" r="12">
      <c r="A12" s="0" t="n">
        <v>10</v>
      </c>
      <c r="B12" s="0" t="s">
        <v>30</v>
      </c>
      <c r="C12" s="0" t="n">
        <v>2013</v>
      </c>
      <c r="D12" s="2" t="n">
        <v>70</v>
      </c>
      <c r="E12" s="2" t="n">
        <v>112</v>
      </c>
      <c r="F12" s="2" t="s">
        <v>31</v>
      </c>
      <c r="G12" s="2" t="s">
        <v>16</v>
      </c>
      <c r="H12" s="5" t="n">
        <v>0</v>
      </c>
      <c r="I12" s="5" t="n">
        <v>0.0307859772809209</v>
      </c>
      <c r="J12" s="5" t="n">
        <v>111.691525575181</v>
      </c>
      <c r="K12" s="5" t="n">
        <v>136.351093377199</v>
      </c>
      <c r="L12" s="5" t="n">
        <v>167.106284680839</v>
      </c>
      <c r="M12" s="5" t="n">
        <v>111.845455461586</v>
      </c>
      <c r="N12" s="5" t="n">
        <v>141.923355265046</v>
      </c>
      <c r="O12" s="5" t="n">
        <v>158.578568974024</v>
      </c>
      <c r="P12" s="5" t="n">
        <v>173.81762772808</v>
      </c>
      <c r="Q12" s="5" t="n">
        <v>137.151528786503</v>
      </c>
      <c r="R12" s="5" t="n">
        <v>150.820502699232</v>
      </c>
      <c r="S12" s="5" t="n">
        <v>235.297224358079</v>
      </c>
      <c r="T12" s="6" t="n">
        <v>1524.61395288305</v>
      </c>
    </row>
    <row collapsed="false" customFormat="false" customHeight="false" hidden="false" ht="15" outlineLevel="0" r="13">
      <c r="R13" s="1" t="s">
        <v>32</v>
      </c>
      <c r="S13" s="6" t="n">
        <v>15764.9496100502</v>
      </c>
      <c r="T13" s="1" t="s">
        <v>33</v>
      </c>
    </row>
    <row collapsed="false" customFormat="false" customHeight="false" hidden="false" ht="15" outlineLevel="0" r="15">
      <c r="S15" s="7" t="n">
        <f aca="false">20420/15765</f>
        <v>1.29527434189661</v>
      </c>
    </row>
    <row collapsed="false" customFormat="false" customHeight="false" hidden="false" ht="15" outlineLevel="0" r="18">
      <c r="B18" s="1" t="s">
        <v>34</v>
      </c>
    </row>
    <row collapsed="false" customFormat="false" customHeight="false" hidden="false" ht="15" outlineLevel="0" r="19">
      <c r="B19" s="1" t="s">
        <v>4</v>
      </c>
      <c r="C19" s="4" t="s">
        <v>5</v>
      </c>
      <c r="D19" s="4" t="s">
        <v>6</v>
      </c>
      <c r="E19" s="4" t="s">
        <v>8</v>
      </c>
      <c r="F19" s="4" t="s">
        <v>9</v>
      </c>
      <c r="G19" s="1" t="s">
        <v>10</v>
      </c>
      <c r="H19" s="1" t="s">
        <v>11</v>
      </c>
      <c r="I19" s="1" t="s">
        <v>12</v>
      </c>
      <c r="J19" s="1" t="s">
        <v>13</v>
      </c>
      <c r="K19" s="1" t="s">
        <v>35</v>
      </c>
      <c r="L19" s="1" t="s">
        <v>36</v>
      </c>
      <c r="M19" s="1" t="s">
        <v>37</v>
      </c>
      <c r="N19" s="1" t="s">
        <v>38</v>
      </c>
      <c r="O19" s="1" t="s">
        <v>39</v>
      </c>
      <c r="P19" s="1" t="s">
        <v>40</v>
      </c>
      <c r="Q19" s="1" t="s">
        <v>41</v>
      </c>
    </row>
    <row collapsed="false" customFormat="false" customHeight="false" hidden="false" ht="15" outlineLevel="0" r="20">
      <c r="B20" s="0" t="n">
        <v>2013</v>
      </c>
      <c r="C20" s="2" t="n">
        <v>67</v>
      </c>
      <c r="D20" s="2" t="n">
        <v>112</v>
      </c>
      <c r="E20" s="2" t="s">
        <v>16</v>
      </c>
      <c r="F20" s="5" t="n">
        <v>0</v>
      </c>
      <c r="G20" s="5" t="n">
        <v>0</v>
      </c>
      <c r="H20" s="5" t="n">
        <v>81.7197910007319</v>
      </c>
      <c r="I20" s="5" t="n">
        <v>151.273745145066</v>
      </c>
      <c r="J20" s="5" t="n">
        <v>181.02232431947</v>
      </c>
      <c r="K20" s="5" t="n">
        <v>150.696533907354</v>
      </c>
      <c r="L20" s="5" t="n">
        <v>140.883942866244</v>
      </c>
      <c r="M20" s="5" t="n">
        <v>174.850604162392</v>
      </c>
      <c r="N20" s="5" t="n">
        <v>188.725874299707</v>
      </c>
      <c r="O20" s="5" t="n">
        <v>135.134030921341</v>
      </c>
      <c r="P20" s="5" t="n">
        <v>91.776586796258</v>
      </c>
      <c r="Q20" s="5" t="n">
        <v>215.255390802254</v>
      </c>
    </row>
    <row collapsed="false" customFormat="false" customHeight="false" hidden="false" ht="15" outlineLevel="0" r="21">
      <c r="B21" s="0" t="n">
        <v>2013</v>
      </c>
      <c r="C21" s="2" t="n">
        <v>68</v>
      </c>
      <c r="D21" s="2" t="n">
        <v>112</v>
      </c>
      <c r="E21" s="2" t="s">
        <v>16</v>
      </c>
      <c r="F21" s="5" t="n">
        <v>0</v>
      </c>
      <c r="G21" s="5" t="n">
        <v>0</v>
      </c>
      <c r="H21" s="5" t="n">
        <v>63.8725374465766</v>
      </c>
      <c r="I21" s="5" t="n">
        <v>166.085339834873</v>
      </c>
      <c r="J21" s="5" t="n">
        <v>212.294567450221</v>
      </c>
      <c r="K21" s="5" t="n">
        <v>189.52480311802</v>
      </c>
      <c r="L21" s="5" t="n">
        <v>164.578517195242</v>
      </c>
      <c r="M21" s="5" t="n">
        <v>203.839618194514</v>
      </c>
      <c r="N21" s="5" t="n">
        <v>227.111656739924</v>
      </c>
      <c r="O21" s="5" t="n">
        <v>162.234570866927</v>
      </c>
      <c r="P21" s="5" t="n">
        <v>150.598551594222</v>
      </c>
      <c r="Q21" s="5" t="n">
        <v>260.847741393883</v>
      </c>
    </row>
    <row collapsed="false" customFormat="false" customHeight="false" hidden="false" ht="15" outlineLevel="0" r="22">
      <c r="B22" s="0" t="n">
        <v>2013</v>
      </c>
      <c r="C22" s="2" t="n">
        <v>68</v>
      </c>
      <c r="D22" s="2" t="n">
        <v>111</v>
      </c>
      <c r="E22" s="2" t="s">
        <v>16</v>
      </c>
      <c r="F22" s="5" t="n">
        <v>0</v>
      </c>
      <c r="G22" s="5" t="n">
        <v>0</v>
      </c>
      <c r="H22" s="5" t="n">
        <v>99.59231620371</v>
      </c>
      <c r="I22" s="5" t="n">
        <v>176.250345506988</v>
      </c>
      <c r="J22" s="5" t="n">
        <v>190.861894245795</v>
      </c>
      <c r="K22" s="5" t="n">
        <v>126.524322839079</v>
      </c>
      <c r="L22" s="5" t="n">
        <v>162.457043497554</v>
      </c>
      <c r="M22" s="5" t="n">
        <v>173.561820539048</v>
      </c>
      <c r="N22" s="5" t="n">
        <v>179.499953946499</v>
      </c>
      <c r="O22" s="5" t="n">
        <v>141.135871577887</v>
      </c>
      <c r="P22" s="5" t="n">
        <v>147.681845412872</v>
      </c>
      <c r="Q22" s="5" t="n">
        <v>242.201031894468</v>
      </c>
    </row>
    <row collapsed="false" customFormat="false" customHeight="false" hidden="false" ht="15" outlineLevel="0" r="23">
      <c r="B23" s="0" t="n">
        <v>2013</v>
      </c>
      <c r="C23" s="2" t="n">
        <v>68</v>
      </c>
      <c r="D23" s="2" t="n">
        <v>111</v>
      </c>
      <c r="E23" s="2" t="s">
        <v>16</v>
      </c>
      <c r="F23" s="5" t="n">
        <v>0</v>
      </c>
      <c r="G23" s="5" t="n">
        <v>0.500942645669214</v>
      </c>
      <c r="H23" s="5" t="n">
        <v>119.486748197957</v>
      </c>
      <c r="I23" s="5" t="n">
        <v>186.684625952727</v>
      </c>
      <c r="J23" s="5" t="n">
        <v>200.901855325053</v>
      </c>
      <c r="K23" s="5" t="n">
        <v>163.188030429671</v>
      </c>
      <c r="L23" s="5" t="n">
        <v>155.196802510662</v>
      </c>
      <c r="M23" s="5" t="n">
        <v>189.690281826742</v>
      </c>
      <c r="N23" s="5" t="n">
        <v>120.369361430803</v>
      </c>
      <c r="O23" s="5" t="n">
        <v>154.004081925736</v>
      </c>
      <c r="P23" s="5" t="n">
        <v>103.122621772763</v>
      </c>
      <c r="Q23" s="5" t="n">
        <v>145.249512832374</v>
      </c>
    </row>
    <row collapsed="false" customFormat="false" customHeight="false" hidden="false" ht="15" outlineLevel="0" r="24">
      <c r="B24" s="0" t="n">
        <v>2013</v>
      </c>
      <c r="C24" s="2" t="n">
        <v>68</v>
      </c>
      <c r="D24" s="2" t="n">
        <v>112</v>
      </c>
      <c r="E24" s="2" t="s">
        <v>16</v>
      </c>
      <c r="F24" s="5" t="n">
        <v>0</v>
      </c>
      <c r="G24" s="5" t="n">
        <v>0</v>
      </c>
      <c r="H24" s="5" t="n">
        <v>31.9392555716106</v>
      </c>
      <c r="I24" s="5" t="n">
        <v>192.550460021558</v>
      </c>
      <c r="J24" s="5" t="n">
        <v>159.696277858053</v>
      </c>
      <c r="K24" s="5" t="n">
        <v>124.929067366039</v>
      </c>
      <c r="L24" s="5" t="n">
        <v>142.395847756764</v>
      </c>
      <c r="M24" s="5" t="n">
        <v>149.964785926078</v>
      </c>
      <c r="N24" s="5" t="n">
        <v>158.115950108416</v>
      </c>
      <c r="O24" s="5" t="n">
        <v>148.550808465876</v>
      </c>
      <c r="P24" s="5" t="n">
        <v>155.454345477448</v>
      </c>
      <c r="Q24" s="5" t="n">
        <v>257.759773480263</v>
      </c>
    </row>
    <row collapsed="false" customFormat="false" customHeight="false" hidden="false" ht="15" outlineLevel="0" r="25">
      <c r="B25" s="0" t="n">
        <v>2013</v>
      </c>
      <c r="C25" s="2" t="n">
        <v>68</v>
      </c>
      <c r="D25" s="2" t="n">
        <v>110</v>
      </c>
      <c r="E25" s="2" t="s">
        <v>16</v>
      </c>
      <c r="F25" s="5" t="n">
        <v>0</v>
      </c>
      <c r="G25" s="5" t="n">
        <v>0</v>
      </c>
      <c r="H25" s="5" t="n">
        <v>78.2667204131739</v>
      </c>
      <c r="I25" s="5" t="n">
        <v>176.12696136874</v>
      </c>
      <c r="J25" s="5" t="n">
        <v>177.281100250005</v>
      </c>
      <c r="K25" s="5" t="n">
        <v>145.126254209201</v>
      </c>
      <c r="L25" s="5" t="n">
        <v>139.516602437475</v>
      </c>
      <c r="M25" s="5" t="n">
        <v>175.616993025856</v>
      </c>
      <c r="N25" s="5" t="n">
        <v>180.233548550913</v>
      </c>
      <c r="O25" s="5" t="n">
        <v>142.522731616582</v>
      </c>
      <c r="P25" s="5" t="n">
        <v>133.772748470253</v>
      </c>
      <c r="Q25" s="5" t="n">
        <v>231.659829864919</v>
      </c>
    </row>
    <row collapsed="false" customFormat="false" customHeight="false" hidden="false" ht="15" outlineLevel="0" r="26">
      <c r="B26" s="0" t="n">
        <v>2013</v>
      </c>
      <c r="C26" s="2" t="n">
        <v>69</v>
      </c>
      <c r="D26" s="2" t="n">
        <v>112</v>
      </c>
      <c r="E26" s="2" t="s">
        <v>16</v>
      </c>
      <c r="F26" s="5" t="n">
        <v>0</v>
      </c>
      <c r="G26" s="5" t="n">
        <v>0</v>
      </c>
      <c r="H26" s="5" t="n">
        <v>85.1436713837613</v>
      </c>
      <c r="I26" s="5" t="n">
        <v>35.914325216661</v>
      </c>
      <c r="J26" s="5" t="n">
        <v>186.183847371619</v>
      </c>
      <c r="K26" s="5" t="n">
        <v>112.090737592984</v>
      </c>
      <c r="L26" s="5" t="n">
        <v>153.960590887817</v>
      </c>
      <c r="M26" s="5" t="n">
        <v>159.123558195131</v>
      </c>
      <c r="N26" s="5" t="n">
        <v>165.373465988194</v>
      </c>
      <c r="O26" s="5" t="n">
        <v>147.371014192957</v>
      </c>
      <c r="P26" s="5" t="n">
        <v>155.885381331333</v>
      </c>
      <c r="Q26" s="5" t="n">
        <v>252.57779537619</v>
      </c>
    </row>
    <row collapsed="false" customFormat="false" customHeight="false" hidden="false" ht="15" outlineLevel="0" r="27">
      <c r="B27" s="0" t="n">
        <v>2013</v>
      </c>
      <c r="C27" s="2" t="n">
        <v>69</v>
      </c>
      <c r="D27" s="2" t="n">
        <v>112</v>
      </c>
      <c r="E27" s="2" t="s">
        <v>16</v>
      </c>
      <c r="F27" s="5" t="n">
        <v>0</v>
      </c>
      <c r="G27" s="5" t="n">
        <v>0.110855579613278</v>
      </c>
      <c r="H27" s="5" t="n">
        <v>115.705511221359</v>
      </c>
      <c r="I27" s="5" t="n">
        <v>165.89537489127</v>
      </c>
      <c r="J27" s="5" t="n">
        <v>167.502780795663</v>
      </c>
      <c r="K27" s="5" t="n">
        <v>116.232075224522</v>
      </c>
      <c r="L27" s="5" t="n">
        <v>146.551076248753</v>
      </c>
      <c r="M27" s="5" t="n">
        <v>165.756805416754</v>
      </c>
      <c r="N27" s="5" t="n">
        <v>178.117202543634</v>
      </c>
      <c r="O27" s="5" t="n">
        <v>140.287736000603</v>
      </c>
      <c r="P27" s="5" t="n">
        <v>150.153882586185</v>
      </c>
      <c r="Q27" s="5" t="n">
        <v>237.092370897898</v>
      </c>
    </row>
    <row collapsed="false" customFormat="false" customHeight="false" hidden="false" ht="15" outlineLevel="0" r="28">
      <c r="B28" s="0" t="n">
        <v>2013</v>
      </c>
      <c r="C28" s="2" t="n">
        <v>69</v>
      </c>
      <c r="D28" s="2" t="n">
        <v>113</v>
      </c>
      <c r="E28" s="2" t="s">
        <v>16</v>
      </c>
      <c r="F28" s="5" t="n">
        <v>0</v>
      </c>
      <c r="G28" s="5" t="n">
        <v>0</v>
      </c>
      <c r="H28" s="5" t="n">
        <v>92.0698171152309</v>
      </c>
      <c r="I28" s="5" t="n">
        <v>167.556268679129</v>
      </c>
      <c r="J28" s="5" t="n">
        <v>181.157199495648</v>
      </c>
      <c r="K28" s="5" t="n">
        <v>125.982156901601</v>
      </c>
      <c r="L28" s="5" t="n">
        <v>154.495261392187</v>
      </c>
      <c r="M28" s="5" t="n">
        <v>168.044770920176</v>
      </c>
      <c r="N28" s="5" t="n">
        <v>160.665816015939</v>
      </c>
      <c r="O28" s="5" t="n">
        <v>147.090595843685</v>
      </c>
      <c r="P28" s="5" t="n">
        <v>158.223304810704</v>
      </c>
      <c r="Q28" s="5" t="n">
        <v>256.052306241437</v>
      </c>
    </row>
    <row collapsed="false" customFormat="false" customHeight="false" hidden="false" ht="15" outlineLevel="0" r="29">
      <c r="B29" s="0" t="n">
        <v>2013</v>
      </c>
      <c r="C29" s="2" t="n">
        <v>70</v>
      </c>
      <c r="D29" s="2" t="n">
        <v>112</v>
      </c>
      <c r="E29" s="2" t="s">
        <v>16</v>
      </c>
      <c r="F29" s="5" t="n">
        <v>0</v>
      </c>
      <c r="G29" s="5" t="n">
        <v>0.0307859772809209</v>
      </c>
      <c r="H29" s="5" t="n">
        <v>111.691525575181</v>
      </c>
      <c r="I29" s="5" t="n">
        <v>136.351093377199</v>
      </c>
      <c r="J29" s="5" t="n">
        <v>167.106284680839</v>
      </c>
      <c r="K29" s="5" t="n">
        <v>111.845455461586</v>
      </c>
      <c r="L29" s="5" t="n">
        <v>141.923355265046</v>
      </c>
      <c r="M29" s="5" t="n">
        <v>158.578568974024</v>
      </c>
      <c r="N29" s="5" t="n">
        <v>173.81762772808</v>
      </c>
      <c r="O29" s="5" t="n">
        <v>137.151528786503</v>
      </c>
      <c r="P29" s="5" t="n">
        <v>150.820502699232</v>
      </c>
      <c r="Q29" s="5" t="n">
        <v>235.297224358079</v>
      </c>
    </row>
    <row collapsed="false" customFormat="false" customHeight="false" hidden="false" ht="15" outlineLevel="0" r="31">
      <c r="B31" s="1" t="s">
        <v>4</v>
      </c>
      <c r="C31" s="4" t="s">
        <v>5</v>
      </c>
      <c r="D31" s="4" t="s">
        <v>6</v>
      </c>
      <c r="E31" s="4" t="s">
        <v>8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collapsed="false" customFormat="false" customHeight="false" hidden="false" ht="14.9" outlineLevel="0" r="32">
      <c r="B32" s="1" t="n">
        <v>2014</v>
      </c>
      <c r="C32" s="4" t="n">
        <v>67</v>
      </c>
      <c r="D32" s="4" t="n">
        <v>112</v>
      </c>
      <c r="E32" s="4" t="s">
        <v>16</v>
      </c>
      <c r="F32" s="8" t="n">
        <f aca="false">F20*$S$15</f>
        <v>0</v>
      </c>
      <c r="G32" s="8" t="n">
        <f aca="false">G20*$S$15</f>
        <v>0</v>
      </c>
      <c r="H32" s="8" t="n">
        <f aca="false">H20*$S$15</f>
        <v>105.849548508401</v>
      </c>
      <c r="I32" s="8" t="n">
        <f aca="false">I20*$S$15</f>
        <v>195.94100068901</v>
      </c>
      <c r="J32" s="8" t="n">
        <f aca="false">J20*$S$15</f>
        <v>234.473572001495</v>
      </c>
      <c r="K32" s="8" t="n">
        <f aca="false">K20*$S$15</f>
        <v>195.193353782947</v>
      </c>
      <c r="L32" s="8" t="n">
        <f aca="false">L20*$S$15</f>
        <v>182.483356379874</v>
      </c>
      <c r="M32" s="8" t="n">
        <f aca="false">M20*$S$15</f>
        <v>226.479501236666</v>
      </c>
      <c r="N32" s="8" t="n">
        <f aca="false">N20*$S$15</f>
        <v>244.451782632415</v>
      </c>
      <c r="O32" s="8" t="n">
        <f aca="false">O20*$S$15</f>
        <v>175.035642969475</v>
      </c>
      <c r="P32" s="8" t="n">
        <f aca="false">P20*$S$15</f>
        <v>118.87585806404</v>
      </c>
      <c r="Q32" s="8" t="n">
        <f aca="false">Q20*$S$15</f>
        <v>278.814784661086</v>
      </c>
    </row>
    <row collapsed="false" customFormat="false" customHeight="false" hidden="false" ht="14.9" outlineLevel="0" r="33">
      <c r="B33" s="1" t="n">
        <v>2014</v>
      </c>
      <c r="C33" s="4" t="n">
        <v>68</v>
      </c>
      <c r="D33" s="4" t="n">
        <v>112</v>
      </c>
      <c r="E33" s="4" t="s">
        <v>16</v>
      </c>
      <c r="F33" s="8" t="n">
        <f aca="false">F21*$S$15</f>
        <v>0</v>
      </c>
      <c r="G33" s="8" t="n">
        <f aca="false">G21*$S$15</f>
        <v>0</v>
      </c>
      <c r="H33" s="8" t="n">
        <f aca="false">H21*$S$15</f>
        <v>82.7324589063809</v>
      </c>
      <c r="I33" s="8" t="n">
        <f aca="false">I21*$S$15</f>
        <v>215.126079253289</v>
      </c>
      <c r="J33" s="8" t="n">
        <f aca="false">J21*$S$15</f>
        <v>274.979706142309</v>
      </c>
      <c r="K33" s="8" t="n">
        <f aca="false">K21*$S$15</f>
        <v>245.486614631778</v>
      </c>
      <c r="L33" s="8" t="n">
        <f aca="false">L21*$S$15</f>
        <v>213.174330550386</v>
      </c>
      <c r="M33" s="8" t="n">
        <f aca="false">M21*$S$15</f>
        <v>264.028227309355</v>
      </c>
      <c r="N33" s="8" t="n">
        <f aca="false">N21*$S$15</f>
        <v>294.171901720854</v>
      </c>
      <c r="O33" s="8" t="n">
        <f aca="false">O21*$S$15</f>
        <v>210.138277012538</v>
      </c>
      <c r="P33" s="8" t="n">
        <f aca="false">P21*$S$15</f>
        <v>195.066439806788</v>
      </c>
      <c r="Q33" s="8" t="n">
        <f aca="false">Q21*$S$15</f>
        <v>337.869386569178</v>
      </c>
    </row>
    <row collapsed="false" customFormat="false" customHeight="false" hidden="false" ht="14.9" outlineLevel="0" r="34">
      <c r="B34" s="1" t="n">
        <v>2014</v>
      </c>
      <c r="C34" s="4" t="n">
        <v>68</v>
      </c>
      <c r="D34" s="4" t="n">
        <v>111</v>
      </c>
      <c r="E34" s="4" t="s">
        <v>16</v>
      </c>
      <c r="F34" s="8" t="n">
        <f aca="false">F22*$S$15</f>
        <v>0</v>
      </c>
      <c r="G34" s="8" t="n">
        <f aca="false">G22*$S$15</f>
        <v>0</v>
      </c>
      <c r="H34" s="8" t="n">
        <f aca="false">H22*$S$15</f>
        <v>128.999371828719</v>
      </c>
      <c r="I34" s="8" t="n">
        <f aca="false">I22*$S$15</f>
        <v>228.292550285613</v>
      </c>
      <c r="J34" s="8" t="n">
        <f aca="false">J22*$S$15</f>
        <v>247.218514462362</v>
      </c>
      <c r="K34" s="8" t="n">
        <f aca="false">K22*$S$15</f>
        <v>163.883708999302</v>
      </c>
      <c r="L34" s="8" t="n">
        <f aca="false">L22*$S$15</f>
        <v>210.426440102763</v>
      </c>
      <c r="M34" s="8" t="n">
        <f aca="false">M22*$S$15</f>
        <v>224.810172877092</v>
      </c>
      <c r="N34" s="8" t="n">
        <f aca="false">N22*$S$15</f>
        <v>232.501684718522</v>
      </c>
      <c r="O34" s="8" t="n">
        <f aca="false">O22*$S$15</f>
        <v>182.809673176051</v>
      </c>
      <c r="P34" s="8" t="n">
        <f aca="false">P22*$S$15</f>
        <v>191.288505127234</v>
      </c>
      <c r="Q34" s="8" t="n">
        <f aca="false">Q22*$S$15</f>
        <v>313.716782193786</v>
      </c>
    </row>
    <row collapsed="false" customFormat="false" customHeight="false" hidden="false" ht="14.9" outlineLevel="0" r="35">
      <c r="B35" s="1" t="n">
        <v>2014</v>
      </c>
      <c r="C35" s="4" t="n">
        <v>68</v>
      </c>
      <c r="D35" s="4" t="n">
        <v>111</v>
      </c>
      <c r="E35" s="4" t="s">
        <v>16</v>
      </c>
      <c r="F35" s="8" t="n">
        <f aca="false">F23*$S$15</f>
        <v>0</v>
      </c>
      <c r="G35" s="8" t="n">
        <f aca="false">G23*$S$15</f>
        <v>0.648858155697136</v>
      </c>
      <c r="H35" s="8" t="n">
        <f aca="false">H23*$S$15</f>
        <v>154.768119137474</v>
      </c>
      <c r="I35" s="8" t="n">
        <f aca="false">I23*$S$15</f>
        <v>241.807806023133</v>
      </c>
      <c r="J35" s="8" t="n">
        <f aca="false">J23*$S$15</f>
        <v>260.223018441966</v>
      </c>
      <c r="K35" s="8" t="n">
        <f aca="false">K23*$S$15</f>
        <v>211.373268720196</v>
      </c>
      <c r="L35" s="8" t="n">
        <f aca="false">L23*$S$15</f>
        <v>201.022436236456</v>
      </c>
      <c r="M35" s="8" t="n">
        <f aca="false">M23*$S$15</f>
        <v>245.700954957316</v>
      </c>
      <c r="N35" s="8" t="n">
        <f aca="false">N23*$S$15</f>
        <v>155.911345411798</v>
      </c>
      <c r="O35" s="8" t="n">
        <f aca="false">O23*$S$15</f>
        <v>199.477535865748</v>
      </c>
      <c r="P35" s="8" t="n">
        <f aca="false">P23*$S$15</f>
        <v>133.572086051368</v>
      </c>
      <c r="Q35" s="8" t="n">
        <f aca="false">Q23*$S$15</f>
        <v>188.137967144755</v>
      </c>
    </row>
    <row collapsed="false" customFormat="false" customHeight="false" hidden="false" ht="14.9" outlineLevel="0" r="36">
      <c r="B36" s="1" t="n">
        <v>2014</v>
      </c>
      <c r="C36" s="4" t="n">
        <v>68</v>
      </c>
      <c r="D36" s="4" t="n">
        <v>112</v>
      </c>
      <c r="E36" s="4" t="s">
        <v>16</v>
      </c>
      <c r="F36" s="8" t="n">
        <f aca="false">F24*$S$15</f>
        <v>0</v>
      </c>
      <c r="G36" s="8" t="n">
        <f aca="false">G24*$S$15</f>
        <v>0</v>
      </c>
      <c r="H36" s="8" t="n">
        <f aca="false">H24*$S$15</f>
        <v>41.3700982411854</v>
      </c>
      <c r="I36" s="8" t="n">
        <f aca="false">I24*$S$15</f>
        <v>249.405670386313</v>
      </c>
      <c r="J36" s="8" t="n">
        <f aca="false">J24*$S$15</f>
        <v>206.850491205927</v>
      </c>
      <c r="K36" s="8" t="n">
        <f aca="false">K24*$S$15</f>
        <v>161.817415516303</v>
      </c>
      <c r="L36" s="8" t="n">
        <f aca="false">L24*$S$15</f>
        <v>184.441687991952</v>
      </c>
      <c r="M36" s="8" t="n">
        <f aca="false">M24*$S$15</f>
        <v>194.245539398066</v>
      </c>
      <c r="N36" s="8" t="n">
        <f aca="false">N24*$S$15</f>
        <v>204.803533220035</v>
      </c>
      <c r="O36" s="8" t="n">
        <f aca="false">O24*$S$15</f>
        <v>192.414050673847</v>
      </c>
      <c r="P36" s="8" t="n">
        <f aca="false">P24*$S$15</f>
        <v>201.356025033269</v>
      </c>
      <c r="Q36" s="8" t="n">
        <f aca="false">Q24*$S$15</f>
        <v>333.869620962066</v>
      </c>
    </row>
    <row collapsed="false" customFormat="false" customHeight="false" hidden="false" ht="14.9" outlineLevel="0" r="37">
      <c r="B37" s="1" t="n">
        <v>2014</v>
      </c>
      <c r="C37" s="4" t="n">
        <v>68</v>
      </c>
      <c r="D37" s="4" t="n">
        <v>110</v>
      </c>
      <c r="E37" s="4" t="s">
        <v>16</v>
      </c>
      <c r="F37" s="8" t="n">
        <f aca="false">F25*$S$15</f>
        <v>0</v>
      </c>
      <c r="G37" s="8" t="n">
        <f aca="false">G25*$S$15</f>
        <v>0</v>
      </c>
      <c r="H37" s="8" t="n">
        <f aca="false">H25*$S$15</f>
        <v>101.37687477558</v>
      </c>
      <c r="I37" s="8" t="n">
        <f aca="false">I25*$S$15</f>
        <v>228.132733977144</v>
      </c>
      <c r="J37" s="8" t="n">
        <f aca="false">J25*$S$15</f>
        <v>229.627660457031</v>
      </c>
      <c r="K37" s="8" t="n">
        <f aca="false">K25*$S$15</f>
        <v>187.978313412743</v>
      </c>
      <c r="L37" s="8" t="n">
        <f aca="false">L25*$S$15</f>
        <v>180.712275405851</v>
      </c>
      <c r="M37" s="8" t="n">
        <f aca="false">M25*$S$15</f>
        <v>227.472185067427</v>
      </c>
      <c r="N37" s="8" t="n">
        <f aca="false">N25*$S$15</f>
        <v>233.451890986974</v>
      </c>
      <c r="O37" s="8" t="n">
        <f aca="false">O25*$S$15</f>
        <v>184.606037399975</v>
      </c>
      <c r="P37" s="8" t="n">
        <f aca="false">P25*$S$15</f>
        <v>173.272408738508</v>
      </c>
      <c r="Q37" s="8" t="n">
        <f aca="false">Q25*$S$15</f>
        <v>300.063033672163</v>
      </c>
    </row>
    <row collapsed="false" customFormat="false" customHeight="false" hidden="false" ht="14.9" outlineLevel="0" r="38">
      <c r="B38" s="1" t="n">
        <v>2014</v>
      </c>
      <c r="C38" s="4" t="n">
        <v>69</v>
      </c>
      <c r="D38" s="4" t="n">
        <v>112</v>
      </c>
      <c r="E38" s="4" t="s">
        <v>16</v>
      </c>
      <c r="F38" s="8" t="n">
        <f aca="false">F26*$S$15</f>
        <v>0</v>
      </c>
      <c r="G38" s="8" t="n">
        <f aca="false">G26*$S$15</f>
        <v>0</v>
      </c>
      <c r="H38" s="8" t="n">
        <f aca="false">H26*$S$15</f>
        <v>110.284412918262</v>
      </c>
      <c r="I38" s="8" t="n">
        <f aca="false">I26*$S$15</f>
        <v>46.5189039596713</v>
      </c>
      <c r="J38" s="8" t="n">
        <f aca="false">J26*$S$15</f>
        <v>241.159160376051</v>
      </c>
      <c r="K38" s="8" t="n">
        <f aca="false">K26*$S$15</f>
        <v>145.188256368457</v>
      </c>
      <c r="L38" s="8" t="n">
        <f aca="false">L26*$S$15</f>
        <v>199.42120304023</v>
      </c>
      <c r="M38" s="8" t="n">
        <f aca="false">M26*$S$15</f>
        <v>206.108662121444</v>
      </c>
      <c r="N38" s="8" t="n">
        <f aca="false">N26*$S$15</f>
        <v>214.204007325019</v>
      </c>
      <c r="O38" s="8" t="n">
        <f aca="false">O26*$S$15</f>
        <v>190.885893423418</v>
      </c>
      <c r="P38" s="8" t="n">
        <f aca="false">P26*$S$15</f>
        <v>201.914334715244</v>
      </c>
      <c r="Q38" s="8" t="n">
        <f aca="false">Q26*$S$15</f>
        <v>327.15753768359</v>
      </c>
    </row>
    <row collapsed="false" customFormat="false" customHeight="false" hidden="false" ht="14.9" outlineLevel="0" r="39">
      <c r="B39" s="1" t="n">
        <v>2014</v>
      </c>
      <c r="C39" s="4" t="n">
        <v>69</v>
      </c>
      <c r="D39" s="4" t="n">
        <v>112</v>
      </c>
      <c r="E39" s="4" t="s">
        <v>16</v>
      </c>
      <c r="F39" s="8" t="n">
        <f aca="false">F27*$S$15</f>
        <v>0</v>
      </c>
      <c r="G39" s="8" t="n">
        <f aca="false">G27*$S$15</f>
        <v>0.143588387929155</v>
      </c>
      <c r="H39" s="8" t="n">
        <f aca="false">H27*$S$15</f>
        <v>149.870379901056</v>
      </c>
      <c r="I39" s="8" t="n">
        <f aca="false">I27*$S$15</f>
        <v>214.880022535981</v>
      </c>
      <c r="J39" s="8" t="n">
        <f aca="false">J27*$S$15</f>
        <v>216.962054160954</v>
      </c>
      <c r="K39" s="8" t="n">
        <f aca="false">K27*$S$15</f>
        <v>150.552424743719</v>
      </c>
      <c r="L39" s="8" t="n">
        <f aca="false">L27*$S$15</f>
        <v>189.823848842343</v>
      </c>
      <c r="M39" s="8" t="n">
        <f aca="false">M27*$S$15</f>
        <v>214.70053705107</v>
      </c>
      <c r="N39" s="8" t="n">
        <f aca="false">N27*$S$15</f>
        <v>230.71064230517</v>
      </c>
      <c r="O39" s="8" t="n">
        <f aca="false">O27*$S$15</f>
        <v>181.711104924346</v>
      </c>
      <c r="P39" s="8" t="n">
        <f aca="false">P27*$S$15</f>
        <v>194.490471450041</v>
      </c>
      <c r="Q39" s="8" t="n">
        <f aca="false">Q27*$S$15</f>
        <v>307.099664683481</v>
      </c>
    </row>
    <row collapsed="false" customFormat="false" customHeight="false" hidden="false" ht="14.9" outlineLevel="0" r="40">
      <c r="B40" s="1" t="n">
        <v>2014</v>
      </c>
      <c r="C40" s="4" t="n">
        <v>69</v>
      </c>
      <c r="D40" s="4" t="n">
        <v>113</v>
      </c>
      <c r="E40" s="4" t="s">
        <v>16</v>
      </c>
      <c r="F40" s="8" t="n">
        <f aca="false">F28*$S$15</f>
        <v>0</v>
      </c>
      <c r="G40" s="8" t="n">
        <f aca="false">G28*$S$15</f>
        <v>0</v>
      </c>
      <c r="H40" s="8" t="n">
        <f aca="false">H28*$S$15</f>
        <v>119.255671772472</v>
      </c>
      <c r="I40" s="8" t="n">
        <f aca="false">I28*$S$15</f>
        <v>217.031335644009</v>
      </c>
      <c r="J40" s="8" t="n">
        <f aca="false">J28*$S$15</f>
        <v>234.648272356558</v>
      </c>
      <c r="K40" s="8" t="n">
        <f aca="false">K28*$S$15</f>
        <v>163.181455371436</v>
      </c>
      <c r="L40" s="8" t="n">
        <f aca="false">L28*$S$15</f>
        <v>200.11374802591</v>
      </c>
      <c r="M40" s="8" t="n">
        <f aca="false">M28*$S$15</f>
        <v>217.664080062797</v>
      </c>
      <c r="N40" s="8" t="n">
        <f aca="false">N28*$S$15</f>
        <v>208.106309105327</v>
      </c>
      <c r="O40" s="8" t="n">
        <f aca="false">O28*$S$15</f>
        <v>190.522674730609</v>
      </c>
      <c r="P40" s="8" t="n">
        <f aca="false">P28*$S$15</f>
        <v>204.942587011391</v>
      </c>
      <c r="Q40" s="8" t="n">
        <f aca="false">Q28*$S$15</f>
        <v>331.657982457985</v>
      </c>
    </row>
    <row collapsed="false" customFormat="false" customHeight="false" hidden="false" ht="14.9" outlineLevel="0" r="41">
      <c r="B41" s="1" t="n">
        <v>2014</v>
      </c>
      <c r="C41" s="4" t="n">
        <v>70</v>
      </c>
      <c r="D41" s="4" t="n">
        <v>112</v>
      </c>
      <c r="E41" s="4" t="s">
        <v>16</v>
      </c>
      <c r="F41" s="8" t="n">
        <f aca="false">F29*$S$15</f>
        <v>0</v>
      </c>
      <c r="G41" s="8" t="n">
        <f aca="false">G29*$S$15</f>
        <v>0.0398762864621888</v>
      </c>
      <c r="H41" s="8" t="n">
        <f aca="false">H29*$S$15</f>
        <v>144.671167284821</v>
      </c>
      <c r="I41" s="8" t="n">
        <f aca="false">I29*$S$15</f>
        <v>176.612072741034</v>
      </c>
      <c r="J41" s="8" t="n">
        <f aca="false">J29*$S$15</f>
        <v>216.448482916761</v>
      </c>
      <c r="K41" s="8" t="n">
        <f aca="false">K29*$S$15</f>
        <v>144.870548717132</v>
      </c>
      <c r="L41" s="8" t="n">
        <f aca="false">L29*$S$15</f>
        <v>183.82968059069</v>
      </c>
      <c r="M41" s="8" t="n">
        <f aca="false">M29*$S$15</f>
        <v>205.402751566734</v>
      </c>
      <c r="N41" s="8" t="n">
        <f aca="false">N29*$S$15</f>
        <v>225.141513365518</v>
      </c>
      <c r="O41" s="8" t="n">
        <f aca="false">O29*$S$15</f>
        <v>177.648856189051</v>
      </c>
      <c r="P41" s="8" t="n">
        <f aca="false">P29*$S$15</f>
        <v>195.353927378263</v>
      </c>
      <c r="Q41" s="8" t="n">
        <f aca="false">Q29*$S$15</f>
        <v>304.774457430509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2014-04-24T03:16:00.00Z</dcterms:created>
  <dc:creator>Paul Koester</dc:creator>
  <cp:lastModifiedBy>Jesse Bradley</cp:lastModifiedBy>
  <dcterms:modified xsi:type="dcterms:W3CDTF">2014-08-06T21:49:23.00Z</dcterms:modified>
  <cp:revision>0</cp:revision>
</cp:coreProperties>
</file>