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H113" i="6" l="1"/>
  <c r="A116" i="6"/>
  <c r="L113" i="6"/>
  <c r="L114" i="6" s="1"/>
  <c r="K113" i="6"/>
  <c r="K114" i="6" s="1"/>
  <c r="J113" i="6"/>
  <c r="J114" i="6" s="1"/>
  <c r="I113" i="6"/>
  <c r="I114" i="6" s="1"/>
  <c r="H114" i="6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D418" i="5" s="1"/>
  <c r="G418" i="5" s="1"/>
  <c r="C377" i="5"/>
  <c r="C378" i="5" s="1"/>
  <c r="D377" i="5"/>
  <c r="E377" i="5"/>
  <c r="E378" i="5" s="1"/>
  <c r="F377" i="5"/>
  <c r="G377" i="5"/>
  <c r="G378" i="5" s="1"/>
  <c r="H377" i="5"/>
  <c r="H378" i="5" s="1"/>
  <c r="I377" i="5"/>
  <c r="I378" i="5" s="1"/>
  <c r="J377" i="5"/>
  <c r="K377" i="5"/>
  <c r="K378" i="5" s="1"/>
  <c r="L377" i="5"/>
  <c r="L378" i="5" s="1"/>
  <c r="A380" i="5"/>
  <c r="K379" i="5"/>
  <c r="J378" i="5"/>
  <c r="F378" i="5"/>
  <c r="D378" i="5"/>
  <c r="C339" i="5"/>
  <c r="C340" i="5" s="1"/>
  <c r="D339" i="5"/>
  <c r="D342" i="5" s="1"/>
  <c r="G342" i="5" s="1"/>
  <c r="E339" i="5"/>
  <c r="E340" i="5" s="1"/>
  <c r="F339" i="5"/>
  <c r="F340" i="5" s="1"/>
  <c r="G339" i="5"/>
  <c r="G340" i="5" s="1"/>
  <c r="H339" i="5"/>
  <c r="I339" i="5"/>
  <c r="I340" i="5" s="1"/>
  <c r="J339" i="5"/>
  <c r="J340" i="5" s="1"/>
  <c r="K339" i="5"/>
  <c r="K340" i="5" s="1"/>
  <c r="L339" i="5"/>
  <c r="A342" i="5"/>
  <c r="K341" i="5"/>
  <c r="L340" i="5"/>
  <c r="H340" i="5"/>
  <c r="D340" i="5"/>
  <c r="C301" i="5"/>
  <c r="C302" i="5" s="1"/>
  <c r="D301" i="5"/>
  <c r="E301" i="5"/>
  <c r="E302" i="5" s="1"/>
  <c r="F301" i="5"/>
  <c r="D304" i="5" s="1"/>
  <c r="G304" i="5" s="1"/>
  <c r="G301" i="5"/>
  <c r="G302" i="5" s="1"/>
  <c r="H301" i="5"/>
  <c r="I301" i="5"/>
  <c r="I302" i="5" s="1"/>
  <c r="J301" i="5"/>
  <c r="K301" i="5"/>
  <c r="K302" i="5" s="1"/>
  <c r="L301" i="5"/>
  <c r="A304" i="5"/>
  <c r="K303" i="5"/>
  <c r="L302" i="5"/>
  <c r="J302" i="5"/>
  <c r="H302" i="5"/>
  <c r="F302" i="5"/>
  <c r="D302" i="5"/>
  <c r="C263" i="5"/>
  <c r="C264" i="5" s="1"/>
  <c r="D263" i="5"/>
  <c r="E263" i="5"/>
  <c r="E264" i="5" s="1"/>
  <c r="F263" i="5"/>
  <c r="G263" i="5"/>
  <c r="G264" i="5" s="1"/>
  <c r="H263" i="5"/>
  <c r="I263" i="5"/>
  <c r="I264" i="5" s="1"/>
  <c r="J263" i="5"/>
  <c r="K263" i="5"/>
  <c r="K264" i="5" s="1"/>
  <c r="L263" i="5"/>
  <c r="D266" i="5"/>
  <c r="G266" i="5" s="1"/>
  <c r="A266" i="5"/>
  <c r="K265" i="5"/>
  <c r="L264" i="5"/>
  <c r="J264" i="5"/>
  <c r="H264" i="5"/>
  <c r="F264" i="5"/>
  <c r="D264" i="5"/>
  <c r="C225" i="5"/>
  <c r="C226" i="5" s="1"/>
  <c r="D225" i="5"/>
  <c r="E225" i="5"/>
  <c r="E226" i="5" s="1"/>
  <c r="F225" i="5"/>
  <c r="G225" i="5"/>
  <c r="G226" i="5" s="1"/>
  <c r="H225" i="5"/>
  <c r="I225" i="5"/>
  <c r="I226" i="5" s="1"/>
  <c r="J225" i="5"/>
  <c r="K225" i="5"/>
  <c r="K226" i="5" s="1"/>
  <c r="L225" i="5"/>
  <c r="D228" i="5"/>
  <c r="G228" i="5" s="1"/>
  <c r="A228" i="5"/>
  <c r="K227" i="5"/>
  <c r="L226" i="5"/>
  <c r="J226" i="5"/>
  <c r="H226" i="5"/>
  <c r="F226" i="5"/>
  <c r="D226" i="5"/>
  <c r="C187" i="5"/>
  <c r="D187" i="5"/>
  <c r="E187" i="5"/>
  <c r="F187" i="5"/>
  <c r="G187" i="5"/>
  <c r="G188" i="5" s="1"/>
  <c r="H187" i="5"/>
  <c r="I187" i="5"/>
  <c r="I188" i="5" s="1"/>
  <c r="J187" i="5"/>
  <c r="K187" i="5"/>
  <c r="K188" i="5" s="1"/>
  <c r="L187" i="5"/>
  <c r="D190" i="5"/>
  <c r="G190" i="5" s="1"/>
  <c r="A190" i="5"/>
  <c r="L188" i="5"/>
  <c r="J188" i="5"/>
  <c r="H188" i="5"/>
  <c r="F188" i="5"/>
  <c r="E188" i="5"/>
  <c r="D188" i="5"/>
  <c r="C188" i="5"/>
  <c r="C149" i="5"/>
  <c r="D149" i="5"/>
  <c r="E149" i="5"/>
  <c r="F149" i="5"/>
  <c r="F150" i="5" s="1"/>
  <c r="G149" i="5"/>
  <c r="H149" i="5"/>
  <c r="H150" i="5" s="1"/>
  <c r="I149" i="5"/>
  <c r="J149" i="5"/>
  <c r="J150" i="5" s="1"/>
  <c r="K149" i="5"/>
  <c r="L149" i="5"/>
  <c r="L150" i="5" s="1"/>
  <c r="A152" i="5"/>
  <c r="K151" i="5"/>
  <c r="K150" i="5"/>
  <c r="I150" i="5"/>
  <c r="G150" i="5"/>
  <c r="E150" i="5"/>
  <c r="C150" i="5"/>
  <c r="C111" i="5"/>
  <c r="D111" i="5"/>
  <c r="E111" i="5"/>
  <c r="F111" i="5"/>
  <c r="F112" i="5" s="1"/>
  <c r="G111" i="5"/>
  <c r="H111" i="5"/>
  <c r="H112" i="5" s="1"/>
  <c r="I111" i="5"/>
  <c r="J111" i="5"/>
  <c r="J112" i="5" s="1"/>
  <c r="K111" i="5"/>
  <c r="L111" i="5"/>
  <c r="L112" i="5" s="1"/>
  <c r="A114" i="5"/>
  <c r="K113" i="5"/>
  <c r="K112" i="5"/>
  <c r="I112" i="5"/>
  <c r="G112" i="5"/>
  <c r="E112" i="5"/>
  <c r="C112" i="5"/>
  <c r="C73" i="5"/>
  <c r="D73" i="5"/>
  <c r="E73" i="5"/>
  <c r="F73" i="5"/>
  <c r="F74" i="5" s="1"/>
  <c r="G73" i="5"/>
  <c r="H73" i="5"/>
  <c r="H74" i="5" s="1"/>
  <c r="I73" i="5"/>
  <c r="J73" i="5"/>
  <c r="J74" i="5" s="1"/>
  <c r="K73" i="5"/>
  <c r="L73" i="5"/>
  <c r="L74" i="5" s="1"/>
  <c r="A76" i="5"/>
  <c r="K75" i="5"/>
  <c r="K74" i="5"/>
  <c r="I74" i="5"/>
  <c r="G74" i="5"/>
  <c r="E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A38" i="5"/>
  <c r="K37" i="5"/>
  <c r="K36" i="5"/>
  <c r="I36" i="5"/>
  <c r="G36" i="5"/>
  <c r="E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A380" i="4"/>
  <c r="K379" i="4"/>
  <c r="C339" i="4"/>
  <c r="D339" i="4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A342" i="4"/>
  <c r="K341" i="4"/>
  <c r="K340" i="4"/>
  <c r="I340" i="4"/>
  <c r="G340" i="4"/>
  <c r="E340" i="4"/>
  <c r="C340" i="4"/>
  <c r="C301" i="4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L301" i="4"/>
  <c r="L302" i="4" s="1"/>
  <c r="A304" i="4"/>
  <c r="K303" i="4"/>
  <c r="K302" i="4"/>
  <c r="G302" i="4"/>
  <c r="C302" i="4"/>
  <c r="C263" i="4"/>
  <c r="D263" i="4"/>
  <c r="E263" i="4"/>
  <c r="F263" i="4"/>
  <c r="G263" i="4"/>
  <c r="H263" i="4"/>
  <c r="I263" i="4"/>
  <c r="J263" i="4"/>
  <c r="K263" i="4"/>
  <c r="L263" i="4"/>
  <c r="K265" i="4"/>
  <c r="L264" i="4"/>
  <c r="K264" i="4"/>
  <c r="J264" i="4"/>
  <c r="I264" i="4"/>
  <c r="H264" i="4"/>
  <c r="G264" i="4"/>
  <c r="F264" i="4"/>
  <c r="E264" i="4"/>
  <c r="D264" i="4"/>
  <c r="C264" i="4"/>
  <c r="C225" i="4"/>
  <c r="C226" i="4" s="1"/>
  <c r="D225" i="4"/>
  <c r="E225" i="4"/>
  <c r="E226" i="4" s="1"/>
  <c r="F225" i="4"/>
  <c r="G225" i="4"/>
  <c r="G226" i="4" s="1"/>
  <c r="H225" i="4"/>
  <c r="I225" i="4"/>
  <c r="I226" i="4" s="1"/>
  <c r="J225" i="4"/>
  <c r="K225" i="4"/>
  <c r="K226" i="4" s="1"/>
  <c r="L225" i="4"/>
  <c r="D228" i="4"/>
  <c r="G228" i="4" s="1"/>
  <c r="A228" i="4"/>
  <c r="K227" i="4"/>
  <c r="L226" i="4"/>
  <c r="J226" i="4"/>
  <c r="H226" i="4"/>
  <c r="F226" i="4"/>
  <c r="D226" i="4"/>
  <c r="C187" i="4"/>
  <c r="C188" i="4" s="1"/>
  <c r="D187" i="4"/>
  <c r="E187" i="4"/>
  <c r="E188" i="4" s="1"/>
  <c r="F187" i="4"/>
  <c r="G187" i="4"/>
  <c r="G188" i="4" s="1"/>
  <c r="H187" i="4"/>
  <c r="I187" i="4"/>
  <c r="I188" i="4" s="1"/>
  <c r="J187" i="4"/>
  <c r="K187" i="4"/>
  <c r="K188" i="4" s="1"/>
  <c r="L187" i="4"/>
  <c r="D190" i="4"/>
  <c r="G190" i="4" s="1"/>
  <c r="A190" i="4"/>
  <c r="K189" i="4"/>
  <c r="L188" i="4"/>
  <c r="J188" i="4"/>
  <c r="H188" i="4"/>
  <c r="F188" i="4"/>
  <c r="D188" i="4"/>
  <c r="C149" i="4"/>
  <c r="C150" i="4" s="1"/>
  <c r="D149" i="4"/>
  <c r="E149" i="4"/>
  <c r="E150" i="4" s="1"/>
  <c r="F149" i="4"/>
  <c r="G149" i="4"/>
  <c r="G150" i="4" s="1"/>
  <c r="H149" i="4"/>
  <c r="I149" i="4"/>
  <c r="I150" i="4" s="1"/>
  <c r="J149" i="4"/>
  <c r="K149" i="4"/>
  <c r="K150" i="4" s="1"/>
  <c r="L149" i="4"/>
  <c r="D152" i="4"/>
  <c r="G152" i="4" s="1"/>
  <c r="A152" i="4"/>
  <c r="K151" i="4"/>
  <c r="L150" i="4"/>
  <c r="J150" i="4"/>
  <c r="H150" i="4"/>
  <c r="F150" i="4"/>
  <c r="D150" i="4"/>
  <c r="C111" i="4"/>
  <c r="C112" i="4" s="1"/>
  <c r="D111" i="4"/>
  <c r="E111" i="4"/>
  <c r="E112" i="4" s="1"/>
  <c r="F111" i="4"/>
  <c r="G111" i="4"/>
  <c r="G112" i="4" s="1"/>
  <c r="H111" i="4"/>
  <c r="I111" i="4"/>
  <c r="I112" i="4" s="1"/>
  <c r="J111" i="4"/>
  <c r="K111" i="4"/>
  <c r="K112" i="4" s="1"/>
  <c r="L111" i="4"/>
  <c r="D114" i="4"/>
  <c r="G114" i="4" s="1"/>
  <c r="A114" i="4"/>
  <c r="K113" i="4"/>
  <c r="L112" i="4"/>
  <c r="J112" i="4"/>
  <c r="H112" i="4"/>
  <c r="F112" i="4"/>
  <c r="D112" i="4"/>
  <c r="C73" i="4"/>
  <c r="C74" i="4" s="1"/>
  <c r="D73" i="4"/>
  <c r="E73" i="4"/>
  <c r="E74" i="4" s="1"/>
  <c r="F73" i="4"/>
  <c r="G73" i="4"/>
  <c r="G74" i="4" s="1"/>
  <c r="H73" i="4"/>
  <c r="I73" i="4"/>
  <c r="I74" i="4" s="1"/>
  <c r="J73" i="4"/>
  <c r="K73" i="4"/>
  <c r="K74" i="4" s="1"/>
  <c r="L73" i="4"/>
  <c r="D76" i="4"/>
  <c r="G76" i="4" s="1"/>
  <c r="A76" i="4"/>
  <c r="K75" i="4"/>
  <c r="L74" i="4"/>
  <c r="J74" i="4"/>
  <c r="H74" i="4"/>
  <c r="F74" i="4"/>
  <c r="D74" i="4"/>
  <c r="C35" i="4"/>
  <c r="C36" i="4" s="1"/>
  <c r="D35" i="4"/>
  <c r="E35" i="4"/>
  <c r="E36" i="4" s="1"/>
  <c r="F35" i="4"/>
  <c r="G35" i="4"/>
  <c r="G36" i="4" s="1"/>
  <c r="H35" i="4"/>
  <c r="I35" i="4"/>
  <c r="I36" i="4" s="1"/>
  <c r="J35" i="4"/>
  <c r="K35" i="4"/>
  <c r="K36" i="4" s="1"/>
  <c r="L35" i="4"/>
  <c r="D38" i="4"/>
  <c r="G38" i="4" s="1"/>
  <c r="A38" i="4"/>
  <c r="K37" i="4"/>
  <c r="L36" i="4"/>
  <c r="J36" i="4"/>
  <c r="H36" i="4"/>
  <c r="F36" i="4"/>
  <c r="D36" i="4"/>
  <c r="C377" i="3"/>
  <c r="C378" i="3" s="1"/>
  <c r="D377" i="3"/>
  <c r="E377" i="3"/>
  <c r="E378" i="3" s="1"/>
  <c r="F377" i="3"/>
  <c r="G377" i="3"/>
  <c r="G378" i="3" s="1"/>
  <c r="H377" i="3"/>
  <c r="I377" i="3"/>
  <c r="I378" i="3" s="1"/>
  <c r="J377" i="3"/>
  <c r="K377" i="3"/>
  <c r="K378" i="3" s="1"/>
  <c r="L377" i="3"/>
  <c r="D380" i="3"/>
  <c r="G380" i="3" s="1"/>
  <c r="K379" i="3"/>
  <c r="L378" i="3"/>
  <c r="J378" i="3"/>
  <c r="H378" i="3"/>
  <c r="F378" i="3"/>
  <c r="D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D304" i="3" s="1"/>
  <c r="G304" i="3" s="1"/>
  <c r="E301" i="3"/>
  <c r="F301" i="3"/>
  <c r="F302" i="3" s="1"/>
  <c r="G301" i="3"/>
  <c r="H301" i="3"/>
  <c r="H302" i="3" s="1"/>
  <c r="I301" i="3"/>
  <c r="J301" i="3"/>
  <c r="J302" i="3" s="1"/>
  <c r="K301" i="3"/>
  <c r="L301" i="3"/>
  <c r="L302" i="3" s="1"/>
  <c r="K303" i="3"/>
  <c r="K302" i="3"/>
  <c r="I302" i="3"/>
  <c r="G302" i="3"/>
  <c r="E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C226" i="3" s="1"/>
  <c r="D225" i="3"/>
  <c r="E225" i="3"/>
  <c r="E226" i="3" s="1"/>
  <c r="F225" i="3"/>
  <c r="G225" i="3"/>
  <c r="G226" i="3" s="1"/>
  <c r="H225" i="3"/>
  <c r="I225" i="3"/>
  <c r="I226" i="3" s="1"/>
  <c r="J225" i="3"/>
  <c r="K225" i="3"/>
  <c r="K226" i="3" s="1"/>
  <c r="L225" i="3"/>
  <c r="D228" i="3"/>
  <c r="G228" i="3" s="1"/>
  <c r="K227" i="3"/>
  <c r="L226" i="3"/>
  <c r="J226" i="3"/>
  <c r="H226" i="3"/>
  <c r="F226" i="3"/>
  <c r="D226" i="3"/>
  <c r="C187" i="3"/>
  <c r="D187" i="3"/>
  <c r="E187" i="3"/>
  <c r="F187" i="3"/>
  <c r="G187" i="3"/>
  <c r="H187" i="3"/>
  <c r="I187" i="3"/>
  <c r="J187" i="3"/>
  <c r="K187" i="3"/>
  <c r="L187" i="3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D152" i="3" s="1"/>
  <c r="G152" i="3" s="1"/>
  <c r="E149" i="3"/>
  <c r="F149" i="3"/>
  <c r="F150" i="3" s="1"/>
  <c r="G149" i="3"/>
  <c r="H149" i="3"/>
  <c r="H150" i="3" s="1"/>
  <c r="I149" i="3"/>
  <c r="J149" i="3"/>
  <c r="J150" i="3" s="1"/>
  <c r="K149" i="3"/>
  <c r="L149" i="3"/>
  <c r="L150" i="3" s="1"/>
  <c r="K151" i="3"/>
  <c r="K150" i="3"/>
  <c r="I150" i="3"/>
  <c r="G150" i="3"/>
  <c r="E150" i="3"/>
  <c r="C150" i="3"/>
  <c r="C111" i="3"/>
  <c r="D111" i="3"/>
  <c r="E111" i="3"/>
  <c r="F111" i="3"/>
  <c r="G111" i="3"/>
  <c r="H111" i="3"/>
  <c r="I111" i="3"/>
  <c r="J111" i="3"/>
  <c r="K111" i="3"/>
  <c r="L111" i="3"/>
  <c r="K113" i="3"/>
  <c r="L112" i="3"/>
  <c r="K112" i="3"/>
  <c r="J112" i="3"/>
  <c r="I112" i="3"/>
  <c r="H112" i="3"/>
  <c r="G112" i="3"/>
  <c r="F112" i="3"/>
  <c r="E112" i="3"/>
  <c r="D112" i="3"/>
  <c r="C112" i="3"/>
  <c r="C73" i="3"/>
  <c r="C74" i="3" s="1"/>
  <c r="D73" i="3"/>
  <c r="E73" i="3"/>
  <c r="E74" i="3" s="1"/>
  <c r="F73" i="3"/>
  <c r="G73" i="3"/>
  <c r="G74" i="3" s="1"/>
  <c r="H73" i="3"/>
  <c r="I73" i="3"/>
  <c r="I74" i="3" s="1"/>
  <c r="J73" i="3"/>
  <c r="K73" i="3"/>
  <c r="K74" i="3" s="1"/>
  <c r="L73" i="3"/>
  <c r="D76" i="3"/>
  <c r="G76" i="3" s="1"/>
  <c r="K75" i="3"/>
  <c r="L74" i="3"/>
  <c r="J74" i="3"/>
  <c r="H74" i="3"/>
  <c r="F74" i="3"/>
  <c r="D74" i="3"/>
  <c r="C35" i="3"/>
  <c r="D35" i="3"/>
  <c r="E35" i="3"/>
  <c r="F35" i="3"/>
  <c r="G35" i="3"/>
  <c r="H35" i="3"/>
  <c r="I35" i="3"/>
  <c r="J35" i="3"/>
  <c r="K35" i="3"/>
  <c r="L35" i="3"/>
  <c r="K37" i="3"/>
  <c r="L36" i="3"/>
  <c r="K36" i="3"/>
  <c r="J36" i="3"/>
  <c r="I36" i="3"/>
  <c r="H36" i="3"/>
  <c r="G36" i="3"/>
  <c r="F36" i="3"/>
  <c r="E36" i="3"/>
  <c r="D36" i="3"/>
  <c r="C36" i="3"/>
  <c r="C377" i="2"/>
  <c r="C378" i="2" s="1"/>
  <c r="D377" i="2"/>
  <c r="E377" i="2"/>
  <c r="E378" i="2" s="1"/>
  <c r="F377" i="2"/>
  <c r="D380" i="2" s="1"/>
  <c r="G380" i="2" s="1"/>
  <c r="G377" i="2"/>
  <c r="G378" i="2" s="1"/>
  <c r="H377" i="2"/>
  <c r="I377" i="2"/>
  <c r="I378" i="2" s="1"/>
  <c r="J377" i="2"/>
  <c r="J378" i="2" s="1"/>
  <c r="K377" i="2"/>
  <c r="K378" i="2" s="1"/>
  <c r="L377" i="2"/>
  <c r="A380" i="2"/>
  <c r="K379" i="2"/>
  <c r="L378" i="2"/>
  <c r="H378" i="2"/>
  <c r="F378" i="2"/>
  <c r="D378" i="2"/>
  <c r="C339" i="2"/>
  <c r="C340" i="2" s="1"/>
  <c r="D339" i="2"/>
  <c r="E339" i="2"/>
  <c r="E340" i="2" s="1"/>
  <c r="F339" i="2"/>
  <c r="G339" i="2"/>
  <c r="G340" i="2" s="1"/>
  <c r="H339" i="2"/>
  <c r="I339" i="2"/>
  <c r="I340" i="2" s="1"/>
  <c r="J339" i="2"/>
  <c r="K339" i="2"/>
  <c r="K340" i="2" s="1"/>
  <c r="L339" i="2"/>
  <c r="D342" i="2"/>
  <c r="G342" i="2" s="1"/>
  <c r="A342" i="2"/>
  <c r="K341" i="2"/>
  <c r="L340" i="2"/>
  <c r="J340" i="2"/>
  <c r="H340" i="2"/>
  <c r="F340" i="2"/>
  <c r="D340" i="2"/>
  <c r="C301" i="2"/>
  <c r="D301" i="2"/>
  <c r="E301" i="2"/>
  <c r="F301" i="2"/>
  <c r="G301" i="2"/>
  <c r="H301" i="2"/>
  <c r="I301" i="2"/>
  <c r="J301" i="2"/>
  <c r="K301" i="2"/>
  <c r="L301" i="2"/>
  <c r="D304" i="2"/>
  <c r="G304" i="2" s="1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J263" i="2"/>
  <c r="K263" i="2"/>
  <c r="L263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K225" i="2"/>
  <c r="L225" i="2"/>
  <c r="D228" i="2" s="1"/>
  <c r="G228" i="2" s="1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7" i="2"/>
  <c r="L187" i="2"/>
  <c r="K189" i="2"/>
  <c r="L188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K149" i="2"/>
  <c r="L149" i="2"/>
  <c r="D152" i="2"/>
  <c r="G152" i="2" s="1"/>
  <c r="K151" i="2"/>
  <c r="L150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1" i="2"/>
  <c r="L111" i="2"/>
  <c r="K113" i="2"/>
  <c r="L112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K73" i="2"/>
  <c r="L73" i="2"/>
  <c r="D76" i="2"/>
  <c r="G76" i="2" s="1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5" i="2"/>
  <c r="L35" i="2"/>
  <c r="K37" i="2"/>
  <c r="L36" i="2"/>
  <c r="K36" i="2"/>
  <c r="J36" i="2"/>
  <c r="I36" i="2"/>
  <c r="H36" i="2"/>
  <c r="G36" i="2"/>
  <c r="F36" i="2"/>
  <c r="E36" i="2"/>
  <c r="D36" i="2"/>
  <c r="C36" i="2"/>
  <c r="C111" i="1"/>
  <c r="D111" i="1"/>
  <c r="E111" i="1"/>
  <c r="F111" i="1"/>
  <c r="G111" i="1"/>
  <c r="H111" i="1"/>
  <c r="I111" i="1"/>
  <c r="J111" i="1"/>
  <c r="K111" i="1"/>
  <c r="L111" i="1"/>
  <c r="D114" i="1"/>
  <c r="G114" i="1" s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D38" i="1"/>
  <c r="G38" i="1" s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G380" i="4"/>
  <c r="D76" i="1"/>
  <c r="G76" i="1" s="1"/>
  <c r="D114" i="2"/>
  <c r="G114" i="2" s="1"/>
  <c r="D266" i="2"/>
  <c r="G266" i="2" s="1"/>
  <c r="D114" i="3"/>
  <c r="G114" i="3" s="1"/>
  <c r="D266" i="3"/>
  <c r="G266" i="3" s="1"/>
  <c r="D266" i="4"/>
  <c r="G266" i="4" s="1"/>
  <c r="D342" i="4"/>
  <c r="G342" i="4" s="1"/>
  <c r="D38" i="5"/>
  <c r="G38" i="5" s="1"/>
  <c r="D114" i="5"/>
  <c r="G114" i="5" s="1"/>
  <c r="D38" i="2"/>
  <c r="G38" i="2" s="1"/>
  <c r="D190" i="2"/>
  <c r="G190" i="2" s="1"/>
  <c r="D38" i="3"/>
  <c r="G38" i="3" s="1"/>
  <c r="D150" i="3"/>
  <c r="D190" i="3"/>
  <c r="G190" i="3" s="1"/>
  <c r="D302" i="3"/>
  <c r="D342" i="3"/>
  <c r="G342" i="3" s="1"/>
  <c r="D304" i="4"/>
  <c r="G304" i="4" s="1"/>
  <c r="D76" i="5"/>
  <c r="G76" i="5" s="1"/>
  <c r="D152" i="5"/>
  <c r="G152" i="5" s="1"/>
  <c r="D77" i="6"/>
  <c r="G77" i="6" s="1"/>
  <c r="C75" i="6"/>
  <c r="D38" i="6"/>
  <c r="G38" i="6" s="1"/>
  <c r="C36" i="6"/>
  <c r="C416" i="5"/>
  <c r="D380" i="5"/>
  <c r="G380" i="5" s="1"/>
  <c r="D302" i="4"/>
  <c r="D340" i="4"/>
  <c r="D36" i="5"/>
  <c r="D74" i="5"/>
  <c r="D112" i="5"/>
  <c r="D150" i="5"/>
</calcChain>
</file>

<file path=xl/sharedStrings.xml><?xml version="1.0" encoding="utf-8"?>
<sst xmlns="http://schemas.openxmlformats.org/spreadsheetml/2006/main" count="1370" uniqueCount="34">
  <si>
    <t>BOSTWICK IRRIG. DIST. IN NEBRASKA</t>
  </si>
  <si>
    <t>FRANKLIN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</si>
  <si>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</si>
  <si>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</si>
  <si>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</si>
  <si>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</si>
  <si>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</si>
  <si>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</si>
  <si>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</si>
  <si>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</si>
  <si>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</si>
  <si>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</si>
  <si>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</si>
  <si>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</si>
  <si>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</si>
  <si>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</si>
  <si>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</si>
  <si>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</si>
  <si>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</si>
  <si>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</si>
  <si>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</si>
  <si>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</si>
  <si>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</si>
  <si>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</si>
  <si>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In Aug computer error.</t>
  </si>
  <si>
    <t>Obsolete printout says 5033.40 cfs.</t>
  </si>
  <si>
    <t>Should be 5117.76. (diff 167 AF)</t>
  </si>
  <si>
    <t>File Name:  FRK-DLY.XLS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</si>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</sst>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3"/>
  </sheetPr>
  <dimension ref="A1:M114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66.760999999999996</v>
      </c>
      <c r="F4" s="6"/>
      <c r="G4" s="6"/>
      <c r="H4" s="6">
        <v>88.31</v>
      </c>
      <c r="I4" s="6">
        <v>182.24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62.701000000000001</v>
      </c>
      <c r="F5" s="6"/>
      <c r="G5" s="6"/>
      <c r="H5" s="6">
        <v>92.263999999999996</v>
      </c>
      <c r="I5" s="6">
        <v>163.22999999999999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61.87</v>
      </c>
      <c r="F6" s="6"/>
      <c r="G6" s="6"/>
      <c r="H6" s="6">
        <v>95.578000000000003</v>
      </c>
      <c r="I6" s="6">
        <v>151.61000000000001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61.87</v>
      </c>
      <c r="F7" s="6"/>
      <c r="G7" s="6"/>
      <c r="H7" s="6">
        <v>108.3</v>
      </c>
      <c r="I7" s="6">
        <v>151.61000000000001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56.345999999999997</v>
      </c>
      <c r="F8" s="6"/>
      <c r="G8" s="6">
        <v>48.255000000000003</v>
      </c>
      <c r="H8" s="6">
        <v>133.94999999999999</v>
      </c>
      <c r="I8" s="6">
        <v>136.62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53.031999999999996</v>
      </c>
      <c r="F9" s="6"/>
      <c r="G9" s="6">
        <v>77.465999999999994</v>
      </c>
      <c r="H9" s="6">
        <v>147.38999999999999</v>
      </c>
      <c r="I9" s="6">
        <v>113.67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53.031999999999996</v>
      </c>
      <c r="F10" s="6"/>
      <c r="G10" s="6">
        <v>71.203999999999994</v>
      </c>
      <c r="H10" s="6">
        <v>174.93</v>
      </c>
      <c r="I10" s="6">
        <v>99.611000000000004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53.031999999999996</v>
      </c>
      <c r="F11" s="6"/>
      <c r="G11" s="6">
        <v>66.459000000000003</v>
      </c>
      <c r="H11" s="6">
        <v>212.42</v>
      </c>
      <c r="I11" s="6">
        <v>93.182000000000002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53.031999999999996</v>
      </c>
      <c r="F12" s="6"/>
      <c r="G12" s="6">
        <v>66.459000000000003</v>
      </c>
      <c r="H12" s="6">
        <v>217.04</v>
      </c>
      <c r="I12" s="6">
        <v>85.447999999999993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55.375999999999998</v>
      </c>
      <c r="F13" s="6"/>
      <c r="G13" s="6">
        <v>66.459000000000003</v>
      </c>
      <c r="H13" s="6">
        <v>215.35</v>
      </c>
      <c r="I13" s="6">
        <v>85.447999999999993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59.176000000000002</v>
      </c>
      <c r="F14" s="6"/>
      <c r="G14" s="6">
        <v>78.653999999999996</v>
      </c>
      <c r="H14" s="6">
        <v>209.49</v>
      </c>
      <c r="I14" s="6">
        <v>85.447999999999993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65.355999999999995</v>
      </c>
      <c r="F15" s="6"/>
      <c r="G15" s="6">
        <v>88.25</v>
      </c>
      <c r="H15" s="6">
        <v>205.92</v>
      </c>
      <c r="I15" s="6">
        <v>75.792000000000002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42.223999999999997</v>
      </c>
      <c r="F16" s="6"/>
      <c r="G16" s="6">
        <v>102.28</v>
      </c>
      <c r="H16" s="6">
        <v>205.92</v>
      </c>
      <c r="I16" s="6">
        <v>69.703000000000003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128.82</v>
      </c>
      <c r="H17" s="6">
        <v>217.72</v>
      </c>
      <c r="I17" s="6">
        <v>66.14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144.53</v>
      </c>
      <c r="H18" s="6">
        <v>224.39</v>
      </c>
      <c r="I18" s="6">
        <v>59.442999999999998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151.55000000000001</v>
      </c>
      <c r="H19" s="6">
        <v>224.39</v>
      </c>
      <c r="I19" s="6">
        <v>39.630000000000003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151.06</v>
      </c>
      <c r="H20" s="6">
        <v>224.39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156.15</v>
      </c>
      <c r="H21" s="6">
        <v>217.63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166.87</v>
      </c>
      <c r="H22" s="6">
        <v>191.08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181.56</v>
      </c>
      <c r="H23" s="6">
        <v>179.24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204.24</v>
      </c>
      <c r="H24" s="6">
        <v>175.63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214.58</v>
      </c>
      <c r="H25" s="6">
        <v>166.91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214.23</v>
      </c>
      <c r="H26" s="6">
        <v>161.72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228.18</v>
      </c>
      <c r="H27" s="6">
        <v>165.88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236.83</v>
      </c>
      <c r="H28" s="6">
        <v>176.75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34.752000000000002</v>
      </c>
      <c r="F29" s="6"/>
      <c r="G29" s="6">
        <v>240.08</v>
      </c>
      <c r="H29" s="6">
        <v>185.25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46.036000000000001</v>
      </c>
      <c r="E30" s="6">
        <v>56.258000000000003</v>
      </c>
      <c r="F30" s="6"/>
      <c r="G30" s="6">
        <v>241.47</v>
      </c>
      <c r="H30" s="6">
        <v>189.79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69.052999999999997</v>
      </c>
      <c r="E31" s="6">
        <v>56.911999999999999</v>
      </c>
      <c r="F31" s="6"/>
      <c r="G31" s="6">
        <v>182.73</v>
      </c>
      <c r="H31" s="6">
        <v>189.79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69.052999999999997</v>
      </c>
      <c r="E32" s="6">
        <v>56.911999999999999</v>
      </c>
      <c r="F32" s="6"/>
      <c r="G32" s="6">
        <v>116.65</v>
      </c>
      <c r="H32" s="6">
        <v>189.79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70.462999999999994</v>
      </c>
      <c r="E33" s="6">
        <v>56.911999999999999</v>
      </c>
      <c r="F33" s="6"/>
      <c r="G33" s="6">
        <v>87.337999999999994</v>
      </c>
      <c r="H33" s="6">
        <v>189.79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20.155999999999999</v>
      </c>
      <c r="F34" s="8" t="s">
        <v>16</v>
      </c>
      <c r="G34" s="6">
        <v>88.385999999999996</v>
      </c>
      <c r="H34" s="7">
        <v>189.79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254.60499999999999</v>
      </c>
      <c r="E35" s="9">
        <f t="shared" si="0"/>
        <v>1025.71</v>
      </c>
      <c r="F35" s="9">
        <f t="shared" si="0"/>
        <v>0</v>
      </c>
      <c r="G35" s="9">
        <f t="shared" si="0"/>
        <v>3800.74</v>
      </c>
      <c r="H35" s="9">
        <f t="shared" si="0"/>
        <v>5566.7919999999986</v>
      </c>
      <c r="I35" s="9">
        <f t="shared" si="0"/>
        <v>1658.8250000000003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505.00901749999997</v>
      </c>
      <c r="E36" s="10">
        <f t="shared" si="1"/>
        <v>2034.4957850000001</v>
      </c>
      <c r="F36" s="10">
        <f t="shared" si="1"/>
        <v>0</v>
      </c>
      <c r="G36" s="10">
        <f t="shared" si="1"/>
        <v>7538.7677899999999</v>
      </c>
      <c r="H36" s="10">
        <f t="shared" si="1"/>
        <v>11041.731931999997</v>
      </c>
      <c r="I36" s="10">
        <f t="shared" si="1"/>
        <v>3290.2793875000007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12306.671999999999</v>
      </c>
      <c r="E38" s="14" t="s">
        <v>17</v>
      </c>
      <c r="F38" s="14"/>
      <c r="G38" s="13">
        <f>D38*1.9835</f>
        <v>24410.283911999999</v>
      </c>
      <c r="H38" s="14" t="s">
        <v>22</v>
      </c>
      <c r="I38" s="12" t="s">
        <v>23</v>
      </c>
      <c r="J38" s="12"/>
      <c r="K38" s="15">
        <v>143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155.19999999999999</v>
      </c>
      <c r="H42" s="6">
        <v>109.84</v>
      </c>
      <c r="I42" s="6">
        <v>137.07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176.81</v>
      </c>
      <c r="H43" s="6">
        <v>105.69</v>
      </c>
      <c r="I43" s="6">
        <v>135.1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180.06</v>
      </c>
      <c r="H44" s="6">
        <v>105.69</v>
      </c>
      <c r="I44" s="6">
        <v>106.41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32.206000000000003</v>
      </c>
      <c r="G45" s="6">
        <v>187.17</v>
      </c>
      <c r="H45" s="6">
        <v>105.69</v>
      </c>
      <c r="I45" s="6">
        <v>81.302999999999997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72.424000000000007</v>
      </c>
      <c r="G46" s="6">
        <v>212.5</v>
      </c>
      <c r="H46" s="6">
        <v>129.59</v>
      </c>
      <c r="I46" s="6">
        <v>71.388000000000005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24.440999999999999</v>
      </c>
      <c r="F47" s="6">
        <v>72.055999999999997</v>
      </c>
      <c r="G47" s="6">
        <v>232.4</v>
      </c>
      <c r="H47" s="6">
        <v>186.59</v>
      </c>
      <c r="I47" s="6">
        <v>35.853000000000002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49.921999999999997</v>
      </c>
      <c r="F48" s="6">
        <v>72.055999999999997</v>
      </c>
      <c r="G48" s="6">
        <v>235.06</v>
      </c>
      <c r="H48" s="6">
        <v>221.87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39.838999999999999</v>
      </c>
      <c r="F49" s="6">
        <v>72.055999999999997</v>
      </c>
      <c r="G49" s="6">
        <v>242.14</v>
      </c>
      <c r="H49" s="6">
        <v>237.49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33.280999999999999</v>
      </c>
      <c r="F50" s="6">
        <v>72.055999999999997</v>
      </c>
      <c r="G50" s="6">
        <v>248.15</v>
      </c>
      <c r="H50" s="6">
        <v>230.06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33.280999999999999</v>
      </c>
      <c r="F51" s="6">
        <v>29.634</v>
      </c>
      <c r="G51" s="6">
        <v>248.6</v>
      </c>
      <c r="H51" s="6">
        <v>119.48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32.473999999999997</v>
      </c>
      <c r="F52" s="6"/>
      <c r="G52" s="6">
        <v>250.07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31.818999999999999</v>
      </c>
      <c r="F53" s="6"/>
      <c r="G53" s="6">
        <v>250.95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31.818999999999999</v>
      </c>
      <c r="F54" s="6"/>
      <c r="G54" s="6">
        <v>253.34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29.774000000000001</v>
      </c>
      <c r="F55" s="6"/>
      <c r="G55" s="6">
        <v>252.71</v>
      </c>
      <c r="H55" s="6">
        <v>47.048999999999999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27.2</v>
      </c>
      <c r="F56" s="6"/>
      <c r="G56" s="6">
        <v>252.17</v>
      </c>
      <c r="H56" s="6">
        <v>30.16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27.2</v>
      </c>
      <c r="F57" s="6"/>
      <c r="G57" s="6">
        <v>240.43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17.614000000000001</v>
      </c>
      <c r="F58" s="6">
        <v>17.401</v>
      </c>
      <c r="G58" s="6">
        <v>211.39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73.039000000000001</v>
      </c>
      <c r="G59" s="6">
        <v>214.35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87.477000000000004</v>
      </c>
      <c r="G60" s="6">
        <v>213.3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92.293999999999997</v>
      </c>
      <c r="G61" s="6">
        <v>223.98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92.293999999999997</v>
      </c>
      <c r="G62" s="6">
        <v>223.99</v>
      </c>
      <c r="H62" s="6">
        <v>56.575000000000003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92.293999999999997</v>
      </c>
      <c r="G63" s="6">
        <v>228.97</v>
      </c>
      <c r="H63" s="6">
        <v>103.77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92.293999999999997</v>
      </c>
      <c r="G64" s="6">
        <v>175.83</v>
      </c>
      <c r="H64" s="6">
        <v>115.95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92.293999999999997</v>
      </c>
      <c r="G65" s="6">
        <v>164.26</v>
      </c>
      <c r="H65" s="6">
        <v>162.49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80.739000000000004</v>
      </c>
      <c r="G66" s="6">
        <v>169.81</v>
      </c>
      <c r="H66" s="6">
        <v>181.65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65.900999999999996</v>
      </c>
      <c r="G67" s="6">
        <v>171.83</v>
      </c>
      <c r="H67" s="6">
        <v>173.3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77.307000000000002</v>
      </c>
      <c r="G68" s="6">
        <v>146.32</v>
      </c>
      <c r="H68" s="6">
        <v>169.81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112.2</v>
      </c>
      <c r="G69" s="6">
        <v>125.46</v>
      </c>
      <c r="H69" s="6">
        <v>214.61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131.4</v>
      </c>
      <c r="G70" s="6">
        <v>119.74</v>
      </c>
      <c r="H70" s="6">
        <v>205.15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131.4</v>
      </c>
      <c r="G71" s="6">
        <v>114.9</v>
      </c>
      <c r="H71" s="6">
        <v>178.22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114.9</v>
      </c>
      <c r="H72" s="7">
        <v>148.07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378.66399999999993</v>
      </c>
      <c r="F73" s="9">
        <f t="shared" si="2"/>
        <v>1660.8220000000003</v>
      </c>
      <c r="G73" s="9">
        <f t="shared" si="2"/>
        <v>6236.7899999999981</v>
      </c>
      <c r="H73" s="9">
        <f t="shared" si="2"/>
        <v>3338.7940000000008</v>
      </c>
      <c r="I73" s="9">
        <f t="shared" si="2"/>
        <v>567.12399999999991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751.08004399999993</v>
      </c>
      <c r="F74" s="10">
        <f t="shared" si="3"/>
        <v>3294.2404370000008</v>
      </c>
      <c r="G74" s="10">
        <f t="shared" si="3"/>
        <v>12370.672964999996</v>
      </c>
      <c r="H74" s="10">
        <f t="shared" si="3"/>
        <v>6622.4978990000018</v>
      </c>
      <c r="I74" s="10">
        <f t="shared" si="3"/>
        <v>1124.8904539999999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12182.194</v>
      </c>
      <c r="E76" s="14" t="s">
        <v>17</v>
      </c>
      <c r="F76" s="14"/>
      <c r="G76" s="13">
        <f>D76*1.9835+1</f>
        <v>24164.381798999999</v>
      </c>
      <c r="H76" s="14" t="s">
        <v>22</v>
      </c>
      <c r="I76" s="12" t="s">
        <v>23</v>
      </c>
      <c r="J76" s="12"/>
      <c r="K76" s="15">
        <v>124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122.55</v>
      </c>
      <c r="H80" s="6">
        <v>165.89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132.62</v>
      </c>
      <c r="H81" s="6">
        <v>137.1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156.01</v>
      </c>
      <c r="H82" s="6">
        <v>133.22999999999999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201.76</v>
      </c>
      <c r="H83" s="6">
        <v>133.22999999999999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52.47</v>
      </c>
      <c r="F84" s="6"/>
      <c r="G84" s="6">
        <v>208.47</v>
      </c>
      <c r="H84" s="6">
        <v>133.22999999999999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80.209999999999994</v>
      </c>
      <c r="F85" s="6"/>
      <c r="G85" s="6">
        <v>205.59</v>
      </c>
      <c r="H85" s="6">
        <v>138.27000000000001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60.237000000000002</v>
      </c>
      <c r="F86" s="6"/>
      <c r="G86" s="6">
        <v>177.21</v>
      </c>
      <c r="H86" s="6">
        <v>158.5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48.225999999999999</v>
      </c>
      <c r="F87" s="6"/>
      <c r="G87" s="6">
        <v>166.46</v>
      </c>
      <c r="H87" s="6">
        <v>170.35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53.384</v>
      </c>
      <c r="F88" s="6">
        <v>36.055999999999997</v>
      </c>
      <c r="G88" s="6">
        <v>145.36000000000001</v>
      </c>
      <c r="H88" s="6">
        <v>187.6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61.091000000000001</v>
      </c>
      <c r="F89" s="6">
        <v>80.808000000000007</v>
      </c>
      <c r="G89" s="6">
        <v>106.84</v>
      </c>
      <c r="H89" s="6">
        <v>199.03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61.832000000000001</v>
      </c>
      <c r="F90" s="6">
        <v>80.808000000000007</v>
      </c>
      <c r="G90" s="6">
        <v>96.382999999999996</v>
      </c>
      <c r="H90" s="6">
        <v>231.1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56.424999999999997</v>
      </c>
      <c r="F91" s="6">
        <v>75.403999999999996</v>
      </c>
      <c r="G91" s="6">
        <v>96.108000000000004</v>
      </c>
      <c r="H91" s="6">
        <v>255.37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52.856999999999999</v>
      </c>
      <c r="F92" s="6">
        <v>64.376999999999995</v>
      </c>
      <c r="G92" s="6">
        <v>96.108000000000004</v>
      </c>
      <c r="H92" s="6">
        <v>245.61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52.091000000000001</v>
      </c>
      <c r="F93" s="6">
        <v>63.01</v>
      </c>
      <c r="G93" s="6">
        <v>102.75</v>
      </c>
      <c r="H93" s="6">
        <v>239.82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51.447000000000003</v>
      </c>
      <c r="F94" s="6">
        <v>63.01</v>
      </c>
      <c r="G94" s="6">
        <v>122.14</v>
      </c>
      <c r="H94" s="6">
        <v>235.72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51.447000000000003</v>
      </c>
      <c r="F95" s="6">
        <v>63.01</v>
      </c>
      <c r="G95" s="6">
        <v>135.06</v>
      </c>
      <c r="H95" s="6">
        <v>229.08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51.447000000000003</v>
      </c>
      <c r="F96" s="6">
        <v>63.01</v>
      </c>
      <c r="G96" s="6">
        <v>162.27000000000001</v>
      </c>
      <c r="H96" s="6">
        <v>225.39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51.447000000000003</v>
      </c>
      <c r="F97" s="6">
        <v>63.01</v>
      </c>
      <c r="G97" s="6">
        <v>193.87</v>
      </c>
      <c r="H97" s="6">
        <v>217.53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19.37</v>
      </c>
      <c r="F98" s="6">
        <v>63.01</v>
      </c>
      <c r="G98" s="6">
        <v>125.34</v>
      </c>
      <c r="H98" s="6">
        <v>204.53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63.01</v>
      </c>
      <c r="G99" s="6">
        <v>54.091999999999999</v>
      </c>
      <c r="H99" s="6">
        <v>193.39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63.01</v>
      </c>
      <c r="G100" s="6">
        <v>22.632000000000001</v>
      </c>
      <c r="H100" s="6">
        <v>189.71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63.01</v>
      </c>
      <c r="G101" s="6">
        <v>28.931000000000001</v>
      </c>
      <c r="H101" s="6">
        <v>188.57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63.01</v>
      </c>
      <c r="G102" s="6">
        <v>82.498999999999995</v>
      </c>
      <c r="H102" s="6">
        <v>183.54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28.77</v>
      </c>
      <c r="G103" s="6">
        <v>70.215000000000003</v>
      </c>
      <c r="H103" s="6">
        <v>174.22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54.061</v>
      </c>
      <c r="H104" s="6">
        <v>152.1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48.997</v>
      </c>
      <c r="H105" s="6">
        <v>110.9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48.997</v>
      </c>
      <c r="H106" s="6">
        <v>97.995000000000005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36.811999999999998</v>
      </c>
      <c r="G107" s="6">
        <v>64.078999999999994</v>
      </c>
      <c r="H107" s="6">
        <v>88.665000000000006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83.150999999999996</v>
      </c>
      <c r="G108" s="6">
        <v>95.281000000000006</v>
      </c>
      <c r="H108" s="6">
        <v>83.150999999999996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99.417000000000002</v>
      </c>
      <c r="G109" s="6">
        <v>143.16</v>
      </c>
      <c r="H109" s="6">
        <v>79.043000000000006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165.57</v>
      </c>
      <c r="H110" s="7">
        <v>33.423000000000002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803.98099999999999</v>
      </c>
      <c r="F111" s="9">
        <f t="shared" si="4"/>
        <v>1215.703</v>
      </c>
      <c r="G111" s="9">
        <f t="shared" si="4"/>
        <v>3631.413</v>
      </c>
      <c r="H111" s="9">
        <f t="shared" si="4"/>
        <v>5215.2869999999994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1594.6963135000001</v>
      </c>
      <c r="F112" s="10">
        <f t="shared" si="5"/>
        <v>2411.3469005000002</v>
      </c>
      <c r="G112" s="10">
        <f t="shared" si="5"/>
        <v>7202.9076855000003</v>
      </c>
      <c r="H112" s="10">
        <f t="shared" si="5"/>
        <v>10344.521764499999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96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10866.383999999998</v>
      </c>
      <c r="E114" s="14" t="s">
        <v>17</v>
      </c>
      <c r="F114" s="14"/>
      <c r="G114" s="13">
        <f>D114*1.9835+1</f>
        <v>21554.472663999997</v>
      </c>
      <c r="H114" s="14" t="s">
        <v>22</v>
      </c>
      <c r="I114" s="12" t="s">
        <v>23</v>
      </c>
      <c r="J114" s="12"/>
      <c r="K114" s="15">
        <v>123</v>
      </c>
      <c r="L114" s="12" t="s">
        <v>20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258.16000000000003</v>
      </c>
      <c r="H4" s="6">
        <v>224.07</v>
      </c>
      <c r="I4" s="6">
        <v>77.91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266.51</v>
      </c>
      <c r="H5" s="6">
        <v>222.47</v>
      </c>
      <c r="I5" s="6">
        <v>76.960999999999999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266.11</v>
      </c>
      <c r="H6" s="6">
        <v>221.06</v>
      </c>
      <c r="I6" s="6">
        <v>69.212999999999994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264.27999999999997</v>
      </c>
      <c r="H7" s="6">
        <v>226.6</v>
      </c>
      <c r="I7" s="6">
        <v>24.928000000000001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262.54000000000002</v>
      </c>
      <c r="H8" s="6">
        <v>225.06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268.25</v>
      </c>
      <c r="H9" s="6">
        <v>223.23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273.98</v>
      </c>
      <c r="H10" s="6">
        <v>221.22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268.83999999999997</v>
      </c>
      <c r="H11" s="6">
        <v>225.24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48.420999999999999</v>
      </c>
      <c r="G12" s="6">
        <v>267.95999999999998</v>
      </c>
      <c r="H12" s="6">
        <v>235.7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89.97</v>
      </c>
      <c r="G13" s="6">
        <v>267.42</v>
      </c>
      <c r="H13" s="6">
        <v>235.26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57.646000000000001</v>
      </c>
      <c r="F14" s="6">
        <v>89.97</v>
      </c>
      <c r="G14" s="6">
        <v>265.69</v>
      </c>
      <c r="H14" s="6">
        <v>232.21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88.866</v>
      </c>
      <c r="F15" s="6">
        <v>81.254000000000005</v>
      </c>
      <c r="G15" s="6">
        <v>265.58999999999997</v>
      </c>
      <c r="H15" s="6">
        <v>226.9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77.44</v>
      </c>
      <c r="F16" s="6">
        <v>75.667000000000002</v>
      </c>
      <c r="G16" s="6">
        <v>264.5</v>
      </c>
      <c r="H16" s="6">
        <v>216.42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77.44</v>
      </c>
      <c r="F17" s="6">
        <v>75.667000000000002</v>
      </c>
      <c r="G17" s="6">
        <v>264.39</v>
      </c>
      <c r="H17" s="6">
        <v>208.82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77.44</v>
      </c>
      <c r="F18" s="6">
        <v>75.667000000000002</v>
      </c>
      <c r="G18" s="6">
        <v>264.89999999999998</v>
      </c>
      <c r="H18" s="6">
        <v>202.15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77.44</v>
      </c>
      <c r="F19" s="6">
        <v>26.140999999999998</v>
      </c>
      <c r="G19" s="6">
        <v>264.45</v>
      </c>
      <c r="H19" s="6">
        <v>202.15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77.44</v>
      </c>
      <c r="F20" s="6"/>
      <c r="G20" s="6">
        <v>259.8</v>
      </c>
      <c r="H20" s="6">
        <v>188.99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65.596999999999994</v>
      </c>
      <c r="F21" s="6">
        <v>33.497999999999998</v>
      </c>
      <c r="G21" s="6">
        <v>256.77999999999997</v>
      </c>
      <c r="H21" s="6">
        <v>164.01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58.674999999999997</v>
      </c>
      <c r="F22" s="6">
        <v>75.667000000000002</v>
      </c>
      <c r="G22" s="6">
        <v>253.88</v>
      </c>
      <c r="H22" s="6">
        <v>152.72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62.982999999999997</v>
      </c>
      <c r="F23" s="6">
        <v>75.667000000000002</v>
      </c>
      <c r="G23" s="6">
        <v>247.15</v>
      </c>
      <c r="H23" s="6">
        <v>136.93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70.692999999999998</v>
      </c>
      <c r="F24" s="6">
        <v>75.667000000000002</v>
      </c>
      <c r="G24" s="6">
        <v>244.62</v>
      </c>
      <c r="H24" s="6">
        <v>114.25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70.692999999999998</v>
      </c>
      <c r="F25" s="6">
        <v>86.221999999999994</v>
      </c>
      <c r="G25" s="6">
        <v>247.37</v>
      </c>
      <c r="H25" s="6">
        <v>94.558000000000007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70.692999999999998</v>
      </c>
      <c r="F26" s="6">
        <v>98.802000000000007</v>
      </c>
      <c r="G26" s="6">
        <v>245.51</v>
      </c>
      <c r="H26" s="6">
        <v>87.802999999999997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70.692999999999998</v>
      </c>
      <c r="F27" s="6">
        <v>120.3</v>
      </c>
      <c r="G27" s="6">
        <v>245.72</v>
      </c>
      <c r="H27" s="6">
        <v>81.966999999999999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27.369</v>
      </c>
      <c r="F28" s="6">
        <v>152.44</v>
      </c>
      <c r="G28" s="6">
        <v>245.72</v>
      </c>
      <c r="H28" s="6">
        <v>78.281000000000006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174.48</v>
      </c>
      <c r="G29" s="6">
        <v>245.72</v>
      </c>
      <c r="H29" s="6">
        <v>78.281000000000006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216.48</v>
      </c>
      <c r="G30" s="6">
        <v>228.36</v>
      </c>
      <c r="H30" s="6">
        <v>78.281000000000006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227.1</v>
      </c>
      <c r="G31" s="6">
        <v>217.54</v>
      </c>
      <c r="H31" s="6">
        <v>78.281000000000006</v>
      </c>
      <c r="I31" s="6"/>
      <c r="J31" s="6" t="s">
        <v>24</v>
      </c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234.43</v>
      </c>
      <c r="G32" s="6">
        <v>217.54</v>
      </c>
      <c r="H32" s="6">
        <v>78.281000000000006</v>
      </c>
      <c r="I32" s="6"/>
      <c r="J32" s="6" t="s">
        <v>25</v>
      </c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246.31</v>
      </c>
      <c r="G33" s="6">
        <v>209.79</v>
      </c>
      <c r="H33" s="6">
        <v>78.281000000000006</v>
      </c>
      <c r="I33" s="6"/>
      <c r="J33" s="6" t="s">
        <v>26</v>
      </c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214.36</v>
      </c>
      <c r="H34" s="7">
        <v>78.281000000000006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1031.1079999999997</v>
      </c>
      <c r="F35" s="9">
        <f t="shared" si="0"/>
        <v>2379.8200000000002</v>
      </c>
      <c r="G35" s="9">
        <f t="shared" si="0"/>
        <v>7833.43</v>
      </c>
      <c r="H35" s="9">
        <f t="shared" si="0"/>
        <v>5117.7549999999992</v>
      </c>
      <c r="I35" s="9">
        <f t="shared" si="0"/>
        <v>249.01199999999997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2045.2027179999995</v>
      </c>
      <c r="F36" s="10">
        <f t="shared" si="1"/>
        <v>4720.3729700000004</v>
      </c>
      <c r="G36" s="10">
        <f t="shared" si="1"/>
        <v>15537.608405000001</v>
      </c>
      <c r="H36" s="10">
        <f t="shared" si="1"/>
        <v>10151.067042499999</v>
      </c>
      <c r="I36" s="10">
        <f t="shared" si="1"/>
        <v>493.91530199999994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102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16611.125</v>
      </c>
      <c r="E38" s="14" t="s">
        <v>17</v>
      </c>
      <c r="F38" s="14"/>
      <c r="G38" s="13">
        <f>D38*1.9835</f>
        <v>32948.166437500004</v>
      </c>
      <c r="H38" s="14" t="s">
        <v>22</v>
      </c>
      <c r="I38" s="12" t="s">
        <v>23</v>
      </c>
      <c r="J38" s="12"/>
      <c r="K38" s="15">
        <v>117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70.626999999999995</v>
      </c>
      <c r="G42" s="6">
        <v>233.79</v>
      </c>
      <c r="H42" s="6">
        <v>219.37</v>
      </c>
      <c r="I42" s="6">
        <v>129.97999999999999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24.524000000000001</v>
      </c>
      <c r="G43" s="6">
        <v>259.06</v>
      </c>
      <c r="H43" s="6">
        <v>219.72</v>
      </c>
      <c r="I43" s="6">
        <v>92.716999999999999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267.43</v>
      </c>
      <c r="H44" s="6">
        <v>231.2</v>
      </c>
      <c r="I44" s="6">
        <v>45.866999999999997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260.44</v>
      </c>
      <c r="H45" s="6">
        <v>255.9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255.73</v>
      </c>
      <c r="H46" s="6">
        <v>260.54000000000002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255.73</v>
      </c>
      <c r="H47" s="6">
        <v>241.93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259.27</v>
      </c>
      <c r="H48" s="6">
        <v>235.53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265.20999999999998</v>
      </c>
      <c r="H49" s="6">
        <v>235.65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264.8</v>
      </c>
      <c r="H50" s="6">
        <v>235.15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251.94</v>
      </c>
      <c r="H51" s="6">
        <v>234.33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243.37</v>
      </c>
      <c r="H52" s="6">
        <v>233.01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235.03</v>
      </c>
      <c r="H53" s="6">
        <v>227.41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229</v>
      </c>
      <c r="H54" s="6">
        <v>224.58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227.65</v>
      </c>
      <c r="H55" s="6">
        <v>224.58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227.47</v>
      </c>
      <c r="H56" s="6">
        <v>223.37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241.42</v>
      </c>
      <c r="H57" s="6">
        <v>223.37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60.959000000000003</v>
      </c>
      <c r="F58" s="6"/>
      <c r="G58" s="6">
        <v>255.73</v>
      </c>
      <c r="H58" s="6">
        <v>224.93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86.89</v>
      </c>
      <c r="F59" s="6"/>
      <c r="G59" s="6">
        <v>255.73</v>
      </c>
      <c r="H59" s="6">
        <v>231.93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71.834000000000003</v>
      </c>
      <c r="F60" s="6"/>
      <c r="G60" s="6">
        <v>261.01</v>
      </c>
      <c r="H60" s="6">
        <v>242.2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70.626999999999995</v>
      </c>
      <c r="F61" s="6"/>
      <c r="G61" s="6">
        <v>265.38</v>
      </c>
      <c r="H61" s="6">
        <v>245.89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70.626999999999995</v>
      </c>
      <c r="F62" s="6"/>
      <c r="G62" s="6">
        <v>266.08</v>
      </c>
      <c r="H62" s="6">
        <v>245.21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70.626999999999995</v>
      </c>
      <c r="F63" s="6"/>
      <c r="G63" s="6">
        <v>265.2</v>
      </c>
      <c r="H63" s="6">
        <v>243.37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70.626999999999995</v>
      </c>
      <c r="F64" s="6">
        <v>60.03</v>
      </c>
      <c r="G64" s="6">
        <v>264.04000000000002</v>
      </c>
      <c r="H64" s="6">
        <v>235.91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70.626999999999995</v>
      </c>
      <c r="F65" s="6">
        <v>109.07</v>
      </c>
      <c r="G65" s="6">
        <v>264.04000000000002</v>
      </c>
      <c r="H65" s="6">
        <v>230.35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70.626999999999995</v>
      </c>
      <c r="F66" s="6">
        <v>125.21</v>
      </c>
      <c r="G66" s="6">
        <v>263.45</v>
      </c>
      <c r="H66" s="6">
        <v>230.35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70.626999999999995</v>
      </c>
      <c r="F67" s="6">
        <v>133.44</v>
      </c>
      <c r="G67" s="6">
        <v>262.83999999999997</v>
      </c>
      <c r="H67" s="6">
        <v>220.89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70.626999999999995</v>
      </c>
      <c r="F68" s="6">
        <v>139.1</v>
      </c>
      <c r="G68" s="6">
        <v>258.27</v>
      </c>
      <c r="H68" s="6">
        <v>216.54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70.626999999999995</v>
      </c>
      <c r="F69" s="6">
        <v>152.75</v>
      </c>
      <c r="G69" s="6">
        <v>247.6</v>
      </c>
      <c r="H69" s="6">
        <v>206.22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70.626999999999995</v>
      </c>
      <c r="F70" s="6">
        <v>179.95</v>
      </c>
      <c r="G70" s="6">
        <v>227.69</v>
      </c>
      <c r="H70" s="6">
        <v>200.25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70.653000000000006</v>
      </c>
      <c r="F71" s="6">
        <v>205.24</v>
      </c>
      <c r="G71" s="6">
        <v>219.37</v>
      </c>
      <c r="H71" s="6">
        <v>174.32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70.626999999999995</v>
      </c>
      <c r="F72" s="8" t="s">
        <v>16</v>
      </c>
      <c r="G72" s="6">
        <v>219.37</v>
      </c>
      <c r="H72" s="7">
        <v>159.35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1067.2329999999997</v>
      </c>
      <c r="F73" s="9">
        <f t="shared" si="2"/>
        <v>1199.941</v>
      </c>
      <c r="G73" s="9">
        <f t="shared" si="2"/>
        <v>7773.1399999999985</v>
      </c>
      <c r="H73" s="9">
        <f t="shared" si="2"/>
        <v>7033.35</v>
      </c>
      <c r="I73" s="9">
        <f t="shared" si="2"/>
        <v>268.56400000000002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2116.8566554999993</v>
      </c>
      <c r="F74" s="10">
        <f t="shared" si="3"/>
        <v>2380.0829735000002</v>
      </c>
      <c r="G74" s="10">
        <f t="shared" si="3"/>
        <v>15418.023189999998</v>
      </c>
      <c r="H74" s="10">
        <f t="shared" si="3"/>
        <v>13950.649725000001</v>
      </c>
      <c r="I74" s="10">
        <f t="shared" si="3"/>
        <v>532.69669400000009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90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17342.227999999996</v>
      </c>
      <c r="E76" s="14" t="s">
        <v>17</v>
      </c>
      <c r="F76" s="14"/>
      <c r="G76" s="13">
        <f>D76*1.9835+1</f>
        <v>34399.309237999994</v>
      </c>
      <c r="H76" s="14" t="s">
        <v>22</v>
      </c>
      <c r="I76" s="12" t="s">
        <v>23</v>
      </c>
      <c r="J76" s="12"/>
      <c r="K76" s="15">
        <v>110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71.650000000000006</v>
      </c>
      <c r="G80" s="6">
        <v>121.66</v>
      </c>
      <c r="H80" s="6">
        <v>195.77</v>
      </c>
      <c r="I80" s="6">
        <v>51.31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36.69</v>
      </c>
      <c r="G81" s="6">
        <v>128.15</v>
      </c>
      <c r="H81" s="6">
        <v>165.36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142.4</v>
      </c>
      <c r="H82" s="6">
        <v>130.72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167.05</v>
      </c>
      <c r="H83" s="6">
        <v>54.28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182.73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204.1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234.93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258.68</v>
      </c>
      <c r="H87" s="6">
        <v>64.22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261.8</v>
      </c>
      <c r="H88" s="6">
        <v>100.9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260.43</v>
      </c>
      <c r="H89" s="6">
        <v>100.9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249.1</v>
      </c>
      <c r="H90" s="6">
        <v>131.88999999999999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239.3</v>
      </c>
      <c r="H91" s="6">
        <v>189.65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231.84</v>
      </c>
      <c r="H92" s="6">
        <v>195.58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237.01</v>
      </c>
      <c r="H93" s="6">
        <v>221.02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71.22</v>
      </c>
      <c r="F94" s="6"/>
      <c r="G94" s="6">
        <v>257.08</v>
      </c>
      <c r="H94" s="6">
        <v>261.74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92.28</v>
      </c>
      <c r="F95" s="6"/>
      <c r="G95" s="6">
        <v>263.27999999999997</v>
      </c>
      <c r="H95" s="6">
        <v>276.42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78.55</v>
      </c>
      <c r="F96" s="6"/>
      <c r="G96" s="6">
        <v>263.16000000000003</v>
      </c>
      <c r="H96" s="6">
        <v>271.3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78.55</v>
      </c>
      <c r="F97" s="6"/>
      <c r="G97" s="6">
        <v>261.93</v>
      </c>
      <c r="H97" s="6">
        <v>266.60000000000002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78.55</v>
      </c>
      <c r="F98" s="6"/>
      <c r="G98" s="6">
        <v>261.8</v>
      </c>
      <c r="H98" s="6">
        <v>264.92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75.819999999999993</v>
      </c>
      <c r="F99" s="6"/>
      <c r="G99" s="6">
        <v>262.55</v>
      </c>
      <c r="H99" s="6">
        <v>263.25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71.650000000000006</v>
      </c>
      <c r="F100" s="6"/>
      <c r="G100" s="6">
        <v>261.8</v>
      </c>
      <c r="H100" s="6">
        <v>263.25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71.650000000000006</v>
      </c>
      <c r="F101" s="6"/>
      <c r="G101" s="6">
        <v>261.8</v>
      </c>
      <c r="H101" s="6">
        <v>264.75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71.650000000000006</v>
      </c>
      <c r="F102" s="6">
        <v>40.31</v>
      </c>
      <c r="G102" s="6">
        <v>261.57</v>
      </c>
      <c r="H102" s="6">
        <v>266.18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71.650000000000006</v>
      </c>
      <c r="F103" s="6">
        <v>73.010000000000005</v>
      </c>
      <c r="G103" s="6">
        <v>259.08999999999997</v>
      </c>
      <c r="H103" s="6">
        <v>220.14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71.650000000000006</v>
      </c>
      <c r="F104" s="6">
        <v>73.010000000000005</v>
      </c>
      <c r="G104" s="6">
        <v>260.89999999999998</v>
      </c>
      <c r="H104" s="6">
        <v>145.11000000000001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71.650000000000006</v>
      </c>
      <c r="F105" s="6">
        <v>73.010000000000005</v>
      </c>
      <c r="G105" s="6">
        <v>264.89999999999998</v>
      </c>
      <c r="H105" s="6">
        <v>116.44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71.650000000000006</v>
      </c>
      <c r="F106" s="6">
        <v>73.010000000000005</v>
      </c>
      <c r="G106" s="6">
        <v>263.41000000000003</v>
      </c>
      <c r="H106" s="6">
        <v>115.92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71.650000000000006</v>
      </c>
      <c r="F107" s="6">
        <v>73.010000000000005</v>
      </c>
      <c r="G107" s="6">
        <v>255.7</v>
      </c>
      <c r="H107" s="6">
        <v>109.7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71.650000000000006</v>
      </c>
      <c r="F108" s="6">
        <v>82.67</v>
      </c>
      <c r="G108" s="6">
        <v>240.21</v>
      </c>
      <c r="H108" s="6">
        <v>100.04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71.650000000000006</v>
      </c>
      <c r="F109" s="6">
        <v>103.34</v>
      </c>
      <c r="G109" s="6">
        <v>235.5</v>
      </c>
      <c r="H109" s="6">
        <v>92.66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71.650000000000006</v>
      </c>
      <c r="F110" s="8" t="s">
        <v>16</v>
      </c>
      <c r="G110" s="6">
        <v>226.35</v>
      </c>
      <c r="H110" s="7">
        <v>92.66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1263.1200000000001</v>
      </c>
      <c r="F111" s="9">
        <f t="shared" si="4"/>
        <v>699.71</v>
      </c>
      <c r="G111" s="9">
        <f t="shared" si="4"/>
        <v>7280.2099999999991</v>
      </c>
      <c r="H111" s="9">
        <f t="shared" si="4"/>
        <v>4941.369999999999</v>
      </c>
      <c r="I111" s="9">
        <f t="shared" si="4"/>
        <v>51.31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2505.3985200000002</v>
      </c>
      <c r="F112" s="10">
        <f t="shared" si="5"/>
        <v>1387.8747850000002</v>
      </c>
      <c r="G112" s="10">
        <f t="shared" si="5"/>
        <v>14440.296534999998</v>
      </c>
      <c r="H112" s="10">
        <f t="shared" si="5"/>
        <v>9801.2073949999976</v>
      </c>
      <c r="I112" s="10">
        <f t="shared" si="5"/>
        <v>101.773385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87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14235.719999999998</v>
      </c>
      <c r="E114" s="14" t="s">
        <v>17</v>
      </c>
      <c r="F114" s="14"/>
      <c r="G114" s="13">
        <f>D114*1.9835-1</f>
        <v>28235.550619999995</v>
      </c>
      <c r="H114" s="14" t="s">
        <v>22</v>
      </c>
      <c r="I114" s="12" t="s">
        <v>23</v>
      </c>
      <c r="J114" s="12"/>
      <c r="K114" s="15">
        <v>110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255.67</v>
      </c>
      <c r="H118" s="6">
        <v>248.83</v>
      </c>
      <c r="I118" s="6">
        <v>173.69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253.85</v>
      </c>
      <c r="H119" s="6">
        <v>262.55</v>
      </c>
      <c r="I119" s="6">
        <v>160.57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256.5</v>
      </c>
      <c r="H120" s="6">
        <v>264.64</v>
      </c>
      <c r="I120" s="6">
        <v>139.32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264.01</v>
      </c>
      <c r="H121" s="6">
        <v>264.23</v>
      </c>
      <c r="I121" s="6">
        <v>106.14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267.08999999999997</v>
      </c>
      <c r="H122" s="6">
        <v>260.8</v>
      </c>
      <c r="I122" s="6">
        <v>46.49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266.47000000000003</v>
      </c>
      <c r="H123" s="6">
        <v>260.19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265.01</v>
      </c>
      <c r="H124" s="6">
        <v>257.93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263.37</v>
      </c>
      <c r="H125" s="6">
        <v>259.14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262.43</v>
      </c>
      <c r="H126" s="6">
        <v>253.14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262.43</v>
      </c>
      <c r="H127" s="6">
        <v>236.04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261.64</v>
      </c>
      <c r="H128" s="6">
        <v>222.41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261.64999999999998</v>
      </c>
      <c r="H129" s="6">
        <v>215.23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252.95</v>
      </c>
      <c r="H130" s="6">
        <v>172.52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68.19</v>
      </c>
      <c r="F131" s="6"/>
      <c r="G131" s="6">
        <v>170.91</v>
      </c>
      <c r="H131" s="6">
        <v>142.53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89.85</v>
      </c>
      <c r="F132" s="6"/>
      <c r="G132" s="6">
        <v>120.19</v>
      </c>
      <c r="H132" s="6">
        <v>132.43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74.97</v>
      </c>
      <c r="F133" s="6"/>
      <c r="G133" s="6">
        <v>132.19</v>
      </c>
      <c r="H133" s="6">
        <v>116.27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74.849999999999994</v>
      </c>
      <c r="F134" s="6"/>
      <c r="G134" s="6">
        <v>161.81</v>
      </c>
      <c r="H134" s="6">
        <v>110.71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74.849999999999994</v>
      </c>
      <c r="F135" s="6"/>
      <c r="G135" s="6">
        <v>182.82</v>
      </c>
      <c r="H135" s="6">
        <v>123.43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74.849999999999994</v>
      </c>
      <c r="F136" s="6"/>
      <c r="G136" s="6">
        <v>157.44999999999999</v>
      </c>
      <c r="H136" s="6">
        <v>133.24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74.849999999999994</v>
      </c>
      <c r="F137" s="6"/>
      <c r="G137" s="6">
        <v>118.45</v>
      </c>
      <c r="H137" s="6">
        <v>134.37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74.849999999999994</v>
      </c>
      <c r="F138" s="6"/>
      <c r="G138" s="6">
        <v>108.04</v>
      </c>
      <c r="H138" s="6">
        <v>167.48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74.849999999999994</v>
      </c>
      <c r="F139" s="6">
        <v>50.95</v>
      </c>
      <c r="G139" s="6">
        <v>108.04</v>
      </c>
      <c r="H139" s="6">
        <v>210.21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74.849999999999994</v>
      </c>
      <c r="F140" s="6">
        <v>106.44</v>
      </c>
      <c r="G140" s="6">
        <v>95.55</v>
      </c>
      <c r="H140" s="6">
        <v>242.22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74.849999999999994</v>
      </c>
      <c r="F141" s="6">
        <v>118.64</v>
      </c>
      <c r="G141" s="6">
        <v>98.48</v>
      </c>
      <c r="H141" s="6">
        <v>247.24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74.849999999999994</v>
      </c>
      <c r="F142" s="6">
        <v>142.57</v>
      </c>
      <c r="G142" s="6">
        <v>108.04</v>
      </c>
      <c r="H142" s="6">
        <v>235.83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75.78</v>
      </c>
      <c r="F143" s="6">
        <v>186.62</v>
      </c>
      <c r="G143" s="6">
        <v>108.04</v>
      </c>
      <c r="H143" s="6">
        <v>231.72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76.09</v>
      </c>
      <c r="F144" s="6">
        <v>192.13</v>
      </c>
      <c r="G144" s="6">
        <v>108.04</v>
      </c>
      <c r="H144" s="6">
        <v>232.53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76.09</v>
      </c>
      <c r="F145" s="6">
        <v>204.91</v>
      </c>
      <c r="G145" s="6">
        <v>134.4</v>
      </c>
      <c r="H145" s="6">
        <v>227.02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76.09</v>
      </c>
      <c r="F146" s="6">
        <v>241.18</v>
      </c>
      <c r="G146" s="6">
        <v>157.96</v>
      </c>
      <c r="H146" s="6">
        <v>213.91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76.7</v>
      </c>
      <c r="F147" s="6">
        <v>255.67</v>
      </c>
      <c r="G147" s="6">
        <v>174.04</v>
      </c>
      <c r="H147" s="6">
        <v>201.86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30.06</v>
      </c>
      <c r="F148" s="8" t="s">
        <v>16</v>
      </c>
      <c r="G148" s="6">
        <v>214.18</v>
      </c>
      <c r="H148" s="7">
        <v>194.82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1317.47</v>
      </c>
      <c r="F149" s="9">
        <f t="shared" si="6"/>
        <v>1499.1100000000001</v>
      </c>
      <c r="G149" s="9">
        <f t="shared" si="6"/>
        <v>5851.699999999998</v>
      </c>
      <c r="H149" s="9">
        <f t="shared" si="6"/>
        <v>6475.4699999999984</v>
      </c>
      <c r="I149" s="9">
        <f t="shared" si="6"/>
        <v>626.21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2613.2017450000003</v>
      </c>
      <c r="F150" s="10">
        <f t="shared" si="7"/>
        <v>2973.4846850000004</v>
      </c>
      <c r="G150" s="10">
        <f t="shared" si="7"/>
        <v>11606.846949999996</v>
      </c>
      <c r="H150" s="10">
        <f t="shared" si="7"/>
        <v>12844.094744999997</v>
      </c>
      <c r="I150" s="10">
        <f t="shared" si="7"/>
        <v>1242.0875350000001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94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15769.959999999995</v>
      </c>
      <c r="E152" s="14" t="s">
        <v>17</v>
      </c>
      <c r="F152" s="14"/>
      <c r="G152" s="13">
        <f>D152*1.9835-1</f>
        <v>31278.715659999991</v>
      </c>
      <c r="H152" s="14" t="s">
        <v>22</v>
      </c>
      <c r="I152" s="12" t="s">
        <v>23</v>
      </c>
      <c r="J152" s="12"/>
      <c r="K152" s="15">
        <v>115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247.54</v>
      </c>
      <c r="H156" s="6">
        <v>250.49</v>
      </c>
      <c r="I156" s="6">
        <v>24.8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250.39</v>
      </c>
      <c r="H157" s="6">
        <v>251.06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253.38</v>
      </c>
      <c r="H158" s="6">
        <v>238.81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252.22</v>
      </c>
      <c r="H159" s="6">
        <v>225.94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249.89</v>
      </c>
      <c r="H160" s="6">
        <v>217.06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64.819999999999993</v>
      </c>
      <c r="F161" s="6"/>
      <c r="G161" s="6">
        <v>249.26</v>
      </c>
      <c r="H161" s="6">
        <v>211.59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80.12</v>
      </c>
      <c r="F162" s="6"/>
      <c r="G162" s="6">
        <v>249.39</v>
      </c>
      <c r="H162" s="6">
        <v>200.97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80.12</v>
      </c>
      <c r="F163" s="6"/>
      <c r="G163" s="6">
        <v>249.89</v>
      </c>
      <c r="H163" s="6">
        <v>188.97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80.12</v>
      </c>
      <c r="F164" s="6"/>
      <c r="G164" s="6">
        <v>250.53</v>
      </c>
      <c r="H164" s="6">
        <v>161.79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77.72</v>
      </c>
      <c r="F165" s="6"/>
      <c r="G165" s="6">
        <v>249.18</v>
      </c>
      <c r="H165" s="6">
        <v>136.5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71.39</v>
      </c>
      <c r="F166" s="6"/>
      <c r="G166" s="6">
        <v>248.73</v>
      </c>
      <c r="H166" s="6">
        <v>128.12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71.010000000000005</v>
      </c>
      <c r="F167" s="6"/>
      <c r="G167" s="6">
        <v>249.58</v>
      </c>
      <c r="H167" s="6">
        <v>133.71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67.61</v>
      </c>
      <c r="F168" s="6"/>
      <c r="G168" s="6">
        <v>250.82</v>
      </c>
      <c r="H168" s="6">
        <v>149.81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61.12</v>
      </c>
      <c r="F169" s="6"/>
      <c r="G169" s="6">
        <v>248.73</v>
      </c>
      <c r="H169" s="6">
        <v>131.13999999999999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61.12</v>
      </c>
      <c r="F170" s="6"/>
      <c r="G170" s="6">
        <v>248.91</v>
      </c>
      <c r="H170" s="6">
        <v>103.91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61.12</v>
      </c>
      <c r="F171" s="6"/>
      <c r="G171" s="6">
        <v>251.06</v>
      </c>
      <c r="H171" s="6">
        <v>94.06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61.12</v>
      </c>
      <c r="F172" s="6"/>
      <c r="G172" s="6">
        <v>251.06</v>
      </c>
      <c r="H172" s="6">
        <v>81.93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61.12</v>
      </c>
      <c r="F173" s="6">
        <v>23.33</v>
      </c>
      <c r="G173" s="6">
        <v>252.48</v>
      </c>
      <c r="H173" s="6">
        <v>81.93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61.12</v>
      </c>
      <c r="F174" s="6">
        <v>63.22</v>
      </c>
      <c r="G174" s="6">
        <v>252.22</v>
      </c>
      <c r="H174" s="6">
        <v>88.25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33.85</v>
      </c>
      <c r="F175" s="6">
        <v>107.54</v>
      </c>
      <c r="G175" s="6">
        <v>251.06</v>
      </c>
      <c r="H175" s="6">
        <v>108.32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148.86000000000001</v>
      </c>
      <c r="G176" s="6">
        <v>249.89</v>
      </c>
      <c r="H176" s="6">
        <v>140.56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164.28</v>
      </c>
      <c r="G177" s="6">
        <v>249.95</v>
      </c>
      <c r="H177" s="6">
        <v>147.61000000000001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164.28</v>
      </c>
      <c r="G178" s="6">
        <v>251.06</v>
      </c>
      <c r="H178" s="6">
        <v>137.38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173.75</v>
      </c>
      <c r="G179" s="6">
        <v>251.06</v>
      </c>
      <c r="H179" s="6">
        <v>134.01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191.94</v>
      </c>
      <c r="G180" s="6">
        <v>251.06</v>
      </c>
      <c r="H180" s="6">
        <v>128.79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213.26</v>
      </c>
      <c r="G181" s="6">
        <v>253.1</v>
      </c>
      <c r="H181" s="6">
        <v>123.49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228.24</v>
      </c>
      <c r="G182" s="6">
        <v>255.67</v>
      </c>
      <c r="H182" s="6">
        <v>115.96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242.64</v>
      </c>
      <c r="G183" s="6">
        <v>254.91</v>
      </c>
      <c r="H183" s="6">
        <v>106.82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247.6</v>
      </c>
      <c r="G184" s="6">
        <v>253.38</v>
      </c>
      <c r="H184" s="6">
        <v>100.42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246.37</v>
      </c>
      <c r="G185" s="6">
        <v>253.38</v>
      </c>
      <c r="H185" s="6">
        <v>92.19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251.05</v>
      </c>
      <c r="H186" s="7">
        <v>77.739999999999995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993.48</v>
      </c>
      <c r="F187" s="9">
        <f t="shared" si="8"/>
        <v>2215.31</v>
      </c>
      <c r="G187" s="9">
        <f t="shared" si="8"/>
        <v>7780.8300000000027</v>
      </c>
      <c r="H187" s="9">
        <f t="shared" si="8"/>
        <v>4489.3299999999981</v>
      </c>
      <c r="I187" s="9">
        <f t="shared" si="8"/>
        <v>24.8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1970.5675800000001</v>
      </c>
      <c r="F188" s="10">
        <f t="shared" si="9"/>
        <v>4394.0673850000003</v>
      </c>
      <c r="G188" s="10">
        <f t="shared" si="9"/>
        <v>15433.276305000005</v>
      </c>
      <c r="H188" s="10">
        <f t="shared" si="9"/>
        <v>8904.5860549999961</v>
      </c>
      <c r="I188" s="10">
        <f t="shared" si="9"/>
        <v>49.190800000000003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91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15503.75</v>
      </c>
      <c r="E190" s="14" t="s">
        <v>17</v>
      </c>
      <c r="F190" s="14"/>
      <c r="G190" s="13">
        <f>D190*1.9835-2</f>
        <v>30749.688125000001</v>
      </c>
      <c r="H190" s="14" t="s">
        <v>22</v>
      </c>
      <c r="I190" s="12" t="s">
        <v>23</v>
      </c>
      <c r="J190" s="12"/>
      <c r="K190" s="15">
        <v>119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140.84</v>
      </c>
      <c r="H194" s="6">
        <v>241.66</v>
      </c>
      <c r="I194" s="6">
        <v>131.71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164.12</v>
      </c>
      <c r="H195" s="6">
        <v>206.03</v>
      </c>
      <c r="I195" s="6">
        <v>116.48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177.22</v>
      </c>
      <c r="H196" s="6">
        <v>180.78</v>
      </c>
      <c r="I196" s="6">
        <v>96.11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203.63</v>
      </c>
      <c r="H197" s="6">
        <v>180.78</v>
      </c>
      <c r="I197" s="6">
        <v>75.680000000000007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229.08</v>
      </c>
      <c r="H198" s="6">
        <v>190.53</v>
      </c>
      <c r="I198" s="6">
        <v>63.07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236.7</v>
      </c>
      <c r="H199" s="6">
        <v>209.07</v>
      </c>
      <c r="I199" s="6">
        <v>32.96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240.57</v>
      </c>
      <c r="H200" s="6">
        <v>220.86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242.38</v>
      </c>
      <c r="H201" s="6">
        <v>227.25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243.74</v>
      </c>
      <c r="H202" s="6">
        <v>239.47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247.33</v>
      </c>
      <c r="H203" s="6">
        <v>251.06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71.84</v>
      </c>
      <c r="G204" s="6">
        <v>247.55</v>
      </c>
      <c r="H204" s="6">
        <v>251.45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83.64</v>
      </c>
      <c r="G205" s="6">
        <v>246.37</v>
      </c>
      <c r="H205" s="6">
        <v>251.06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70.430000000000007</v>
      </c>
      <c r="G206" s="6">
        <v>245.82</v>
      </c>
      <c r="H206" s="6">
        <v>248.87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70.430000000000007</v>
      </c>
      <c r="G207" s="6">
        <v>243.99</v>
      </c>
      <c r="H207" s="6">
        <v>195.7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70.430000000000007</v>
      </c>
      <c r="G208" s="6">
        <v>243.99</v>
      </c>
      <c r="H208" s="6">
        <v>140.16999999999999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70.430000000000007</v>
      </c>
      <c r="G209" s="6">
        <v>246.53</v>
      </c>
      <c r="H209" s="6">
        <v>128.12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70.430000000000007</v>
      </c>
      <c r="G210" s="6">
        <v>250.72</v>
      </c>
      <c r="H210" s="6">
        <v>128.12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70.5</v>
      </c>
      <c r="G211" s="6">
        <v>248.38</v>
      </c>
      <c r="H211" s="6">
        <v>128.12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70.430000000000007</v>
      </c>
      <c r="G212" s="6">
        <v>246.37</v>
      </c>
      <c r="H212" s="6">
        <v>128.12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64.69</v>
      </c>
      <c r="G213" s="6">
        <v>245.18</v>
      </c>
      <c r="H213" s="6">
        <v>138.69999999999999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61.59</v>
      </c>
      <c r="G214" s="6">
        <v>232.09</v>
      </c>
      <c r="H214" s="6">
        <v>178.42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61.59</v>
      </c>
      <c r="G215" s="6">
        <v>198.05</v>
      </c>
      <c r="H215" s="6">
        <v>219.41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62.75</v>
      </c>
      <c r="G216" s="6">
        <v>162.78</v>
      </c>
      <c r="H216" s="6">
        <v>230.19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63.92</v>
      </c>
      <c r="G217" s="6">
        <v>153.74</v>
      </c>
      <c r="H217" s="6">
        <v>241.08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63.92</v>
      </c>
      <c r="G218" s="6">
        <v>153.74</v>
      </c>
      <c r="H218" s="6">
        <v>239.51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63.92</v>
      </c>
      <c r="G219" s="6">
        <v>153.74</v>
      </c>
      <c r="H219" s="6">
        <v>241.58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63.92</v>
      </c>
      <c r="G220" s="6">
        <v>182.79</v>
      </c>
      <c r="H220" s="6">
        <v>232.13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93.33</v>
      </c>
      <c r="G221" s="6">
        <v>216.55</v>
      </c>
      <c r="H221" s="6">
        <v>209.9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116.16</v>
      </c>
      <c r="G222" s="6">
        <v>244.15</v>
      </c>
      <c r="H222" s="6">
        <v>181.63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106.88</v>
      </c>
      <c r="G223" s="6">
        <v>249.89</v>
      </c>
      <c r="H223" s="6">
        <v>157.94999999999999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248.73</v>
      </c>
      <c r="H224" s="7">
        <v>138.9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1471.2300000000005</v>
      </c>
      <c r="G225" s="9">
        <f t="shared" si="10"/>
        <v>6786.7599999999993</v>
      </c>
      <c r="H225" s="9">
        <f t="shared" si="10"/>
        <v>6156.6199999999981</v>
      </c>
      <c r="I225" s="9">
        <f t="shared" si="10"/>
        <v>516.01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2918.184705000001</v>
      </c>
      <c r="G226" s="10">
        <f t="shared" si="11"/>
        <v>13461.53846</v>
      </c>
      <c r="H226" s="10">
        <f t="shared" si="11"/>
        <v>12211.655769999996</v>
      </c>
      <c r="I226" s="10">
        <f t="shared" si="11"/>
        <v>1023.505835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14930.619999999997</v>
      </c>
      <c r="E228" s="14" t="s">
        <v>17</v>
      </c>
      <c r="F228" s="14"/>
      <c r="G228" s="13">
        <f>D228*1.9835-2</f>
        <v>29612.884769999993</v>
      </c>
      <c r="H228" s="14" t="s">
        <v>22</v>
      </c>
      <c r="I228" s="12" t="s">
        <v>23</v>
      </c>
      <c r="J228" s="12"/>
      <c r="K228" s="15">
        <v>88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208.66</v>
      </c>
      <c r="H232" s="6">
        <v>251.06</v>
      </c>
      <c r="I232" s="6">
        <v>147.16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232.99</v>
      </c>
      <c r="H233" s="6">
        <v>251.06</v>
      </c>
      <c r="I233" s="6">
        <v>132.41999999999999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239.08</v>
      </c>
      <c r="H234" s="6">
        <v>250.82</v>
      </c>
      <c r="I234" s="6">
        <v>110.49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247.47</v>
      </c>
      <c r="H235" s="6">
        <v>251.01</v>
      </c>
      <c r="I235" s="6">
        <v>99.87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251.06</v>
      </c>
      <c r="H236" s="6">
        <v>241.7</v>
      </c>
      <c r="I236" s="6">
        <v>96.15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251.06</v>
      </c>
      <c r="H237" s="6">
        <v>218.04</v>
      </c>
      <c r="I237" s="6">
        <v>95.04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251.06</v>
      </c>
      <c r="H238" s="6">
        <v>209.21</v>
      </c>
      <c r="I238" s="6">
        <v>87.46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250.08</v>
      </c>
      <c r="H239" s="6">
        <v>207.82</v>
      </c>
      <c r="I239" s="6">
        <v>39.049999999999997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247.04</v>
      </c>
      <c r="H240" s="6">
        <v>207.82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249.11</v>
      </c>
      <c r="H241" s="6">
        <v>199.28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250.45</v>
      </c>
      <c r="H242" s="6">
        <v>193.27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248.73</v>
      </c>
      <c r="H243" s="6">
        <v>193.27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250.29</v>
      </c>
      <c r="H244" s="6">
        <v>192.51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60.37</v>
      </c>
      <c r="G245" s="6">
        <v>251.06</v>
      </c>
      <c r="H245" s="6">
        <v>190.22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94.15</v>
      </c>
      <c r="G246" s="6">
        <v>251.06</v>
      </c>
      <c r="H246" s="6">
        <v>190.22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109.89</v>
      </c>
      <c r="G247" s="6">
        <v>250.47</v>
      </c>
      <c r="H247" s="6">
        <v>196.48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127.88</v>
      </c>
      <c r="G248" s="6">
        <v>248.73</v>
      </c>
      <c r="H248" s="6">
        <v>229.29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133.12</v>
      </c>
      <c r="G249" s="6">
        <v>248.12</v>
      </c>
      <c r="H249" s="6">
        <v>241.73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132.87</v>
      </c>
      <c r="G250" s="6">
        <v>249.28</v>
      </c>
      <c r="H250" s="6">
        <v>248.11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140.61000000000001</v>
      </c>
      <c r="G251" s="6">
        <v>252.22</v>
      </c>
      <c r="H251" s="6">
        <v>251.45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166.77</v>
      </c>
      <c r="G252" s="6">
        <v>251.06</v>
      </c>
      <c r="H252" s="6">
        <v>250.67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209.08</v>
      </c>
      <c r="G253" s="6">
        <v>226.53</v>
      </c>
      <c r="H253" s="6">
        <v>247.52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232.97</v>
      </c>
      <c r="G254" s="6">
        <v>192.64</v>
      </c>
      <c r="H254" s="6">
        <v>248.49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179.79</v>
      </c>
      <c r="G255" s="6">
        <v>180.78</v>
      </c>
      <c r="H255" s="6">
        <v>251.06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130.78</v>
      </c>
      <c r="G256" s="6">
        <v>180.78</v>
      </c>
      <c r="H256" s="6">
        <v>250.3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130.19</v>
      </c>
      <c r="G257" s="6">
        <v>193.34</v>
      </c>
      <c r="H257" s="6">
        <v>249.41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130.19</v>
      </c>
      <c r="G258" s="6">
        <v>210.77</v>
      </c>
      <c r="H258" s="6">
        <v>241.21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130.19</v>
      </c>
      <c r="G259" s="6">
        <v>233.78</v>
      </c>
      <c r="H259" s="6">
        <v>217.23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130.19</v>
      </c>
      <c r="G260" s="6">
        <v>246.99</v>
      </c>
      <c r="H260" s="6">
        <v>204.99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159.01</v>
      </c>
      <c r="G261" s="6">
        <v>246.37</v>
      </c>
      <c r="H261" s="6">
        <v>191.59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249.38</v>
      </c>
      <c r="H262" s="7">
        <v>164.07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2398.0500000000002</v>
      </c>
      <c r="G263" s="9">
        <f t="shared" si="12"/>
        <v>7340.44</v>
      </c>
      <c r="H263" s="9">
        <f t="shared" si="12"/>
        <v>6930.9099999999989</v>
      </c>
      <c r="I263" s="9">
        <f t="shared" si="12"/>
        <v>807.64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4756.5321750000003</v>
      </c>
      <c r="G264" s="10">
        <f t="shared" si="13"/>
        <v>14559.76274</v>
      </c>
      <c r="H264" s="10">
        <f t="shared" si="13"/>
        <v>13747.459984999998</v>
      </c>
      <c r="I264" s="10">
        <f t="shared" si="13"/>
        <v>1601.9539400000001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87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17477.039999999997</v>
      </c>
      <c r="E266" s="14" t="s">
        <v>17</v>
      </c>
      <c r="F266" s="14"/>
      <c r="G266" s="13">
        <f>D266*1.9835-1</f>
        <v>34664.708839999992</v>
      </c>
      <c r="H266" s="14" t="s">
        <v>22</v>
      </c>
      <c r="I266" s="12" t="s">
        <v>23</v>
      </c>
      <c r="J266" s="12"/>
      <c r="K266" s="15">
        <v>87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214.1</v>
      </c>
      <c r="H270" s="6">
        <v>198.65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222.63</v>
      </c>
      <c r="H271" s="6">
        <v>221.42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224.04</v>
      </c>
      <c r="H272" s="6">
        <v>219.76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231.93</v>
      </c>
      <c r="H273" s="6">
        <v>168.13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244.55</v>
      </c>
      <c r="H274" s="6">
        <v>111.03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248.12</v>
      </c>
      <c r="H275" s="6">
        <v>93.26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247.76</v>
      </c>
      <c r="H276" s="6">
        <v>88.76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250.46</v>
      </c>
      <c r="H277" s="6">
        <v>42.84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251.06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250.99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248.73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249.71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251.06</v>
      </c>
      <c r="H282" s="6">
        <v>29.1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251.32</v>
      </c>
      <c r="H283" s="6">
        <v>78.39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234.24</v>
      </c>
      <c r="H284" s="6">
        <v>78.39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64.27</v>
      </c>
      <c r="G285" s="6">
        <v>200.17</v>
      </c>
      <c r="H285" s="6">
        <v>73.16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97.6</v>
      </c>
      <c r="G286" s="6">
        <v>181.12</v>
      </c>
      <c r="H286" s="6">
        <v>68.760000000000005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97.38</v>
      </c>
      <c r="G287" s="6">
        <v>191.46</v>
      </c>
      <c r="H287" s="6">
        <v>68.760000000000005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98.07</v>
      </c>
      <c r="G288" s="6">
        <v>224.74</v>
      </c>
      <c r="H288" s="6">
        <v>68.760000000000005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110.92</v>
      </c>
      <c r="G289" s="6">
        <v>249.65</v>
      </c>
      <c r="H289" s="6">
        <v>78.98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118.35</v>
      </c>
      <c r="G290" s="6">
        <v>251.06</v>
      </c>
      <c r="H290" s="6">
        <v>84.21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118.38</v>
      </c>
      <c r="G291" s="6">
        <v>251.06</v>
      </c>
      <c r="H291" s="6">
        <v>77.44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124.14</v>
      </c>
      <c r="G292" s="6">
        <v>249.59</v>
      </c>
      <c r="H292" s="6">
        <v>73.73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136.78</v>
      </c>
      <c r="G293" s="6">
        <v>247.5</v>
      </c>
      <c r="H293" s="6">
        <v>73.73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133.15</v>
      </c>
      <c r="G294" s="6">
        <v>226.16</v>
      </c>
      <c r="H294" s="6">
        <v>73.73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133.15</v>
      </c>
      <c r="G295" s="6">
        <v>187.26</v>
      </c>
      <c r="H295" s="6">
        <v>26.7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144.91</v>
      </c>
      <c r="G296" s="6">
        <v>170.83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167.26</v>
      </c>
      <c r="G297" s="6">
        <v>159.63999999999999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175.67</v>
      </c>
      <c r="G298" s="6">
        <v>150.91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190.43</v>
      </c>
      <c r="G299" s="6">
        <v>169.71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180.78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1910.4600000000003</v>
      </c>
      <c r="G301" s="9">
        <f t="shared" si="14"/>
        <v>6912.3400000000011</v>
      </c>
      <c r="H301" s="9">
        <f t="shared" si="14"/>
        <v>2097.69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3789.3974100000005</v>
      </c>
      <c r="G302" s="10">
        <f t="shared" si="15"/>
        <v>13710.626390000003</v>
      </c>
      <c r="H302" s="10">
        <f t="shared" si="15"/>
        <v>4160.7681149999999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68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10920.490000000002</v>
      </c>
      <c r="E304" s="14" t="s">
        <v>17</v>
      </c>
      <c r="F304" s="14"/>
      <c r="G304" s="13">
        <f>D304*1.9835-1</f>
        <v>21659.791915000005</v>
      </c>
      <c r="H304" s="14" t="s">
        <v>22</v>
      </c>
      <c r="I304" s="12" t="s">
        <v>23</v>
      </c>
      <c r="J304" s="12"/>
      <c r="K304" s="15">
        <v>72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251.35</v>
      </c>
      <c r="H308" s="6">
        <v>234.61</v>
      </c>
      <c r="I308" s="6">
        <v>164.75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257.94</v>
      </c>
      <c r="H309" s="6">
        <v>107.64</v>
      </c>
      <c r="I309" s="6">
        <v>141.52000000000001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261</v>
      </c>
      <c r="H310" s="6"/>
      <c r="I310" s="6">
        <v>130.11000000000001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264.64</v>
      </c>
      <c r="H311" s="6"/>
      <c r="I311" s="6">
        <v>124.03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264.27999999999997</v>
      </c>
      <c r="H312" s="6"/>
      <c r="I312" s="6">
        <v>114.13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246.93</v>
      </c>
      <c r="H313" s="6"/>
      <c r="I313" s="6">
        <v>103.3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224.04</v>
      </c>
      <c r="H314" s="6">
        <v>78.77</v>
      </c>
      <c r="I314" s="6">
        <v>98.13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216.27</v>
      </c>
      <c r="H315" s="6">
        <v>122.98</v>
      </c>
      <c r="I315" s="6">
        <v>94.18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204.99</v>
      </c>
      <c r="H316" s="6">
        <v>105.79</v>
      </c>
      <c r="I316" s="6">
        <v>60.91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214.08</v>
      </c>
      <c r="H317" s="6">
        <v>100.35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226.63</v>
      </c>
      <c r="H318" s="6">
        <v>93.56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234.52</v>
      </c>
      <c r="H319" s="6">
        <v>105.74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226.7</v>
      </c>
      <c r="H320" s="6">
        <v>118.35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209.21</v>
      </c>
      <c r="H321" s="6">
        <v>134.11000000000001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207.82</v>
      </c>
      <c r="H322" s="6">
        <v>135.36000000000001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206.4</v>
      </c>
      <c r="H323" s="6">
        <v>117.93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212.28</v>
      </c>
      <c r="H324" s="6">
        <v>120.13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210.42</v>
      </c>
      <c r="H325" s="6">
        <v>120.79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67.33</v>
      </c>
      <c r="G326" s="6">
        <v>202.12</v>
      </c>
      <c r="H326" s="6">
        <v>120.79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105.4</v>
      </c>
      <c r="G327" s="6">
        <v>202.12</v>
      </c>
      <c r="H327" s="6">
        <v>120.79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105.4</v>
      </c>
      <c r="G328" s="6">
        <v>198.93</v>
      </c>
      <c r="H328" s="6">
        <v>129.62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120.42</v>
      </c>
      <c r="G329" s="6">
        <v>177.06</v>
      </c>
      <c r="H329" s="6">
        <v>163.43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133.35</v>
      </c>
      <c r="G330" s="6">
        <v>154.88</v>
      </c>
      <c r="H330" s="6">
        <v>199.79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158.22</v>
      </c>
      <c r="G331" s="6">
        <v>144.94999999999999</v>
      </c>
      <c r="H331" s="6">
        <v>237.81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164.29</v>
      </c>
      <c r="G332" s="6">
        <v>143.66999999999999</v>
      </c>
      <c r="H332" s="6">
        <v>258.04000000000002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191.25</v>
      </c>
      <c r="G333" s="6">
        <v>144.94999999999999</v>
      </c>
      <c r="H333" s="6">
        <v>262.14999999999998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208.55</v>
      </c>
      <c r="G334" s="6">
        <v>155.31</v>
      </c>
      <c r="H334" s="6">
        <v>259.07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208.55</v>
      </c>
      <c r="G335" s="6">
        <v>191.88</v>
      </c>
      <c r="H335" s="6">
        <v>245.26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211.28</v>
      </c>
      <c r="G336" s="6">
        <v>233.31</v>
      </c>
      <c r="H336" s="6">
        <v>214.94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226.67</v>
      </c>
      <c r="G337" s="6">
        <v>251.06</v>
      </c>
      <c r="H337" s="6">
        <v>183.87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251.06</v>
      </c>
      <c r="H338" s="7">
        <v>177.06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1900.7099999999998</v>
      </c>
      <c r="G339" s="9">
        <f t="shared" si="16"/>
        <v>6590.800000000002</v>
      </c>
      <c r="H339" s="9">
        <f t="shared" si="16"/>
        <v>4268.7299999999996</v>
      </c>
      <c r="I339" s="9">
        <f t="shared" si="16"/>
        <v>1031.06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3770.0582849999996</v>
      </c>
      <c r="G340" s="10">
        <f t="shared" si="17"/>
        <v>13072.851800000004</v>
      </c>
      <c r="H340" s="10">
        <f t="shared" si="17"/>
        <v>8467.0259549999992</v>
      </c>
      <c r="I340" s="10">
        <f t="shared" si="17"/>
        <v>2045.10751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79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13791.300000000001</v>
      </c>
      <c r="E342" s="14" t="s">
        <v>17</v>
      </c>
      <c r="F342" s="14"/>
      <c r="G342" s="13">
        <f>D342*1.9835</f>
        <v>27355.043550000002</v>
      </c>
      <c r="H342" s="14" t="s">
        <v>22</v>
      </c>
      <c r="I342" s="12" t="s">
        <v>23</v>
      </c>
      <c r="J342" s="12"/>
      <c r="K342" s="15">
        <v>83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248.39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244.36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242.55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245.45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57.76</v>
      </c>
      <c r="H350" s="6">
        <v>244.79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86.04</v>
      </c>
      <c r="H351" s="6">
        <v>241.23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86.04</v>
      </c>
      <c r="H352" s="6">
        <v>233.6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86.04</v>
      </c>
      <c r="H353" s="6">
        <v>233.6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86.04</v>
      </c>
      <c r="H354" s="6">
        <v>237.03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86.04</v>
      </c>
      <c r="H355" s="6">
        <v>239.03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86.04</v>
      </c>
      <c r="H356" s="6">
        <v>238.25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99.87</v>
      </c>
      <c r="H357" s="6">
        <v>238.29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141.63</v>
      </c>
      <c r="H358" s="6">
        <v>231.6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166.72</v>
      </c>
      <c r="H359" s="6">
        <v>205.01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179.55</v>
      </c>
      <c r="H360" s="6">
        <v>179.32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169.37</v>
      </c>
      <c r="H361" s="6">
        <v>154.75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106.47</v>
      </c>
      <c r="H362" s="6">
        <v>155.57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15.57</v>
      </c>
      <c r="H363" s="6">
        <v>162.76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154.88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26.69</v>
      </c>
      <c r="H365" s="6">
        <v>154.88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80.489999999999995</v>
      </c>
      <c r="H366" s="6">
        <v>154.88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80.489999999999995</v>
      </c>
      <c r="H367" s="6">
        <v>164.67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89.42</v>
      </c>
      <c r="H368" s="6">
        <v>170.74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119.95</v>
      </c>
      <c r="H369" s="6">
        <v>169.72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159.22</v>
      </c>
      <c r="H370" s="6">
        <v>168.69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193.7</v>
      </c>
      <c r="H371" s="6">
        <v>125.48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215.98</v>
      </c>
      <c r="H372" s="6">
        <v>56.39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233.96</v>
      </c>
      <c r="H373" s="6">
        <v>10.119999999999999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234.08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235.67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244.2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3367.03</v>
      </c>
      <c r="H377" s="9">
        <f t="shared" si="18"/>
        <v>5306.0300000000007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6678.5040050000007</v>
      </c>
      <c r="H378" s="10">
        <f t="shared" si="19"/>
        <v>10524.510505000002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54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8673.0600000000013</v>
      </c>
      <c r="E380" s="14" t="s">
        <v>17</v>
      </c>
      <c r="F380" s="14"/>
      <c r="G380" s="13">
        <f>D380*1.9835-1</f>
        <v>17202.014510000005</v>
      </c>
      <c r="H380" s="14" t="s">
        <v>22</v>
      </c>
      <c r="I380" s="12" t="s">
        <v>23</v>
      </c>
      <c r="J380" s="12"/>
      <c r="K380" s="15">
        <v>55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238.81</v>
      </c>
      <c r="H4" s="6">
        <v>249.98</v>
      </c>
      <c r="I4" s="6">
        <v>120.17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242.15</v>
      </c>
      <c r="H5" s="6">
        <v>247.67</v>
      </c>
      <c r="I5" s="6">
        <v>50.8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250.43</v>
      </c>
      <c r="H6" s="6">
        <v>246.92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251</v>
      </c>
      <c r="H7" s="6">
        <v>247.49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252.92</v>
      </c>
      <c r="H8" s="6">
        <v>250.93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253.9</v>
      </c>
      <c r="H9" s="6">
        <v>250.93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253.9</v>
      </c>
      <c r="H10" s="6">
        <v>250.46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253.2</v>
      </c>
      <c r="H11" s="6">
        <v>248.93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252.92</v>
      </c>
      <c r="H12" s="6">
        <v>248.68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252.92</v>
      </c>
      <c r="H13" s="6">
        <v>245.48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252.01</v>
      </c>
      <c r="H14" s="6">
        <v>245.42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250.93</v>
      </c>
      <c r="H15" s="6">
        <v>244.08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250.93</v>
      </c>
      <c r="H16" s="6">
        <v>237.31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250.43</v>
      </c>
      <c r="H17" s="6">
        <v>230.16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249.93</v>
      </c>
      <c r="H18" s="6">
        <v>188.31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253.57</v>
      </c>
      <c r="H19" s="6">
        <v>149.19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252.92</v>
      </c>
      <c r="H20" s="6">
        <v>149.72999999999999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252.92</v>
      </c>
      <c r="H21" s="6">
        <v>144.86000000000001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252.92</v>
      </c>
      <c r="H22" s="6">
        <v>140.75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251.93</v>
      </c>
      <c r="H23" s="6">
        <v>140.75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249.56</v>
      </c>
      <c r="H24" s="6">
        <v>140.36000000000001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251.52</v>
      </c>
      <c r="H25" s="6">
        <v>151.33000000000001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254.89</v>
      </c>
      <c r="H26" s="6">
        <v>158.19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253.98</v>
      </c>
      <c r="H27" s="6">
        <v>158.19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50.22</v>
      </c>
      <c r="G28" s="6">
        <v>251.93</v>
      </c>
      <c r="H28" s="6">
        <v>177.71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100.72</v>
      </c>
      <c r="G29" s="6">
        <v>250.93</v>
      </c>
      <c r="H29" s="6">
        <v>193.26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137.08000000000001</v>
      </c>
      <c r="G30" s="6">
        <v>250.73</v>
      </c>
      <c r="H30" s="6">
        <v>193.6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173.76</v>
      </c>
      <c r="G31" s="6">
        <v>248.93</v>
      </c>
      <c r="H31" s="6">
        <v>187.68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186.29</v>
      </c>
      <c r="G32" s="6">
        <v>248.93</v>
      </c>
      <c r="H32" s="6">
        <v>170.57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209.39</v>
      </c>
      <c r="G33" s="6">
        <v>248.93</v>
      </c>
      <c r="H33" s="6">
        <v>149.30000000000001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249.44</v>
      </c>
      <c r="H34" s="7">
        <v>141.93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857.45999999999992</v>
      </c>
      <c r="G35" s="9">
        <f t="shared" si="0"/>
        <v>7780.4100000000017</v>
      </c>
      <c r="H35" s="9">
        <f t="shared" si="0"/>
        <v>6180.1500000000005</v>
      </c>
      <c r="I35" s="9">
        <f t="shared" si="0"/>
        <v>170.97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1700.7719099999999</v>
      </c>
      <c r="G36" s="10">
        <f t="shared" si="1"/>
        <v>15432.443235000004</v>
      </c>
      <c r="H36" s="10">
        <f t="shared" si="1"/>
        <v>12258.327525000001</v>
      </c>
      <c r="I36" s="10">
        <f t="shared" si="1"/>
        <v>339.11899499999998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70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14988.99</v>
      </c>
      <c r="E38" s="14" t="s">
        <v>17</v>
      </c>
      <c r="F38" s="14"/>
      <c r="G38" s="13">
        <f>D38*1.9835-1</f>
        <v>29729.661665</v>
      </c>
      <c r="H38" s="14" t="s">
        <v>22</v>
      </c>
      <c r="I38" s="12" t="s">
        <v>23</v>
      </c>
      <c r="J38" s="12"/>
      <c r="K38" s="15">
        <v>70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162.18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187.84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137.74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96.2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96.2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116.1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151.22999999999999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182.09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205.15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225.35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245.24</v>
      </c>
      <c r="H52" s="6">
        <v>38.200000000000003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251.05</v>
      </c>
      <c r="H53" s="6">
        <v>92.83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249.81</v>
      </c>
      <c r="H54" s="6">
        <v>92.94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249.81</v>
      </c>
      <c r="H55" s="6">
        <v>92.94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249.68</v>
      </c>
      <c r="H56" s="6">
        <v>101.05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249.15</v>
      </c>
      <c r="H57" s="6">
        <v>116.5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241.17</v>
      </c>
      <c r="H58" s="6">
        <v>121.35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209.45</v>
      </c>
      <c r="H59" s="6">
        <v>141.55000000000001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183.95</v>
      </c>
      <c r="H60" s="6">
        <v>167.63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184.6</v>
      </c>
      <c r="H61" s="6">
        <v>198.24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186.17</v>
      </c>
      <c r="H62" s="6">
        <v>233.85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188.42</v>
      </c>
      <c r="H63" s="6">
        <v>248.02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207.59</v>
      </c>
      <c r="H64" s="6">
        <v>220.51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208.46</v>
      </c>
      <c r="H65" s="6">
        <v>174.03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165.77</v>
      </c>
      <c r="H66" s="6">
        <v>145.02000000000001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59.47</v>
      </c>
      <c r="G67" s="6">
        <v>110.85</v>
      </c>
      <c r="H67" s="6">
        <v>123.87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90.62</v>
      </c>
      <c r="G68" s="6">
        <v>25.37</v>
      </c>
      <c r="H68" s="6">
        <v>112.79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107.45</v>
      </c>
      <c r="G69" s="6"/>
      <c r="H69" s="6">
        <v>103.72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122.46</v>
      </c>
      <c r="G70" s="6"/>
      <c r="H70" s="6">
        <v>50.84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122.19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502.19</v>
      </c>
      <c r="G73" s="9">
        <f t="shared" si="2"/>
        <v>4966.6200000000008</v>
      </c>
      <c r="H73" s="9">
        <f t="shared" si="2"/>
        <v>2575.8799999999997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996.09386500000005</v>
      </c>
      <c r="G74" s="10">
        <f t="shared" si="3"/>
        <v>9851.2907700000014</v>
      </c>
      <c r="H74" s="10">
        <f t="shared" si="3"/>
        <v>5109.2579799999994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8044.6900000000005</v>
      </c>
      <c r="E76" s="14" t="s">
        <v>17</v>
      </c>
      <c r="F76" s="14"/>
      <c r="G76" s="13">
        <f>D76*1.9835-1</f>
        <v>15955.642615000001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247.9</v>
      </c>
      <c r="I80" s="6">
        <v>117.11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253.25</v>
      </c>
      <c r="I81" s="6">
        <v>117.11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253.4</v>
      </c>
      <c r="I82" s="6">
        <v>117.11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252.62</v>
      </c>
      <c r="I83" s="6">
        <v>117.11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250.75</v>
      </c>
      <c r="I84" s="6">
        <v>117.11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249.8</v>
      </c>
      <c r="I85" s="6">
        <v>117.73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249.8</v>
      </c>
      <c r="I86" s="6">
        <v>122.56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249.8</v>
      </c>
      <c r="I87" s="6">
        <v>132.32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247.9</v>
      </c>
      <c r="I88" s="6">
        <v>132.32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245.99</v>
      </c>
      <c r="I89" s="6">
        <v>132.32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245.99</v>
      </c>
      <c r="I90" s="6">
        <v>127.42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52.53</v>
      </c>
      <c r="H91" s="6">
        <v>245.02</v>
      </c>
      <c r="I91" s="6">
        <v>123.77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95.05</v>
      </c>
      <c r="H92" s="6">
        <v>244.06</v>
      </c>
      <c r="I92" s="6">
        <v>102.04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104.45</v>
      </c>
      <c r="H93" s="6">
        <v>238.68</v>
      </c>
      <c r="I93" s="6">
        <v>37.369999999999997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146.86000000000001</v>
      </c>
      <c r="H94" s="6">
        <v>235.18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168.5</v>
      </c>
      <c r="H95" s="6">
        <v>230.85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191.2</v>
      </c>
      <c r="H96" s="6">
        <v>215.31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208.67</v>
      </c>
      <c r="H97" s="6">
        <v>203.96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226.45</v>
      </c>
      <c r="H98" s="6">
        <v>205.66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239.59</v>
      </c>
      <c r="H99" s="6">
        <v>202.52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244.85</v>
      </c>
      <c r="H100" s="6">
        <v>194.75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243.7</v>
      </c>
      <c r="H101" s="6">
        <v>190.55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242.13</v>
      </c>
      <c r="H102" s="6">
        <v>141.26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240.15</v>
      </c>
      <c r="H103" s="6">
        <v>87.78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239.17</v>
      </c>
      <c r="H104" s="6">
        <v>30.19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239.33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246.09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249.8</v>
      </c>
      <c r="H107" s="6">
        <v>43.4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249.8</v>
      </c>
      <c r="H108" s="6">
        <v>95.11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249.8</v>
      </c>
      <c r="H109" s="6">
        <v>98.65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248.85</v>
      </c>
      <c r="H110" s="7">
        <v>111.19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4126.97</v>
      </c>
      <c r="H111" s="9">
        <f t="shared" si="4"/>
        <v>5761.3199999999979</v>
      </c>
      <c r="I111" s="9">
        <f t="shared" si="4"/>
        <v>1613.3999999999996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8185.8449950000004</v>
      </c>
      <c r="H112" s="10">
        <f t="shared" si="5"/>
        <v>11427.578219999996</v>
      </c>
      <c r="I112" s="10">
        <f t="shared" si="5"/>
        <v>3200.1788999999994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63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11501.689999999997</v>
      </c>
      <c r="E114" s="14" t="s">
        <v>17</v>
      </c>
      <c r="F114" s="14"/>
      <c r="G114" s="13">
        <f>D114*1.9835-1</f>
        <v>22812.602114999994</v>
      </c>
      <c r="H114" s="14" t="s">
        <v>22</v>
      </c>
      <c r="I114" s="12" t="s">
        <v>23</v>
      </c>
      <c r="J114" s="12"/>
      <c r="K114" s="15">
        <v>65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95.89</v>
      </c>
      <c r="H118" s="6">
        <v>230.1</v>
      </c>
      <c r="I118" s="6">
        <v>162.19999999999999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95.11</v>
      </c>
      <c r="H119" s="6">
        <v>230.1</v>
      </c>
      <c r="I119" s="6">
        <v>157.81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95.11</v>
      </c>
      <c r="H120" s="6">
        <v>235.33</v>
      </c>
      <c r="I120" s="6">
        <v>145.88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108.74</v>
      </c>
      <c r="H121" s="6">
        <v>238.18</v>
      </c>
      <c r="I121" s="6">
        <v>141.49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137.80000000000001</v>
      </c>
      <c r="H122" s="6">
        <v>236.68</v>
      </c>
      <c r="I122" s="6">
        <v>126.29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166.18</v>
      </c>
      <c r="H123" s="6">
        <v>231.12</v>
      </c>
      <c r="I123" s="6">
        <v>104.37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197.3</v>
      </c>
      <c r="H124" s="6">
        <v>227.52</v>
      </c>
      <c r="I124" s="6">
        <v>86.72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217.39</v>
      </c>
      <c r="H125" s="6">
        <v>227.47</v>
      </c>
      <c r="I125" s="6">
        <v>77.61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230.9</v>
      </c>
      <c r="H126" s="6">
        <v>218.56</v>
      </c>
      <c r="I126" s="6">
        <v>60.36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233.16</v>
      </c>
      <c r="H127" s="6">
        <v>219.31</v>
      </c>
      <c r="I127" s="6">
        <v>14.02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229.45</v>
      </c>
      <c r="H128" s="6">
        <v>224.03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224.9</v>
      </c>
      <c r="H129" s="6">
        <v>223.85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234.05</v>
      </c>
      <c r="H130" s="6">
        <v>222.79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245.06</v>
      </c>
      <c r="H131" s="6">
        <v>221.73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243.57</v>
      </c>
      <c r="H132" s="6">
        <v>221.73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242.11</v>
      </c>
      <c r="H133" s="6">
        <v>214.8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242.11</v>
      </c>
      <c r="H134" s="6">
        <v>210.8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242.11</v>
      </c>
      <c r="H135" s="6">
        <v>210.8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248.46</v>
      </c>
      <c r="H136" s="6">
        <v>217.08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252.62</v>
      </c>
      <c r="H137" s="6">
        <v>219.77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252.62</v>
      </c>
      <c r="H138" s="6">
        <v>219.59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252.16</v>
      </c>
      <c r="H139" s="6">
        <v>218.57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251.69</v>
      </c>
      <c r="H140" s="6">
        <v>184.59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250.75</v>
      </c>
      <c r="H141" s="6">
        <v>148.08000000000001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249.8</v>
      </c>
      <c r="H142" s="6">
        <v>141.49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248.85</v>
      </c>
      <c r="H143" s="6">
        <v>134.87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247.9</v>
      </c>
      <c r="H144" s="6">
        <v>126.55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246.95</v>
      </c>
      <c r="H145" s="6">
        <v>126.55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247.67</v>
      </c>
      <c r="H146" s="6">
        <v>130.22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60.7</v>
      </c>
      <c r="G147" s="6">
        <v>238.63</v>
      </c>
      <c r="H147" s="6">
        <v>149.91999999999999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230.1</v>
      </c>
      <c r="H148" s="7">
        <v>162.19999999999999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60.7</v>
      </c>
      <c r="G149" s="9">
        <f t="shared" si="6"/>
        <v>6699.1400000000012</v>
      </c>
      <c r="H149" s="9">
        <f t="shared" si="6"/>
        <v>6224.3800000000019</v>
      </c>
      <c r="I149" s="9">
        <f t="shared" si="6"/>
        <v>1076.75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120.39845000000001</v>
      </c>
      <c r="G150" s="10">
        <f t="shared" si="7"/>
        <v>13287.744190000003</v>
      </c>
      <c r="H150" s="10">
        <f t="shared" si="7"/>
        <v>12346.057730000004</v>
      </c>
      <c r="I150" s="10">
        <f t="shared" si="7"/>
        <v>2135.7336249999998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73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14060.970000000003</v>
      </c>
      <c r="E152" s="14" t="s">
        <v>17</v>
      </c>
      <c r="F152" s="14"/>
      <c r="G152" s="13">
        <f>D152*1.9835</f>
        <v>27889.933995000007</v>
      </c>
      <c r="H152" s="14" t="s">
        <v>22</v>
      </c>
      <c r="I152" s="12" t="s">
        <v>23</v>
      </c>
      <c r="J152" s="12"/>
      <c r="K152" s="15">
        <v>73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171.66</v>
      </c>
      <c r="H156" s="6">
        <v>250.75</v>
      </c>
      <c r="I156" s="6">
        <v>227.13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188.2</v>
      </c>
      <c r="H157" s="6">
        <v>249.8</v>
      </c>
      <c r="I157" s="6">
        <v>200.06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209.14</v>
      </c>
      <c r="H158" s="6">
        <v>249.8</v>
      </c>
      <c r="I158" s="6">
        <v>175.67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233.89</v>
      </c>
      <c r="H159" s="6">
        <v>239.22</v>
      </c>
      <c r="I159" s="6">
        <v>155.79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238.18</v>
      </c>
      <c r="H160" s="6">
        <v>226.97</v>
      </c>
      <c r="I160" s="6">
        <v>144.65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236.73</v>
      </c>
      <c r="H161" s="6">
        <v>226.01</v>
      </c>
      <c r="I161" s="6">
        <v>131.97999999999999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236.18</v>
      </c>
      <c r="H162" s="6">
        <v>230.37</v>
      </c>
      <c r="I162" s="6">
        <v>103.95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237.6</v>
      </c>
      <c r="H163" s="6">
        <v>237.18</v>
      </c>
      <c r="I163" s="6">
        <v>91.64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247.04</v>
      </c>
      <c r="H164" s="6">
        <v>235.18</v>
      </c>
      <c r="I164" s="6">
        <v>88.83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251.77</v>
      </c>
      <c r="H165" s="6">
        <v>234.17</v>
      </c>
      <c r="I165" s="6">
        <v>41.6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251.69</v>
      </c>
      <c r="H166" s="6">
        <v>234.34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251.69</v>
      </c>
      <c r="H167" s="6">
        <v>234.17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251.69</v>
      </c>
      <c r="H168" s="6">
        <v>233.84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251.69</v>
      </c>
      <c r="H169" s="6">
        <v>233.16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251.69</v>
      </c>
      <c r="H170" s="6">
        <v>232.15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246.56</v>
      </c>
      <c r="H171" s="6">
        <v>232.15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241.13</v>
      </c>
      <c r="H172" s="6">
        <v>230.44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244.28</v>
      </c>
      <c r="H173" s="6">
        <v>230.05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252.62</v>
      </c>
      <c r="H174" s="6">
        <v>229.22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251.69</v>
      </c>
      <c r="H175" s="6">
        <v>228.04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245.97</v>
      </c>
      <c r="H176" s="6">
        <v>218.28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242.11</v>
      </c>
      <c r="H177" s="6">
        <v>207.41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241.21</v>
      </c>
      <c r="H178" s="6">
        <v>206.27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240.15</v>
      </c>
      <c r="H179" s="6">
        <v>205.84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240.15</v>
      </c>
      <c r="H180" s="6">
        <v>203.96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239.17</v>
      </c>
      <c r="H181" s="6">
        <v>203.96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68.010000000000005</v>
      </c>
      <c r="G182" s="6">
        <v>238.2</v>
      </c>
      <c r="H182" s="6">
        <v>217.33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111.35</v>
      </c>
      <c r="G183" s="6">
        <v>238.18</v>
      </c>
      <c r="H183" s="6">
        <v>230.11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146.57</v>
      </c>
      <c r="G184" s="6">
        <v>245.92</v>
      </c>
      <c r="H184" s="6">
        <v>237.35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158.59</v>
      </c>
      <c r="G185" s="6">
        <v>251.69</v>
      </c>
      <c r="H185" s="6">
        <v>236.18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251.69</v>
      </c>
      <c r="H186" s="7">
        <v>236.18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484.52</v>
      </c>
      <c r="G187" s="9">
        <f t="shared" si="8"/>
        <v>7419.5599999999986</v>
      </c>
      <c r="H187" s="9">
        <f t="shared" si="8"/>
        <v>7099.8800000000019</v>
      </c>
      <c r="I187" s="9">
        <f t="shared" si="8"/>
        <v>1361.3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961.04542000000004</v>
      </c>
      <c r="G188" s="10">
        <f t="shared" si="9"/>
        <v>14716.697259999997</v>
      </c>
      <c r="H188" s="10">
        <f t="shared" si="9"/>
        <v>14082.611980000003</v>
      </c>
      <c r="I188" s="10">
        <f t="shared" si="9"/>
        <v>2700.1385500000001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76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16365.259999999998</v>
      </c>
      <c r="E190" s="14" t="s">
        <v>17</v>
      </c>
      <c r="F190" s="14"/>
      <c r="G190" s="13">
        <f>D190*1.9835-1</f>
        <v>32459.493209999997</v>
      </c>
      <c r="H190" s="14" t="s">
        <v>22</v>
      </c>
      <c r="I190" s="12" t="s">
        <v>23</v>
      </c>
      <c r="J190" s="12"/>
      <c r="K190" s="15">
        <v>76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206.62</v>
      </c>
      <c r="H194" s="6">
        <v>135.74</v>
      </c>
      <c r="I194" s="6">
        <v>187.04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221.3</v>
      </c>
      <c r="H195" s="6">
        <v>220.71</v>
      </c>
      <c r="I195" s="6">
        <v>174.93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227.59</v>
      </c>
      <c r="H196" s="6">
        <v>116.27</v>
      </c>
      <c r="I196" s="6">
        <v>171.89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242.77</v>
      </c>
      <c r="H197" s="6">
        <v>239.44</v>
      </c>
      <c r="I197" s="6">
        <v>179.29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248.58</v>
      </c>
      <c r="H198" s="6">
        <v>119.73</v>
      </c>
      <c r="I198" s="6">
        <v>174.13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234.93</v>
      </c>
      <c r="H199" s="6">
        <v>126.78</v>
      </c>
      <c r="I199" s="6">
        <v>155.76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251.69</v>
      </c>
      <c r="H200" s="6">
        <v>200.89</v>
      </c>
      <c r="I200" s="6">
        <v>132.66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251.69</v>
      </c>
      <c r="H201" s="6">
        <v>127.12</v>
      </c>
      <c r="I201" s="6">
        <v>119.09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251.69</v>
      </c>
      <c r="H202" s="6">
        <v>119.09</v>
      </c>
      <c r="I202" s="6">
        <v>112.64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251.69</v>
      </c>
      <c r="H203" s="6">
        <v>119.09</v>
      </c>
      <c r="I203" s="6">
        <v>99.69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250.75</v>
      </c>
      <c r="H204" s="6">
        <v>123.47</v>
      </c>
      <c r="I204" s="6">
        <v>89.64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251.21</v>
      </c>
      <c r="H205" s="6">
        <v>143.72999999999999</v>
      </c>
      <c r="I205" s="6">
        <v>70.36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182.62</v>
      </c>
      <c r="I206" s="6">
        <v>15.02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251.5</v>
      </c>
      <c r="H207" s="6">
        <v>201.63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250.15</v>
      </c>
      <c r="H208" s="6">
        <v>207.65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219.59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251.1</v>
      </c>
      <c r="H210" s="6">
        <v>230.08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250.75</v>
      </c>
      <c r="H211" s="6">
        <v>231.22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248</v>
      </c>
      <c r="H212" s="6">
        <v>217.43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247.41</v>
      </c>
      <c r="H213" s="6">
        <v>217.43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31.99</v>
      </c>
      <c r="G214" s="6">
        <v>223.04</v>
      </c>
      <c r="H214" s="6">
        <v>212.99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54.02</v>
      </c>
      <c r="G215" s="6">
        <v>186.15</v>
      </c>
      <c r="H215" s="6">
        <v>201.58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54.02</v>
      </c>
      <c r="G216" s="6">
        <v>160.9</v>
      </c>
      <c r="H216" s="6">
        <v>190.26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93.58</v>
      </c>
      <c r="G217" s="6">
        <v>147.35</v>
      </c>
      <c r="H217" s="6">
        <v>172.75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150.68</v>
      </c>
      <c r="G218" s="6">
        <v>146.44999999999999</v>
      </c>
      <c r="H218" s="6">
        <v>156.79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168.17</v>
      </c>
      <c r="G219" s="6">
        <v>144.97</v>
      </c>
      <c r="H219" s="6">
        <v>156.79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168.49</v>
      </c>
      <c r="G220" s="6">
        <v>142.57</v>
      </c>
      <c r="H220" s="6">
        <v>180.27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168.49</v>
      </c>
      <c r="G221" s="6">
        <v>149.72</v>
      </c>
      <c r="H221" s="6">
        <v>208.75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175.08</v>
      </c>
      <c r="G222" s="6">
        <v>165.18</v>
      </c>
      <c r="H222" s="6">
        <v>217.43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192.48</v>
      </c>
      <c r="G223" s="6">
        <v>174.11</v>
      </c>
      <c r="H223" s="6">
        <v>210.59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157.11000000000001</v>
      </c>
      <c r="H224" s="7">
        <v>192.88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1257</v>
      </c>
      <c r="G225" s="9">
        <f t="shared" si="10"/>
        <v>6690.3499999999995</v>
      </c>
      <c r="H225" s="9">
        <f t="shared" si="10"/>
        <v>5600.7900000000009</v>
      </c>
      <c r="I225" s="9">
        <f t="shared" si="10"/>
        <v>1682.14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2493.2595000000001</v>
      </c>
      <c r="G226" s="10">
        <f t="shared" si="11"/>
        <v>13270.309224999999</v>
      </c>
      <c r="H226" s="10">
        <f t="shared" si="11"/>
        <v>11109.166965000002</v>
      </c>
      <c r="I226" s="10">
        <f t="shared" si="11"/>
        <v>3336.5246900000002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85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15230.279999999999</v>
      </c>
      <c r="E228" s="14" t="s">
        <v>17</v>
      </c>
      <c r="F228" s="14"/>
      <c r="G228" s="13">
        <f>D228*1.9835-1</f>
        <v>30208.26038</v>
      </c>
      <c r="H228" s="14" t="s">
        <v>22</v>
      </c>
      <c r="I228" s="12" t="s">
        <v>23</v>
      </c>
      <c r="J228" s="12"/>
      <c r="K228" s="15">
        <v>85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251.69</v>
      </c>
      <c r="H232" s="6">
        <v>214.81</v>
      </c>
      <c r="I232" s="6">
        <v>107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251.24</v>
      </c>
      <c r="H233" s="6">
        <v>164.33</v>
      </c>
      <c r="I233" s="6">
        <v>83.13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250.75</v>
      </c>
      <c r="H234" s="6">
        <v>162.71</v>
      </c>
      <c r="I234" s="6">
        <v>16.47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250.75</v>
      </c>
      <c r="H235" s="6">
        <v>162.97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250.27</v>
      </c>
      <c r="H236" s="6">
        <v>162.77000000000001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249.8</v>
      </c>
      <c r="H237" s="6">
        <v>173.04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248.85</v>
      </c>
      <c r="H238" s="6">
        <v>179.29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249.88</v>
      </c>
      <c r="H239" s="6">
        <v>189.46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251.92</v>
      </c>
      <c r="H240" s="6">
        <v>198.58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245.36</v>
      </c>
      <c r="H241" s="6">
        <v>189.55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238.18</v>
      </c>
      <c r="H242" s="6">
        <v>188.35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238.18</v>
      </c>
      <c r="H243" s="6">
        <v>187.04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237.18</v>
      </c>
      <c r="H244" s="6">
        <v>186.96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241.03</v>
      </c>
      <c r="H245" s="6">
        <v>185.18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249.8</v>
      </c>
      <c r="H246" s="6">
        <v>201.93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249.8</v>
      </c>
      <c r="H247" s="6">
        <v>219.59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68.510000000000005</v>
      </c>
      <c r="G248" s="6">
        <v>250.66</v>
      </c>
      <c r="H248" s="6">
        <v>217.82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120.44</v>
      </c>
      <c r="G249" s="6">
        <v>253.56</v>
      </c>
      <c r="H249" s="6">
        <v>223.75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166.72</v>
      </c>
      <c r="G250" s="6">
        <v>253.33</v>
      </c>
      <c r="H250" s="6">
        <v>232.7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180.9</v>
      </c>
      <c r="G251" s="6">
        <v>252.54</v>
      </c>
      <c r="H251" s="6">
        <v>238.44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181.3</v>
      </c>
      <c r="G252" s="6">
        <v>251.69</v>
      </c>
      <c r="H252" s="6">
        <v>247.9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201.46</v>
      </c>
      <c r="G253" s="6">
        <v>253.17</v>
      </c>
      <c r="H253" s="6">
        <v>240.4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228.46</v>
      </c>
      <c r="G254" s="6">
        <v>253.56</v>
      </c>
      <c r="H254" s="6">
        <v>225.96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238.18</v>
      </c>
      <c r="G255" s="6">
        <v>253.13</v>
      </c>
      <c r="H255" s="6">
        <v>221.14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247.82</v>
      </c>
      <c r="G256" s="6">
        <v>251.69</v>
      </c>
      <c r="H256" s="6">
        <v>207.12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253.56</v>
      </c>
      <c r="G257" s="6">
        <v>251.09</v>
      </c>
      <c r="H257" s="6">
        <v>189.73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253.56</v>
      </c>
      <c r="G258" s="6">
        <v>249.8</v>
      </c>
      <c r="H258" s="6">
        <v>174.04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253.56</v>
      </c>
      <c r="G259" s="6">
        <v>248.94</v>
      </c>
      <c r="H259" s="6">
        <v>158.30000000000001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253.56</v>
      </c>
      <c r="G260" s="6">
        <v>247.9</v>
      </c>
      <c r="H260" s="6">
        <v>138.26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251.9</v>
      </c>
      <c r="G261" s="6">
        <v>247.9</v>
      </c>
      <c r="H261" s="6">
        <v>118.42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246.8</v>
      </c>
      <c r="H262" s="7">
        <v>113.24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2899.93</v>
      </c>
      <c r="G263" s="9">
        <f t="shared" si="12"/>
        <v>7720.44</v>
      </c>
      <c r="H263" s="9">
        <f t="shared" si="12"/>
        <v>5913.78</v>
      </c>
      <c r="I263" s="9">
        <f t="shared" si="12"/>
        <v>206.6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5752.0111550000001</v>
      </c>
      <c r="G264" s="10">
        <f t="shared" si="13"/>
        <v>15313.49274</v>
      </c>
      <c r="H264" s="10">
        <f t="shared" si="13"/>
        <v>11729.98263</v>
      </c>
      <c r="I264" s="10">
        <f t="shared" si="13"/>
        <v>409.79109999999997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79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16740.749999999996</v>
      </c>
      <c r="E266" s="14" t="s">
        <v>17</v>
      </c>
      <c r="F266" s="14"/>
      <c r="G266" s="13">
        <f>D266*1.9835</f>
        <v>33205.277624999995</v>
      </c>
      <c r="H266" s="14" t="s">
        <v>22</v>
      </c>
      <c r="I266" s="12" t="s">
        <v>23</v>
      </c>
      <c r="J266" s="12"/>
      <c r="K266" s="15">
        <v>79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249.8</v>
      </c>
      <c r="I270" s="6">
        <v>79.11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142.66999999999999</v>
      </c>
      <c r="H271" s="6">
        <v>249.8</v>
      </c>
      <c r="I271" s="6">
        <v>74.459999999999994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142.66999999999999</v>
      </c>
      <c r="H272" s="6">
        <v>245.67</v>
      </c>
      <c r="I272" s="6">
        <v>74.459999999999994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142.66999999999999</v>
      </c>
      <c r="H273" s="6">
        <v>240.15</v>
      </c>
      <c r="I273" s="6">
        <v>50.29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165.2</v>
      </c>
      <c r="H274" s="6">
        <v>240.15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202.18</v>
      </c>
      <c r="H275" s="6">
        <v>238.17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231.01</v>
      </c>
      <c r="H276" s="6">
        <v>101.64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221.75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206.27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205.72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222.49</v>
      </c>
      <c r="H280" s="6">
        <v>76.98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242.48</v>
      </c>
      <c r="H281" s="6">
        <v>126.78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249.8</v>
      </c>
      <c r="H282" s="6">
        <v>111.75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249.8</v>
      </c>
      <c r="H283" s="6">
        <v>101.98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249.8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249.8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69.62</v>
      </c>
      <c r="G286" s="6">
        <v>244.05</v>
      </c>
      <c r="H286" s="6">
        <v>124.01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104.16</v>
      </c>
      <c r="G287" s="6">
        <v>174.57</v>
      </c>
      <c r="H287" s="6">
        <v>165.82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104.16</v>
      </c>
      <c r="G288" s="6">
        <v>144.22</v>
      </c>
      <c r="H288" s="6">
        <v>186.81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113.96</v>
      </c>
      <c r="G289" s="6">
        <v>144.22</v>
      </c>
      <c r="H289" s="6">
        <v>196.38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127.57</v>
      </c>
      <c r="G290" s="6">
        <v>156.63999999999999</v>
      </c>
      <c r="H290" s="6">
        <v>209.05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134.18</v>
      </c>
      <c r="G291" s="6">
        <v>178.11</v>
      </c>
      <c r="H291" s="6">
        <v>201.56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165.63</v>
      </c>
      <c r="G292" s="6">
        <v>196.03</v>
      </c>
      <c r="H292" s="6">
        <v>187.04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193.75</v>
      </c>
      <c r="G293" s="6">
        <v>227.43</v>
      </c>
      <c r="H293" s="6">
        <v>168.79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215.15</v>
      </c>
      <c r="G294" s="6">
        <v>249.8</v>
      </c>
      <c r="H294" s="6">
        <v>140.55000000000001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228.57</v>
      </c>
      <c r="G295" s="6">
        <v>249.8</v>
      </c>
      <c r="H295" s="6">
        <v>112.78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242.11</v>
      </c>
      <c r="G296" s="6">
        <v>249.8</v>
      </c>
      <c r="H296" s="6">
        <v>101.06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242.11</v>
      </c>
      <c r="G297" s="6">
        <v>249.8</v>
      </c>
      <c r="H297" s="6">
        <v>96.04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197.71</v>
      </c>
      <c r="G298" s="6">
        <v>249.8</v>
      </c>
      <c r="H298" s="6">
        <v>91.99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147.41999999999999</v>
      </c>
      <c r="G299" s="6">
        <v>249.8</v>
      </c>
      <c r="H299" s="6">
        <v>91.99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249.8</v>
      </c>
      <c r="H300" s="7">
        <v>86.52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2286.1000000000004</v>
      </c>
      <c r="G301" s="9">
        <f t="shared" si="14"/>
        <v>6338.1800000000021</v>
      </c>
      <c r="H301" s="9">
        <f t="shared" si="14"/>
        <v>4347.2200000000012</v>
      </c>
      <c r="I301" s="9">
        <f t="shared" si="14"/>
        <v>278.32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4534.4793500000005</v>
      </c>
      <c r="G302" s="10">
        <f t="shared" si="15"/>
        <v>12571.780030000005</v>
      </c>
      <c r="H302" s="10">
        <f t="shared" si="15"/>
        <v>8622.7108700000026</v>
      </c>
      <c r="I302" s="10">
        <f t="shared" si="15"/>
        <v>552.04772000000003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76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13249.820000000003</v>
      </c>
      <c r="E304" s="14" t="s">
        <v>17</v>
      </c>
      <c r="F304" s="14"/>
      <c r="G304" s="13">
        <f>D304*1.9835</f>
        <v>26281.017970000008</v>
      </c>
      <c r="H304" s="14" t="s">
        <v>22</v>
      </c>
      <c r="I304" s="12" t="s">
        <v>23</v>
      </c>
      <c r="J304" s="12"/>
      <c r="K304" s="15">
        <v>80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168.91</v>
      </c>
      <c r="H308" s="6">
        <v>248.07</v>
      </c>
      <c r="I308" s="6">
        <v>132.22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164.57</v>
      </c>
      <c r="H309" s="6">
        <v>251.69</v>
      </c>
      <c r="I309" s="6">
        <v>119.78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165.28</v>
      </c>
      <c r="H310" s="6">
        <v>250.7</v>
      </c>
      <c r="I310" s="6">
        <v>101.66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163.07</v>
      </c>
      <c r="H311" s="6">
        <v>246.58</v>
      </c>
      <c r="I311" s="6">
        <v>96.63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180.81</v>
      </c>
      <c r="H312" s="6">
        <v>241.62</v>
      </c>
      <c r="I312" s="6">
        <v>96.63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229.13</v>
      </c>
      <c r="H313" s="6">
        <v>239.6</v>
      </c>
      <c r="I313" s="6">
        <v>49.18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251.69</v>
      </c>
      <c r="H314" s="6">
        <v>238.18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251.69</v>
      </c>
      <c r="H315" s="6">
        <v>238.18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237.67</v>
      </c>
      <c r="H316" s="6">
        <v>243.2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70.39</v>
      </c>
      <c r="G317" s="6">
        <v>230.1</v>
      </c>
      <c r="H317" s="6">
        <v>251.69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105.3</v>
      </c>
      <c r="G318" s="6">
        <v>216.08</v>
      </c>
      <c r="H318" s="6">
        <v>245.02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34.92</v>
      </c>
      <c r="G319" s="6">
        <v>206.27</v>
      </c>
      <c r="H319" s="6">
        <v>219.08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26.54</v>
      </c>
      <c r="G320" s="6">
        <v>228</v>
      </c>
      <c r="H320" s="6">
        <v>75.36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103.91</v>
      </c>
      <c r="G321" s="6">
        <v>249.8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131.66999999999999</v>
      </c>
      <c r="G322" s="6">
        <v>249.8</v>
      </c>
      <c r="H322" s="6">
        <v>63.9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174.01</v>
      </c>
      <c r="G323" s="6">
        <v>248.18</v>
      </c>
      <c r="H323" s="6">
        <v>124.14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198.24</v>
      </c>
      <c r="G324" s="6">
        <v>247.56</v>
      </c>
      <c r="H324" s="6">
        <v>138.68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224.32</v>
      </c>
      <c r="G325" s="6">
        <v>237.36</v>
      </c>
      <c r="H325" s="6">
        <v>138.68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240.85</v>
      </c>
      <c r="G326" s="6">
        <v>153.80000000000001</v>
      </c>
      <c r="H326" s="6">
        <v>152.61000000000001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247.9</v>
      </c>
      <c r="G327" s="6">
        <v>110.87</v>
      </c>
      <c r="H327" s="6">
        <v>176.56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247.9</v>
      </c>
      <c r="G328" s="6">
        <v>110.87</v>
      </c>
      <c r="H328" s="6">
        <v>197.27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246.49</v>
      </c>
      <c r="G329" s="6">
        <v>110.87</v>
      </c>
      <c r="H329" s="6">
        <v>232.29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249.44</v>
      </c>
      <c r="G330" s="6">
        <v>110.87</v>
      </c>
      <c r="H330" s="6">
        <v>242.21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252.48</v>
      </c>
      <c r="G331" s="6">
        <v>129.16</v>
      </c>
      <c r="H331" s="6">
        <v>247.9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252.12</v>
      </c>
      <c r="G332" s="6">
        <v>169.5</v>
      </c>
      <c r="H332" s="6">
        <v>239.71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250.75</v>
      </c>
      <c r="G333" s="6">
        <v>216.77</v>
      </c>
      <c r="H333" s="6">
        <v>206.63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249.8</v>
      </c>
      <c r="G334" s="6">
        <v>239.04</v>
      </c>
      <c r="H334" s="6">
        <v>170.34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248.85</v>
      </c>
      <c r="G335" s="6">
        <v>249.8</v>
      </c>
      <c r="H335" s="6">
        <v>153.74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250.34</v>
      </c>
      <c r="G336" s="6">
        <v>248.85</v>
      </c>
      <c r="H336" s="6">
        <v>137.03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210.05</v>
      </c>
      <c r="G337" s="6">
        <v>247.01</v>
      </c>
      <c r="H337" s="6">
        <v>136.66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245.99</v>
      </c>
      <c r="H338" s="7">
        <v>136.12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4016.2700000000004</v>
      </c>
      <c r="G339" s="9">
        <f t="shared" si="16"/>
        <v>6269.3700000000008</v>
      </c>
      <c r="H339" s="9">
        <f t="shared" si="16"/>
        <v>5883.44</v>
      </c>
      <c r="I339" s="9">
        <f t="shared" si="16"/>
        <v>596.09999999999991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7966.2715450000014</v>
      </c>
      <c r="G340" s="10">
        <f t="shared" si="17"/>
        <v>12435.295395000001</v>
      </c>
      <c r="H340" s="10">
        <f t="shared" si="17"/>
        <v>11669.803239999999</v>
      </c>
      <c r="I340" s="10">
        <f t="shared" si="17"/>
        <v>1182.3643499999998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88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16765.18</v>
      </c>
      <c r="E342" s="14" t="s">
        <v>17</v>
      </c>
      <c r="F342" s="14"/>
      <c r="G342" s="13">
        <f>D342*1.9835-1</f>
        <v>33252.734530000002</v>
      </c>
      <c r="H342" s="14" t="s">
        <v>22</v>
      </c>
      <c r="I342" s="12" t="s">
        <v>23</v>
      </c>
      <c r="J342" s="12"/>
      <c r="K342" s="15">
        <v>89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116.45</v>
      </c>
      <c r="H346" s="6">
        <v>130.46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115.44</v>
      </c>
      <c r="H347" s="6">
        <v>130.46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115.39</v>
      </c>
      <c r="H348" s="6">
        <v>133.69999999999999</v>
      </c>
      <c r="I348" s="6">
        <v>48.19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125</v>
      </c>
      <c r="H349" s="6">
        <v>161.06</v>
      </c>
      <c r="I349" s="6">
        <v>95.35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143.91999999999999</v>
      </c>
      <c r="H350" s="6">
        <v>189.62</v>
      </c>
      <c r="I350" s="6">
        <v>121.83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150.38</v>
      </c>
      <c r="H351" s="6">
        <v>215.82</v>
      </c>
      <c r="I351" s="6">
        <v>142.33000000000001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172.55</v>
      </c>
      <c r="H352" s="6">
        <v>245.52</v>
      </c>
      <c r="I352" s="6">
        <v>153.13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201.47</v>
      </c>
      <c r="H353" s="6">
        <v>253.56</v>
      </c>
      <c r="I353" s="6">
        <v>153.13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215.25</v>
      </c>
      <c r="H354" s="6">
        <v>253.56</v>
      </c>
      <c r="I354" s="6">
        <v>135.47999999999999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230.99</v>
      </c>
      <c r="H355" s="6">
        <v>252.19</v>
      </c>
      <c r="I355" s="6">
        <v>119.58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238.17</v>
      </c>
      <c r="H356" s="6">
        <v>251.69</v>
      </c>
      <c r="I356" s="6">
        <v>105.86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215.88</v>
      </c>
      <c r="H357" s="6">
        <v>251.32</v>
      </c>
      <c r="I357" s="6">
        <v>45.58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192.76</v>
      </c>
      <c r="H358" s="6">
        <v>249.89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191.89</v>
      </c>
      <c r="H359" s="6">
        <v>249.8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162.81</v>
      </c>
      <c r="H360" s="6">
        <v>249.53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122.99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114.04</v>
      </c>
      <c r="H362" s="6">
        <v>242.84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104.25</v>
      </c>
      <c r="H363" s="6">
        <v>227.46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51.04</v>
      </c>
      <c r="G364" s="6">
        <v>118.28</v>
      </c>
      <c r="H364" s="6">
        <v>197.24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105.3</v>
      </c>
      <c r="G365" s="6">
        <v>168.7</v>
      </c>
      <c r="H365" s="6">
        <v>173.94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105.3</v>
      </c>
      <c r="G366" s="6">
        <v>197.11</v>
      </c>
      <c r="H366" s="6">
        <v>169.24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115.75</v>
      </c>
      <c r="G367" s="6">
        <v>219.84</v>
      </c>
      <c r="H367" s="6">
        <v>166.35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135.08000000000001</v>
      </c>
      <c r="G368" s="6">
        <v>242.01</v>
      </c>
      <c r="H368" s="6">
        <v>192.57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135.08000000000001</v>
      </c>
      <c r="G369" s="6">
        <v>253.56</v>
      </c>
      <c r="H369" s="6">
        <v>197.33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75.63</v>
      </c>
      <c r="G370" s="6">
        <v>253.56</v>
      </c>
      <c r="H370" s="6">
        <v>124.17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252.97</v>
      </c>
      <c r="H371" s="6">
        <v>78.28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249.8</v>
      </c>
      <c r="H372" s="6">
        <v>78.28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39.31</v>
      </c>
      <c r="G373" s="6">
        <v>251.38</v>
      </c>
      <c r="H373" s="6">
        <v>69.72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109.36</v>
      </c>
      <c r="G374" s="6">
        <v>253.56</v>
      </c>
      <c r="H374" s="6">
        <v>27.52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117.51</v>
      </c>
      <c r="G375" s="6">
        <v>253.56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186.47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989.36</v>
      </c>
      <c r="G377" s="9">
        <f t="shared" si="18"/>
        <v>5830.4300000000021</v>
      </c>
      <c r="H377" s="9">
        <f t="shared" si="18"/>
        <v>5411.02</v>
      </c>
      <c r="I377" s="9">
        <f t="shared" si="18"/>
        <v>1120.46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1962.3955600000002</v>
      </c>
      <c r="G378" s="10">
        <f t="shared" si="19"/>
        <v>11564.657905000004</v>
      </c>
      <c r="H378" s="10">
        <f t="shared" si="19"/>
        <v>10732.758170000001</v>
      </c>
      <c r="I378" s="10">
        <f t="shared" si="19"/>
        <v>2222.4324099999999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80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13351.27</v>
      </c>
      <c r="E380" s="14" t="s">
        <v>17</v>
      </c>
      <c r="F380" s="14"/>
      <c r="G380" s="13">
        <f>D380*1.9835-1</f>
        <v>26481.244045000003</v>
      </c>
      <c r="H380" s="14" t="s">
        <v>22</v>
      </c>
      <c r="I380" s="12" t="s">
        <v>23</v>
      </c>
      <c r="J380" s="12"/>
      <c r="K380" s="15">
        <v>86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193.34</v>
      </c>
      <c r="H4" s="6">
        <v>136.63</v>
      </c>
      <c r="I4" s="6">
        <v>192.07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215.49</v>
      </c>
      <c r="H5" s="6">
        <v>162.83000000000001</v>
      </c>
      <c r="I5" s="6">
        <v>204.59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242.95</v>
      </c>
      <c r="H6" s="6">
        <v>85.52</v>
      </c>
      <c r="I6" s="6">
        <v>204.59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252.44</v>
      </c>
      <c r="H7" s="6"/>
      <c r="I7" s="6">
        <v>204.59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258.77999999999997</v>
      </c>
      <c r="H8" s="6"/>
      <c r="I8" s="6">
        <v>204.59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258.77999999999997</v>
      </c>
      <c r="H9" s="6"/>
      <c r="I9" s="6">
        <v>198.79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258.77999999999997</v>
      </c>
      <c r="H10" s="6"/>
      <c r="I10" s="6">
        <v>177.41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258.77999999999997</v>
      </c>
      <c r="H11" s="6">
        <v>44.66</v>
      </c>
      <c r="I11" s="6">
        <v>148.6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258.77999999999997</v>
      </c>
      <c r="H12" s="6">
        <v>127.92</v>
      </c>
      <c r="I12" s="6">
        <v>137.66999999999999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256.8</v>
      </c>
      <c r="H13" s="6">
        <v>154.07</v>
      </c>
      <c r="I13" s="6">
        <v>120.89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255.86</v>
      </c>
      <c r="H14" s="6">
        <v>184</v>
      </c>
      <c r="I14" s="6">
        <v>93.57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256.83999999999997</v>
      </c>
      <c r="H15" s="6">
        <v>88.42</v>
      </c>
      <c r="I15" s="6">
        <v>82.21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256.83999999999997</v>
      </c>
      <c r="H16" s="6"/>
      <c r="I16" s="6">
        <v>33.68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255.86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254.89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253.9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255.44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258.77999999999997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258.95999999999998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236.22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216.74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216.74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210.55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218.39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196.86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80.88</v>
      </c>
      <c r="H29" s="6">
        <v>70.83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74.89</v>
      </c>
      <c r="G30" s="6"/>
      <c r="H30" s="6">
        <v>128.05000000000001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115.66</v>
      </c>
      <c r="G31" s="6"/>
      <c r="H31" s="6">
        <v>148.93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126.2</v>
      </c>
      <c r="G32" s="6">
        <v>37.21</v>
      </c>
      <c r="H32" s="6">
        <v>173.18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157.74</v>
      </c>
      <c r="G33" s="6">
        <v>125.26</v>
      </c>
      <c r="H33" s="6">
        <v>184.95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131.65</v>
      </c>
      <c r="H34" s="7">
        <v>182.12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474.49</v>
      </c>
      <c r="G35" s="9">
        <f t="shared" si="0"/>
        <v>6432.79</v>
      </c>
      <c r="H35" s="9">
        <f t="shared" si="0"/>
        <v>1872.1100000000001</v>
      </c>
      <c r="I35" s="9">
        <f t="shared" si="0"/>
        <v>2003.2500000000002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941.15091500000005</v>
      </c>
      <c r="G36" s="10">
        <f t="shared" si="1"/>
        <v>12759.438964999999</v>
      </c>
      <c r="H36" s="10">
        <f t="shared" si="1"/>
        <v>3713.3301850000003</v>
      </c>
      <c r="I36" s="10">
        <f t="shared" si="1"/>
        <v>3973.4463750000004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60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10782.64</v>
      </c>
      <c r="E38" s="14" t="s">
        <v>17</v>
      </c>
      <c r="F38" s="14"/>
      <c r="G38" s="13">
        <f>D38*1.9835-1</f>
        <v>21386.366439999998</v>
      </c>
      <c r="H38" s="14" t="s">
        <v>22</v>
      </c>
      <c r="I38" s="12" t="s">
        <v>23</v>
      </c>
      <c r="J38" s="12"/>
      <c r="K38" s="15">
        <v>79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196.9</v>
      </c>
      <c r="H42" s="6">
        <v>203.96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168.42</v>
      </c>
      <c r="H43" s="6">
        <v>212.77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175.81</v>
      </c>
      <c r="H44" s="6">
        <v>208.59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184.49</v>
      </c>
      <c r="H45" s="6">
        <v>203.96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196.69</v>
      </c>
      <c r="H46" s="6">
        <v>160.38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210.16</v>
      </c>
      <c r="H47" s="6">
        <v>123.65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217.43</v>
      </c>
      <c r="H48" s="6">
        <v>130.07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210.7</v>
      </c>
      <c r="H49" s="6">
        <v>140.68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196.21</v>
      </c>
      <c r="H50" s="6">
        <v>143.91999999999999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189.38</v>
      </c>
      <c r="H51" s="6">
        <v>161.06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187.04</v>
      </c>
      <c r="H52" s="6">
        <v>181.66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187.04</v>
      </c>
      <c r="H53" s="6">
        <v>99.73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185.76</v>
      </c>
      <c r="H54" s="6">
        <v>25.63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184.49</v>
      </c>
      <c r="H55" s="6">
        <v>97.28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200.28</v>
      </c>
      <c r="H56" s="6">
        <v>123.65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215.24</v>
      </c>
      <c r="H57" s="6">
        <v>135.21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218.84</v>
      </c>
      <c r="H58" s="6">
        <v>174.77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222.31</v>
      </c>
      <c r="H59" s="6">
        <v>206.11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215.67</v>
      </c>
      <c r="H60" s="6">
        <v>230.11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204.28</v>
      </c>
      <c r="H61" s="6">
        <v>234.17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199.27</v>
      </c>
      <c r="H62" s="6">
        <v>234.17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193.58</v>
      </c>
      <c r="H63" s="6">
        <v>125.96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168.98</v>
      </c>
      <c r="H64" s="6">
        <v>47.39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70.540000000000006</v>
      </c>
      <c r="G65" s="6">
        <v>153.74</v>
      </c>
      <c r="H65" s="6">
        <v>2.88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104.43</v>
      </c>
      <c r="G66" s="6">
        <v>153.74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126.24</v>
      </c>
      <c r="G67" s="6">
        <v>152.05000000000001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158.99</v>
      </c>
      <c r="G68" s="6">
        <v>150.63999999999999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165.44</v>
      </c>
      <c r="G69" s="6">
        <v>154.84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195.4</v>
      </c>
      <c r="G70" s="6">
        <v>169.13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219.95</v>
      </c>
      <c r="G71" s="6">
        <v>184.5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194.38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1040.99</v>
      </c>
      <c r="G73" s="9">
        <f t="shared" si="2"/>
        <v>5841.9900000000007</v>
      </c>
      <c r="H73" s="9">
        <f t="shared" si="2"/>
        <v>3607.7600000000011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2064.8036649999999</v>
      </c>
      <c r="G74" s="10">
        <f t="shared" si="3"/>
        <v>11587.587165000001</v>
      </c>
      <c r="H74" s="10">
        <f t="shared" si="3"/>
        <v>7155.9919600000021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10490.740000000002</v>
      </c>
      <c r="E76" s="14" t="s">
        <v>17</v>
      </c>
      <c r="F76" s="14"/>
      <c r="G76" s="13">
        <f>D76*1.9835</f>
        <v>20808.382790000003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87.1</v>
      </c>
      <c r="H80" s="6">
        <v>46</v>
      </c>
      <c r="I80" s="6">
        <v>213.61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109.92</v>
      </c>
      <c r="H81" s="6">
        <v>91.67</v>
      </c>
      <c r="I81" s="6">
        <v>218.93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139.32</v>
      </c>
      <c r="H82" s="6">
        <v>91.67</v>
      </c>
      <c r="I82" s="6">
        <v>211.17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153.16</v>
      </c>
      <c r="H83" s="6">
        <v>110.71</v>
      </c>
      <c r="I83" s="6">
        <v>122.56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158.99</v>
      </c>
      <c r="H84" s="6">
        <v>131.05000000000001</v>
      </c>
      <c r="I84" s="6">
        <v>22.39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167.55</v>
      </c>
      <c r="H85" s="6">
        <v>122.66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187.9</v>
      </c>
      <c r="H86" s="6">
        <v>113.46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193.46</v>
      </c>
      <c r="H87" s="6">
        <v>108.47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185.7</v>
      </c>
      <c r="H88" s="6">
        <v>116.97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175.67</v>
      </c>
      <c r="H89" s="6">
        <v>130.47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125.92</v>
      </c>
      <c r="H90" s="6">
        <v>144.26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32.86</v>
      </c>
      <c r="H91" s="6">
        <v>149.9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168.77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183.42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196.06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203.23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213.81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221.73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30.2</v>
      </c>
      <c r="H98" s="6">
        <v>214.05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35.94</v>
      </c>
      <c r="H99" s="6">
        <v>196.24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189.55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189.55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189.55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189.55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159.56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133.24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125.61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121.63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132.63999999999999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60.04</v>
      </c>
      <c r="G109" s="6"/>
      <c r="H109" s="6">
        <v>156.38999999999999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190.55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60.04</v>
      </c>
      <c r="G111" s="9">
        <f t="shared" si="4"/>
        <v>1783.69</v>
      </c>
      <c r="H111" s="9">
        <f t="shared" si="4"/>
        <v>4732.4200000000019</v>
      </c>
      <c r="I111" s="9">
        <f t="shared" si="4"/>
        <v>788.66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119.08934000000001</v>
      </c>
      <c r="G112" s="10">
        <f t="shared" si="5"/>
        <v>3537.9491150000003</v>
      </c>
      <c r="H112" s="10">
        <f t="shared" si="5"/>
        <v>9386.7550700000047</v>
      </c>
      <c r="I112" s="10">
        <f t="shared" si="5"/>
        <v>1564.30711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51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7364.8100000000013</v>
      </c>
      <c r="E114" s="14" t="s">
        <v>17</v>
      </c>
      <c r="F114" s="14"/>
      <c r="G114" s="13">
        <f>D114*1.9835</f>
        <v>14608.100635000003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35.89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96.63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12.32</v>
      </c>
      <c r="H122" s="6">
        <v>96.24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0</v>
      </c>
      <c r="H123" s="6">
        <v>96.63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68.83</v>
      </c>
      <c r="H124" s="6">
        <v>96.63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37.54</v>
      </c>
      <c r="H125" s="6">
        <v>96.63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118.04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163.6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189.17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227.45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203.85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149.35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142.66999999999999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142.66999999999999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142.66999999999999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142.66999999999999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149.08000000000001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151.59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138.25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130.66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128.66999999999999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128.12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128.12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128.12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128.12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128.12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108.86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>
        <v>50.23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118.69</v>
      </c>
      <c r="H149" s="9">
        <f t="shared" si="6"/>
        <v>3638.7299999999996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235.421615</v>
      </c>
      <c r="H150" s="10">
        <f t="shared" si="7"/>
        <v>7217.4209549999996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32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3757.4199999999996</v>
      </c>
      <c r="E152" s="14" t="s">
        <v>17</v>
      </c>
      <c r="F152" s="14"/>
      <c r="G152" s="13">
        <f>D152*1.9835-1</f>
        <v>7451.8425699999998</v>
      </c>
      <c r="H152" s="14" t="s">
        <v>22</v>
      </c>
      <c r="I152" s="12" t="s">
        <v>23</v>
      </c>
      <c r="J152" s="12"/>
      <c r="K152" s="15">
        <v>57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253.56</v>
      </c>
      <c r="H156" s="6">
        <v>223.26</v>
      </c>
      <c r="I156" s="6">
        <v>169.71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253.56</v>
      </c>
      <c r="H157" s="6">
        <v>234.17</v>
      </c>
      <c r="I157" s="6">
        <v>156.31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231.38</v>
      </c>
      <c r="H158" s="6">
        <v>234.17</v>
      </c>
      <c r="I158" s="6">
        <v>140.77000000000001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203.55</v>
      </c>
      <c r="H159" s="6">
        <v>227.54</v>
      </c>
      <c r="I159" s="6">
        <v>124.38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189.55</v>
      </c>
      <c r="H160" s="6">
        <v>219.59</v>
      </c>
      <c r="I160" s="6">
        <v>107.19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189.55</v>
      </c>
      <c r="H161" s="6">
        <v>206.43</v>
      </c>
      <c r="I161" s="6">
        <v>52.53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150.74</v>
      </c>
      <c r="H162" s="6">
        <v>199.27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51.07</v>
      </c>
      <c r="H163" s="6">
        <v>199.27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199.27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60.53</v>
      </c>
      <c r="H165" s="6">
        <v>199.27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177.14</v>
      </c>
      <c r="H166" s="6">
        <v>199.27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220.96</v>
      </c>
      <c r="H167" s="6">
        <v>197.53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192.4</v>
      </c>
      <c r="H168" s="6">
        <v>206.89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73.78</v>
      </c>
      <c r="G169" s="6">
        <v>155.27000000000001</v>
      </c>
      <c r="H169" s="6">
        <v>227.95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103.91</v>
      </c>
      <c r="G170" s="6">
        <v>156.79</v>
      </c>
      <c r="H170" s="6">
        <v>244.06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103.91</v>
      </c>
      <c r="G171" s="6">
        <v>174.87</v>
      </c>
      <c r="H171" s="6">
        <v>247.77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129.25</v>
      </c>
      <c r="G172" s="6">
        <v>173.82</v>
      </c>
      <c r="H172" s="6">
        <v>253.56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162.78</v>
      </c>
      <c r="G173" s="6">
        <v>149.43</v>
      </c>
      <c r="H173" s="6">
        <v>253.56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180.58</v>
      </c>
      <c r="G174" s="6">
        <v>137.51</v>
      </c>
      <c r="H174" s="6">
        <v>246.46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193.35</v>
      </c>
      <c r="G175" s="6">
        <v>169.02</v>
      </c>
      <c r="H175" s="6">
        <v>238.18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203.96</v>
      </c>
      <c r="G176" s="6">
        <v>205.02</v>
      </c>
      <c r="H176" s="6">
        <v>238.18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203.96</v>
      </c>
      <c r="G177" s="6">
        <v>226.86</v>
      </c>
      <c r="H177" s="6">
        <v>238.18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189.22</v>
      </c>
      <c r="G178" s="6">
        <v>238.18</v>
      </c>
      <c r="H178" s="6">
        <v>238.18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181.91</v>
      </c>
      <c r="G179" s="6">
        <v>247.42</v>
      </c>
      <c r="H179" s="6">
        <v>237.18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202.06</v>
      </c>
      <c r="G180" s="6">
        <v>251.69</v>
      </c>
      <c r="H180" s="6">
        <v>230.11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230.89</v>
      </c>
      <c r="G181" s="6">
        <v>242.38</v>
      </c>
      <c r="H181" s="6">
        <v>221.73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244</v>
      </c>
      <c r="G182" s="6">
        <v>230.1</v>
      </c>
      <c r="H182" s="6">
        <v>221.73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253.56</v>
      </c>
      <c r="G183" s="6">
        <v>230.1</v>
      </c>
      <c r="H183" s="6">
        <v>212.01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253.56</v>
      </c>
      <c r="G184" s="6">
        <v>230.1</v>
      </c>
      <c r="H184" s="6">
        <v>205.12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253.56</v>
      </c>
      <c r="G185" s="6">
        <v>220.39</v>
      </c>
      <c r="H185" s="6">
        <v>203.96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215.24</v>
      </c>
      <c r="H186" s="7">
        <v>186.84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3164.24</v>
      </c>
      <c r="G187" s="9">
        <f t="shared" si="8"/>
        <v>5828.18</v>
      </c>
      <c r="H187" s="9">
        <f t="shared" si="8"/>
        <v>6890.69</v>
      </c>
      <c r="I187" s="9">
        <f t="shared" si="8"/>
        <v>750.88999999999987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6276.2700399999994</v>
      </c>
      <c r="G188" s="10">
        <f t="shared" si="9"/>
        <v>11560.195030000001</v>
      </c>
      <c r="H188" s="10">
        <f t="shared" si="9"/>
        <v>13667.683615</v>
      </c>
      <c r="I188" s="10">
        <f t="shared" si="9"/>
        <v>1489.3903149999999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84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16634</v>
      </c>
      <c r="E190" s="14" t="s">
        <v>17</v>
      </c>
      <c r="F190" s="14"/>
      <c r="G190" s="13">
        <f>D190*1.9835-2</f>
        <v>32991.539000000004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142.97</v>
      </c>
      <c r="H194" s="6">
        <v>242.79</v>
      </c>
      <c r="I194" s="6">
        <v>223.02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143.49</v>
      </c>
      <c r="H195" s="6">
        <v>224.38</v>
      </c>
      <c r="I195" s="6">
        <v>204.99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143.49</v>
      </c>
      <c r="H196" s="6">
        <v>214.72</v>
      </c>
      <c r="I196" s="6">
        <v>209.92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143.49</v>
      </c>
      <c r="H197" s="6">
        <v>214.72</v>
      </c>
      <c r="I197" s="6">
        <v>218.76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143.49</v>
      </c>
      <c r="H198" s="6">
        <v>234.36</v>
      </c>
      <c r="I198" s="6">
        <v>218.76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153.16999999999999</v>
      </c>
      <c r="H199" s="6">
        <v>231.21</v>
      </c>
      <c r="I199" s="6">
        <v>214.89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158.63999999999999</v>
      </c>
      <c r="H200" s="6">
        <v>202.04</v>
      </c>
      <c r="I200" s="6">
        <v>195.64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172.45</v>
      </c>
      <c r="H201" s="6">
        <v>184.74</v>
      </c>
      <c r="I201" s="6">
        <v>177.85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183.04</v>
      </c>
      <c r="H202" s="6">
        <v>183.98</v>
      </c>
      <c r="I202" s="6">
        <v>173.39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210.7</v>
      </c>
      <c r="H203" s="6">
        <v>192.74</v>
      </c>
      <c r="I203" s="6">
        <v>172.02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244.63</v>
      </c>
      <c r="H204" s="6">
        <v>208.85</v>
      </c>
      <c r="I204" s="6">
        <v>157.52000000000001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251.69</v>
      </c>
      <c r="H205" s="6">
        <v>224.27</v>
      </c>
      <c r="I205" s="6">
        <v>146.99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245.5</v>
      </c>
      <c r="I206" s="6">
        <v>147.31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251.69</v>
      </c>
      <c r="H207" s="6">
        <v>240.49</v>
      </c>
      <c r="I207" s="6">
        <v>147.31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251.69</v>
      </c>
      <c r="H208" s="6">
        <v>192.38</v>
      </c>
      <c r="I208" s="6">
        <v>147.31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172.06</v>
      </c>
      <c r="I209" s="6">
        <v>135.75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251.69</v>
      </c>
      <c r="H210" s="6">
        <v>170.83</v>
      </c>
      <c r="I210" s="6">
        <v>125.62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251.02</v>
      </c>
      <c r="H211" s="6">
        <v>170.83</v>
      </c>
      <c r="I211" s="6">
        <v>112.07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249.8</v>
      </c>
      <c r="H212" s="6">
        <v>170.83</v>
      </c>
      <c r="I212" s="6">
        <v>54.02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249.21</v>
      </c>
      <c r="H213" s="6">
        <v>170.83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81.37</v>
      </c>
      <c r="G214" s="6">
        <v>249.37</v>
      </c>
      <c r="H214" s="6">
        <v>182.52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114.59</v>
      </c>
      <c r="G215" s="6">
        <v>251.69</v>
      </c>
      <c r="H215" s="6">
        <v>215.19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114.59</v>
      </c>
      <c r="G216" s="6">
        <v>259.43</v>
      </c>
      <c r="H216" s="6">
        <v>226.65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114.59</v>
      </c>
      <c r="G217" s="6">
        <v>271.55</v>
      </c>
      <c r="H217" s="6">
        <v>245.68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113.47</v>
      </c>
      <c r="G218" s="6">
        <v>268.73</v>
      </c>
      <c r="H218" s="6">
        <v>253.38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112.46</v>
      </c>
      <c r="G219" s="6">
        <v>264.64</v>
      </c>
      <c r="H219" s="6">
        <v>253.38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112.02</v>
      </c>
      <c r="G220" s="6">
        <v>264.42</v>
      </c>
      <c r="H220" s="6">
        <v>254.76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111.66</v>
      </c>
      <c r="G221" s="6">
        <v>262.43</v>
      </c>
      <c r="H221" s="6">
        <v>261.31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118.73</v>
      </c>
      <c r="G222" s="6">
        <v>262.16000000000003</v>
      </c>
      <c r="H222" s="6">
        <v>249.01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134.04</v>
      </c>
      <c r="G223" s="6">
        <v>261.48</v>
      </c>
      <c r="H223" s="6">
        <v>246.95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256.19</v>
      </c>
      <c r="H224" s="7">
        <v>241.36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1127.52</v>
      </c>
      <c r="G225" s="9">
        <f t="shared" si="10"/>
        <v>6971.8200000000006</v>
      </c>
      <c r="H225" s="9">
        <f t="shared" si="10"/>
        <v>6722.74</v>
      </c>
      <c r="I225" s="9">
        <f t="shared" si="10"/>
        <v>3183.139999999999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2236.4359199999999</v>
      </c>
      <c r="G226" s="10">
        <f t="shared" si="11"/>
        <v>13828.604970000002</v>
      </c>
      <c r="H226" s="10">
        <f t="shared" si="11"/>
        <v>13334.55479</v>
      </c>
      <c r="I226" s="10">
        <f t="shared" si="11"/>
        <v>6313.7581899999977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91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18005.219999999998</v>
      </c>
      <c r="E228" s="14" t="s">
        <v>17</v>
      </c>
      <c r="F228" s="14"/>
      <c r="G228" s="13">
        <f>D228*1.9835-1</f>
        <v>35712.353869999999</v>
      </c>
      <c r="H228" s="14" t="s">
        <v>22</v>
      </c>
      <c r="I228" s="12" t="s">
        <v>23</v>
      </c>
      <c r="J228" s="12"/>
      <c r="K228" s="15">
        <v>91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182.27</v>
      </c>
      <c r="H232" s="6">
        <v>228.01</v>
      </c>
      <c r="I232" s="6">
        <v>140.91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223.25</v>
      </c>
      <c r="H233" s="6">
        <v>234.17</v>
      </c>
      <c r="I233" s="6">
        <v>134.09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245.1</v>
      </c>
      <c r="H234" s="6">
        <v>235.1</v>
      </c>
      <c r="I234" s="6">
        <v>134.27000000000001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253.04</v>
      </c>
      <c r="H235" s="6">
        <v>244.97</v>
      </c>
      <c r="I235" s="6">
        <v>140.87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253.56</v>
      </c>
      <c r="H236" s="6">
        <v>201.58</v>
      </c>
      <c r="I236" s="6">
        <v>140.87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253.07</v>
      </c>
      <c r="H237" s="6">
        <v>150.63999999999999</v>
      </c>
      <c r="I237" s="6">
        <v>140.87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252.9</v>
      </c>
      <c r="H238" s="6">
        <v>89.79</v>
      </c>
      <c r="I238" s="6">
        <v>130.15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187.71</v>
      </c>
      <c r="H239" s="6">
        <v>13.09</v>
      </c>
      <c r="I239" s="6">
        <v>122.59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130.46</v>
      </c>
      <c r="H240" s="6"/>
      <c r="I240" s="6">
        <v>115.14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130.46</v>
      </c>
      <c r="H241" s="6"/>
      <c r="I241" s="6">
        <v>65.73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130.46</v>
      </c>
      <c r="H242" s="6">
        <v>68.67</v>
      </c>
      <c r="I242" s="6">
        <v>13.23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144.93</v>
      </c>
      <c r="H243" s="6">
        <v>150.63999999999999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188.61</v>
      </c>
      <c r="H244" s="6">
        <v>157.43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196.69</v>
      </c>
      <c r="H245" s="6">
        <v>168.42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189.21</v>
      </c>
      <c r="H246" s="6">
        <v>173.21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187.04</v>
      </c>
      <c r="H247" s="6">
        <v>182.45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195.34</v>
      </c>
      <c r="H248" s="6">
        <v>192.79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220.59</v>
      </c>
      <c r="H249" s="6">
        <v>211.07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76.92</v>
      </c>
      <c r="G250" s="6">
        <v>239.79</v>
      </c>
      <c r="H250" s="6">
        <v>230.1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109.38</v>
      </c>
      <c r="G251" s="6">
        <v>228.72</v>
      </c>
      <c r="H251" s="6">
        <v>230.1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109.38</v>
      </c>
      <c r="G252" s="6">
        <v>213.03</v>
      </c>
      <c r="H252" s="6">
        <v>229.61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109.55</v>
      </c>
      <c r="G253" s="6">
        <v>213.03</v>
      </c>
      <c r="H253" s="6">
        <v>228.04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110.71</v>
      </c>
      <c r="G254" s="6">
        <v>206.18</v>
      </c>
      <c r="H254" s="6">
        <v>215.64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66.31</v>
      </c>
      <c r="G255" s="6">
        <v>187.51</v>
      </c>
      <c r="H255" s="6">
        <v>206.27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166.47</v>
      </c>
      <c r="H256" s="6">
        <v>206.27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55.7</v>
      </c>
      <c r="G257" s="6">
        <v>156.79</v>
      </c>
      <c r="H257" s="6">
        <v>200.15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101.96</v>
      </c>
      <c r="G258" s="6">
        <v>168.02</v>
      </c>
      <c r="H258" s="6">
        <v>196.89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110.71</v>
      </c>
      <c r="G259" s="6">
        <v>174.64</v>
      </c>
      <c r="H259" s="6">
        <v>182.78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125.11</v>
      </c>
      <c r="G260" s="6">
        <v>183.07</v>
      </c>
      <c r="H260" s="6">
        <v>174.08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141.55000000000001</v>
      </c>
      <c r="G261" s="6">
        <v>204.27</v>
      </c>
      <c r="H261" s="6">
        <v>166.48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215.24</v>
      </c>
      <c r="H262" s="7">
        <v>148.31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1117.2800000000002</v>
      </c>
      <c r="G263" s="9">
        <f t="shared" si="12"/>
        <v>6121.4500000000016</v>
      </c>
      <c r="H263" s="9">
        <f t="shared" si="12"/>
        <v>5316.7499999999991</v>
      </c>
      <c r="I263" s="9">
        <f t="shared" si="12"/>
        <v>1278.72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2216.1248800000003</v>
      </c>
      <c r="G264" s="10">
        <f t="shared" si="13"/>
        <v>12141.896075000004</v>
      </c>
      <c r="H264" s="10">
        <f t="shared" si="13"/>
        <v>10545.773624999998</v>
      </c>
      <c r="I264" s="10">
        <f t="shared" si="13"/>
        <v>2536.34112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82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13834.199999999999</v>
      </c>
      <c r="E266" s="14" t="s">
        <v>17</v>
      </c>
      <c r="F266" s="14"/>
      <c r="G266" s="13">
        <f>D266*1.9835</f>
        <v>27440.135699999999</v>
      </c>
      <c r="H266" s="14" t="s">
        <v>22</v>
      </c>
      <c r="I266" s="12" t="s">
        <v>23</v>
      </c>
      <c r="J266" s="12"/>
      <c r="K266" s="15">
        <v>85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231.03</v>
      </c>
      <c r="H270" s="6">
        <v>247.9</v>
      </c>
      <c r="I270" s="6">
        <v>236.57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240.7</v>
      </c>
      <c r="H271" s="6">
        <v>247.9</v>
      </c>
      <c r="I271" s="6">
        <v>208.86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245.99</v>
      </c>
      <c r="H272" s="6">
        <v>247.9</v>
      </c>
      <c r="I272" s="6">
        <v>176.29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249.72</v>
      </c>
      <c r="H273" s="6">
        <v>251.65</v>
      </c>
      <c r="I273" s="6">
        <v>149.44999999999999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251.67</v>
      </c>
      <c r="H274" s="6">
        <v>253.56</v>
      </c>
      <c r="I274" s="6">
        <v>134.65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250.52</v>
      </c>
      <c r="H275" s="6">
        <v>253.56</v>
      </c>
      <c r="I275" s="6">
        <v>109.99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252.55</v>
      </c>
      <c r="H276" s="6">
        <v>253.56</v>
      </c>
      <c r="I276" s="6">
        <v>101.98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</v>
      </c>
      <c r="H277" s="6">
        <v>252.62</v>
      </c>
      <c r="I277" s="6">
        <v>90.98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251.24</v>
      </c>
      <c r="H278" s="6">
        <v>252.62</v>
      </c>
      <c r="I278" s="6">
        <v>26.37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249.8</v>
      </c>
      <c r="H279" s="6">
        <v>250.31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249.8</v>
      </c>
      <c r="H280" s="6">
        <v>224.86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249.33</v>
      </c>
      <c r="H281" s="6">
        <v>183.32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248.85</v>
      </c>
      <c r="H282" s="6">
        <v>176.64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248.85</v>
      </c>
      <c r="H283" s="6">
        <v>138.56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246.61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247.92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249.8</v>
      </c>
      <c r="H286" s="6">
        <v>113.1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249.49</v>
      </c>
      <c r="H287" s="6">
        <v>130.46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249.06</v>
      </c>
      <c r="H288" s="6">
        <v>118.53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72.39</v>
      </c>
      <c r="G289" s="6">
        <v>248.47</v>
      </c>
      <c r="H289" s="6">
        <v>110.87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105.3</v>
      </c>
      <c r="G290" s="6">
        <v>247.9</v>
      </c>
      <c r="H290" s="6">
        <v>110.87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118.67</v>
      </c>
      <c r="G291" s="6">
        <v>247.9</v>
      </c>
      <c r="H291" s="6">
        <v>110.87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153.97</v>
      </c>
      <c r="G292" s="6">
        <v>249.23</v>
      </c>
      <c r="H292" s="6">
        <v>116.56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169</v>
      </c>
      <c r="G293" s="6">
        <v>250.16</v>
      </c>
      <c r="H293" s="6">
        <v>131.13999999999999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168.19</v>
      </c>
      <c r="G294" s="6">
        <v>248.85</v>
      </c>
      <c r="H294" s="6">
        <v>175.79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168.03</v>
      </c>
      <c r="G295" s="6">
        <v>247.9</v>
      </c>
      <c r="H295" s="6">
        <v>218.75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168.03</v>
      </c>
      <c r="G296" s="6">
        <v>248.85</v>
      </c>
      <c r="H296" s="6">
        <v>234.72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178.79</v>
      </c>
      <c r="G297" s="6">
        <v>247.9</v>
      </c>
      <c r="H297" s="6">
        <v>248.61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194.98</v>
      </c>
      <c r="G298" s="6">
        <v>247.9</v>
      </c>
      <c r="H298" s="6">
        <v>249.8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217.91</v>
      </c>
      <c r="G299" s="6">
        <v>247.9</v>
      </c>
      <c r="H299" s="6">
        <v>249.8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247.9</v>
      </c>
      <c r="H300" s="7">
        <v>249.8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1715.26</v>
      </c>
      <c r="G301" s="9">
        <f t="shared" si="14"/>
        <v>7694.1899999999987</v>
      </c>
      <c r="H301" s="9">
        <f t="shared" si="14"/>
        <v>6008.5900000000011</v>
      </c>
      <c r="I301" s="9">
        <f t="shared" si="14"/>
        <v>1235.1399999999999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3402.21821</v>
      </c>
      <c r="G302" s="10">
        <f t="shared" si="15"/>
        <v>15261.425864999997</v>
      </c>
      <c r="H302" s="10">
        <f t="shared" si="15"/>
        <v>11918.038265000003</v>
      </c>
      <c r="I302" s="10">
        <f t="shared" si="15"/>
        <v>2449.9001899999998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82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16653.18</v>
      </c>
      <c r="E304" s="14" t="s">
        <v>17</v>
      </c>
      <c r="F304" s="14"/>
      <c r="G304" s="13">
        <f>D304*1.9835-1</f>
        <v>33030.58253</v>
      </c>
      <c r="H304" s="14" t="s">
        <v>22</v>
      </c>
      <c r="I304" s="12" t="s">
        <v>23</v>
      </c>
      <c r="J304" s="12"/>
      <c r="K304" s="15">
        <v>82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250.75</v>
      </c>
      <c r="H308" s="6">
        <v>115.05</v>
      </c>
      <c r="I308" s="6">
        <v>75.45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248.85</v>
      </c>
      <c r="H309" s="6">
        <v>118.25</v>
      </c>
      <c r="I309" s="6">
        <v>119.58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247.9</v>
      </c>
      <c r="H310" s="6">
        <v>119.09</v>
      </c>
      <c r="I310" s="6">
        <v>119.58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247.9</v>
      </c>
      <c r="H311" s="6">
        <v>98.3</v>
      </c>
      <c r="I311" s="6">
        <v>119.58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250.07</v>
      </c>
      <c r="H312" s="6">
        <v>95.05</v>
      </c>
      <c r="I312" s="6">
        <v>119.58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250.75</v>
      </c>
      <c r="H313" s="6">
        <v>133.25</v>
      </c>
      <c r="I313" s="6">
        <v>119.58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241.42</v>
      </c>
      <c r="H314" s="6">
        <v>147.36000000000001</v>
      </c>
      <c r="I314" s="6">
        <v>108.23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216.48</v>
      </c>
      <c r="H315" s="6">
        <v>159.77000000000001</v>
      </c>
      <c r="I315" s="6">
        <v>51.45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153.47</v>
      </c>
      <c r="H316" s="6">
        <v>174.71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89.75</v>
      </c>
      <c r="H317" s="6">
        <v>226.23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18.04</v>
      </c>
      <c r="H318" s="6">
        <v>252.62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253.56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84.18</v>
      </c>
      <c r="H320" s="6">
        <v>253.56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151.63</v>
      </c>
      <c r="H321" s="6">
        <v>253.56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107.66</v>
      </c>
      <c r="G322" s="6">
        <v>188.8</v>
      </c>
      <c r="H322" s="6">
        <v>252.62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157.46</v>
      </c>
      <c r="G323" s="6">
        <v>224.28</v>
      </c>
      <c r="H323" s="6">
        <v>251.69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165.49</v>
      </c>
      <c r="G324" s="6">
        <v>246.58</v>
      </c>
      <c r="H324" s="6">
        <v>251.69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195.2</v>
      </c>
      <c r="G325" s="6">
        <v>255.42</v>
      </c>
      <c r="H325" s="6">
        <v>251.69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203.96</v>
      </c>
      <c r="G326" s="6">
        <v>254.49</v>
      </c>
      <c r="H326" s="6">
        <v>251.69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213.07</v>
      </c>
      <c r="G327" s="6">
        <v>253.56</v>
      </c>
      <c r="H327" s="6">
        <v>250.75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245.27</v>
      </c>
      <c r="G328" s="6">
        <v>253.56</v>
      </c>
      <c r="H328" s="6">
        <v>249.8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277.10000000000002</v>
      </c>
      <c r="G329" s="6">
        <v>252.01</v>
      </c>
      <c r="H329" s="6">
        <v>249.57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299.33</v>
      </c>
      <c r="G330" s="6">
        <v>251.57</v>
      </c>
      <c r="H330" s="6">
        <v>248.85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304.85000000000002</v>
      </c>
      <c r="G331" s="6">
        <v>227.48</v>
      </c>
      <c r="H331" s="6">
        <v>252.32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304.27</v>
      </c>
      <c r="G332" s="6">
        <v>196.85</v>
      </c>
      <c r="H332" s="6">
        <v>255.42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304.27</v>
      </c>
      <c r="G333" s="6">
        <v>167.12</v>
      </c>
      <c r="H333" s="6">
        <v>225.14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304.27</v>
      </c>
      <c r="G334" s="6">
        <v>106.74</v>
      </c>
      <c r="H334" s="6">
        <v>177.66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303.14999999999998</v>
      </c>
      <c r="G335" s="6">
        <v>21.89</v>
      </c>
      <c r="H335" s="6">
        <v>109.68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302.02999999999997</v>
      </c>
      <c r="G336" s="6"/>
      <c r="H336" s="6">
        <v>19.940000000000001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302.02999999999997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61.43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3989.41</v>
      </c>
      <c r="G339" s="9">
        <f t="shared" si="16"/>
        <v>5412.97</v>
      </c>
      <c r="H339" s="9">
        <f t="shared" si="16"/>
        <v>5698.87</v>
      </c>
      <c r="I339" s="9">
        <f t="shared" si="16"/>
        <v>833.03000000000009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7912.9947350000002</v>
      </c>
      <c r="G340" s="10">
        <f t="shared" si="17"/>
        <v>10736.625995</v>
      </c>
      <c r="H340" s="10">
        <f t="shared" si="17"/>
        <v>11303.708645000001</v>
      </c>
      <c r="I340" s="10">
        <f t="shared" si="17"/>
        <v>1652.3150050000002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81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15934.28</v>
      </c>
      <c r="E342" s="14" t="s">
        <v>17</v>
      </c>
      <c r="F342" s="14"/>
      <c r="G342" s="13">
        <f>D342*1.9835-1</f>
        <v>31604.644380000002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168.03</v>
      </c>
      <c r="H346" s="6">
        <v>245.99</v>
      </c>
      <c r="I346" s="6">
        <v>173.86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177.25</v>
      </c>
      <c r="H347" s="6">
        <v>205.81</v>
      </c>
      <c r="I347" s="6">
        <v>168.42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209.04</v>
      </c>
      <c r="H348" s="6">
        <v>168.42</v>
      </c>
      <c r="I348" s="6">
        <v>168.42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226.45</v>
      </c>
      <c r="H349" s="6">
        <v>160.34</v>
      </c>
      <c r="I349" s="6">
        <v>157.6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241.93</v>
      </c>
      <c r="H350" s="6">
        <v>147.47</v>
      </c>
      <c r="I350" s="6">
        <v>152.19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253.97</v>
      </c>
      <c r="H351" s="6">
        <v>147.47</v>
      </c>
      <c r="I351" s="6">
        <v>99.71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251.52</v>
      </c>
      <c r="H352" s="6">
        <v>147.47</v>
      </c>
      <c r="I352" s="6">
        <v>101.57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247.9</v>
      </c>
      <c r="H353" s="6">
        <v>159.77000000000001</v>
      </c>
      <c r="I353" s="6">
        <v>117.11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247.9</v>
      </c>
      <c r="H354" s="6">
        <v>202.21</v>
      </c>
      <c r="I354" s="6">
        <v>109.26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246.95</v>
      </c>
      <c r="H355" s="6">
        <v>227.69</v>
      </c>
      <c r="I355" s="6">
        <v>49.4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245.99</v>
      </c>
      <c r="H356" s="6">
        <v>215.06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245.99</v>
      </c>
      <c r="H357" s="6">
        <v>195.65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245.99</v>
      </c>
      <c r="H358" s="6">
        <v>213.08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245.02</v>
      </c>
      <c r="H359" s="6">
        <v>230.1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244.17</v>
      </c>
      <c r="H360" s="6">
        <v>236.88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226.03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199.62</v>
      </c>
      <c r="H362" s="6">
        <v>247.9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192.02</v>
      </c>
      <c r="H363" s="6">
        <v>236.53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202.74</v>
      </c>
      <c r="H364" s="6">
        <v>230.1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229.4</v>
      </c>
      <c r="H365" s="6">
        <v>230.1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67.64</v>
      </c>
      <c r="G366" s="6">
        <v>246.95</v>
      </c>
      <c r="H366" s="6">
        <v>230.1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104.22</v>
      </c>
      <c r="G367" s="6">
        <v>245.99</v>
      </c>
      <c r="H367" s="6">
        <v>230.1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109.38</v>
      </c>
      <c r="G368" s="6">
        <v>247.91</v>
      </c>
      <c r="H368" s="6">
        <v>230.1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109.38</v>
      </c>
      <c r="G369" s="6">
        <v>250.75</v>
      </c>
      <c r="H369" s="6">
        <v>230.1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118.29</v>
      </c>
      <c r="G370" s="6">
        <v>249.8</v>
      </c>
      <c r="H370" s="6">
        <v>230.1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128.97</v>
      </c>
      <c r="G371" s="6">
        <v>249.8</v>
      </c>
      <c r="H371" s="6">
        <v>230.1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129.94999999999999</v>
      </c>
      <c r="G372" s="6">
        <v>249.8</v>
      </c>
      <c r="H372" s="6">
        <v>228.46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130.66</v>
      </c>
      <c r="G373" s="6">
        <v>249.37</v>
      </c>
      <c r="H373" s="6">
        <v>228.04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139.13</v>
      </c>
      <c r="G374" s="6">
        <v>247.9</v>
      </c>
      <c r="H374" s="6">
        <v>215.92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161.69</v>
      </c>
      <c r="G375" s="6">
        <v>247.9</v>
      </c>
      <c r="H375" s="6">
        <v>202.03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246.95</v>
      </c>
      <c r="H376" s="7">
        <v>189.59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1199.31</v>
      </c>
      <c r="G377" s="9">
        <f t="shared" si="18"/>
        <v>7281.0299999999988</v>
      </c>
      <c r="H377" s="9">
        <f t="shared" si="18"/>
        <v>6540.5800000000017</v>
      </c>
      <c r="I377" s="9">
        <f t="shared" si="18"/>
        <v>1297.54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2378.831385</v>
      </c>
      <c r="G378" s="10">
        <f t="shared" si="19"/>
        <v>14441.923004999999</v>
      </c>
      <c r="H378" s="10">
        <f t="shared" si="19"/>
        <v>12973.240430000003</v>
      </c>
      <c r="I378" s="10">
        <f t="shared" si="19"/>
        <v>2573.6705900000002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82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16318.46</v>
      </c>
      <c r="E380" s="14" t="s">
        <v>17</v>
      </c>
      <c r="F380" s="14"/>
      <c r="G380" s="13">
        <f>SUM(C378:L378)</f>
        <v>32367.665410000001</v>
      </c>
      <c r="H380" s="14" t="s">
        <v>22</v>
      </c>
      <c r="I380" s="12" t="s">
        <v>23</v>
      </c>
      <c r="J380" s="12"/>
      <c r="K380" s="15">
        <v>82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2"/>
  </sheetPr>
  <dimension ref="A1:M418"/>
  <sheetViews>
    <sheetView defaultGridColor="0" topLeftCell="A37" colorId="22" zoomScale="87" workbookViewId="0">
      <selection activeCell="N409" sqref="N409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230.1</v>
      </c>
      <c r="H4" s="6">
        <v>248.37</v>
      </c>
      <c r="I4" s="6">
        <v>45.92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77.599999999999994</v>
      </c>
      <c r="G5" s="6">
        <v>230.1</v>
      </c>
      <c r="H5" s="6">
        <v>245.99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106.68</v>
      </c>
      <c r="G6" s="6">
        <v>242.03</v>
      </c>
      <c r="H6" s="6">
        <v>245.99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106.68</v>
      </c>
      <c r="G7" s="6">
        <v>232.55</v>
      </c>
      <c r="H7" s="6">
        <v>250.08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106.68</v>
      </c>
      <c r="G8" s="6">
        <v>212.9</v>
      </c>
      <c r="H8" s="6">
        <v>252.58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106.68</v>
      </c>
      <c r="G9" s="6">
        <v>210.44</v>
      </c>
      <c r="H9" s="6">
        <v>249.8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114.07</v>
      </c>
      <c r="G10" s="6">
        <v>213.03</v>
      </c>
      <c r="H10" s="6">
        <v>247.9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123.18</v>
      </c>
      <c r="G11" s="6">
        <v>211.92</v>
      </c>
      <c r="H11" s="6">
        <v>245.99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123.18</v>
      </c>
      <c r="G12" s="6">
        <v>215.79</v>
      </c>
      <c r="H12" s="6">
        <v>245.07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123.18</v>
      </c>
      <c r="G13" s="6">
        <v>243.97</v>
      </c>
      <c r="H13" s="6">
        <v>249.49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132.51</v>
      </c>
      <c r="G14" s="6">
        <v>249.8</v>
      </c>
      <c r="H14" s="6">
        <v>246.31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176.17</v>
      </c>
      <c r="G15" s="6">
        <v>249.8</v>
      </c>
      <c r="H15" s="6">
        <v>245.18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201.18</v>
      </c>
      <c r="G16" s="6">
        <v>252.67</v>
      </c>
      <c r="H16" s="6">
        <v>244.78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224.3</v>
      </c>
      <c r="G17" s="6">
        <v>255.42</v>
      </c>
      <c r="H17" s="6">
        <v>251.13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247.9</v>
      </c>
      <c r="G18" s="6">
        <v>254.49</v>
      </c>
      <c r="H18" s="6">
        <v>249.57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250.64</v>
      </c>
      <c r="G19" s="6">
        <v>253.56</v>
      </c>
      <c r="H19" s="6">
        <v>246.51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253.56</v>
      </c>
      <c r="G20" s="6">
        <v>253.63</v>
      </c>
      <c r="H20" s="6">
        <v>240.51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253.56</v>
      </c>
      <c r="G21" s="6">
        <v>207.44</v>
      </c>
      <c r="H21" s="6">
        <v>252.34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246.92</v>
      </c>
      <c r="G22" s="6">
        <v>165.59</v>
      </c>
      <c r="H22" s="6">
        <v>252.62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215.02</v>
      </c>
      <c r="G23" s="6">
        <v>165.89</v>
      </c>
      <c r="H23" s="6">
        <v>251.69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174.43</v>
      </c>
      <c r="G24" s="6">
        <v>167</v>
      </c>
      <c r="H24" s="6">
        <v>248.67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162.85</v>
      </c>
      <c r="G25" s="6">
        <v>170.11</v>
      </c>
      <c r="H25" s="6">
        <v>225.37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162.83000000000001</v>
      </c>
      <c r="G26" s="6">
        <v>193.54</v>
      </c>
      <c r="H26" s="6">
        <v>217.43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173.94</v>
      </c>
      <c r="G27" s="6">
        <v>227.41</v>
      </c>
      <c r="H27" s="6">
        <v>216.04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181.74</v>
      </c>
      <c r="G28" s="6">
        <v>248.18</v>
      </c>
      <c r="H28" s="6">
        <v>215.24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203.96</v>
      </c>
      <c r="G29" s="6">
        <v>248.08</v>
      </c>
      <c r="H29" s="6">
        <v>215.24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203.96</v>
      </c>
      <c r="G30" s="6">
        <v>247.04</v>
      </c>
      <c r="H30" s="6">
        <v>214.14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222.11</v>
      </c>
      <c r="G31" s="6">
        <v>246.95</v>
      </c>
      <c r="H31" s="6">
        <v>201.06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230.1</v>
      </c>
      <c r="G32" s="6">
        <v>246.51</v>
      </c>
      <c r="H32" s="6">
        <v>170.64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230.1</v>
      </c>
      <c r="G33" s="6">
        <v>247.62</v>
      </c>
      <c r="H33" s="6">
        <v>159.77000000000001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249.8</v>
      </c>
      <c r="H34" s="7">
        <v>129.29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5135.7100000000009</v>
      </c>
      <c r="G35" s="9">
        <f t="shared" si="0"/>
        <v>7043.3600000000006</v>
      </c>
      <c r="H35" s="9">
        <f t="shared" si="0"/>
        <v>7174.7900000000018</v>
      </c>
      <c r="I35" s="9">
        <f t="shared" si="0"/>
        <v>45.92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>C35*1.9835</f>
        <v>0</v>
      </c>
      <c r="D36" s="10">
        <f>D35*1.9835</f>
        <v>0</v>
      </c>
      <c r="E36" s="10">
        <f>E35*1.9835</f>
        <v>0</v>
      </c>
      <c r="F36" s="10">
        <f>F35*1.9835</f>
        <v>10186.680785000002</v>
      </c>
      <c r="G36" s="10">
        <f>G35*1.9835-1</f>
        <v>13969.504560000001</v>
      </c>
      <c r="H36" s="10">
        <f>H35*1.9835</f>
        <v>14231.195965000004</v>
      </c>
      <c r="I36" s="10">
        <f>I35*1.9835</f>
        <v>91.08232000000001</v>
      </c>
      <c r="J36" s="10">
        <f>J35*1.9835</f>
        <v>0</v>
      </c>
      <c r="K36" s="10">
        <f>K35*1.9835</f>
        <v>0</v>
      </c>
      <c r="L36" s="10">
        <f>L35*1.9835</f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92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19399.780000000002</v>
      </c>
      <c r="E38" s="14" t="s">
        <v>17</v>
      </c>
      <c r="F38" s="14"/>
      <c r="G38" s="13">
        <f>D38*1.9835</f>
        <v>38479.463630000006</v>
      </c>
      <c r="H38" s="14" t="s">
        <v>22</v>
      </c>
      <c r="I38" s="12" t="s">
        <v>23</v>
      </c>
      <c r="J38" s="12"/>
      <c r="K38" s="15">
        <v>92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228.04</v>
      </c>
      <c r="H42" s="6">
        <v>162.71</v>
      </c>
      <c r="I42" s="6">
        <v>150.16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228.04</v>
      </c>
      <c r="H43" s="6">
        <v>174.68</v>
      </c>
      <c r="I43" s="6">
        <v>140.91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226.58</v>
      </c>
      <c r="H44" s="6">
        <v>212.65</v>
      </c>
      <c r="I44" s="6">
        <v>140.88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225.95</v>
      </c>
      <c r="H45" s="6">
        <v>225.95</v>
      </c>
      <c r="I45" s="6">
        <v>135.21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214.17</v>
      </c>
      <c r="H46" s="6">
        <v>225.95</v>
      </c>
      <c r="I46" s="6">
        <v>131.21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207.41</v>
      </c>
      <c r="H47" s="6">
        <v>241.8</v>
      </c>
      <c r="I47" s="6">
        <v>117.9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206.27</v>
      </c>
      <c r="H48" s="6">
        <v>251.69</v>
      </c>
      <c r="I48" s="6">
        <v>81.23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223.02</v>
      </c>
      <c r="H49" s="6">
        <v>251.69</v>
      </c>
      <c r="I49" s="6">
        <v>21.06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230.1</v>
      </c>
      <c r="H50" s="6">
        <v>254.94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230.1</v>
      </c>
      <c r="H51" s="6">
        <v>255.42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230.1</v>
      </c>
      <c r="H52" s="6">
        <v>254.49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230.1</v>
      </c>
      <c r="H53" s="6">
        <v>253.56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230.1</v>
      </c>
      <c r="H54" s="6">
        <v>243.73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230.1</v>
      </c>
      <c r="H55" s="6">
        <v>227.78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229.07</v>
      </c>
      <c r="H56" s="6">
        <v>217.38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228.04</v>
      </c>
      <c r="H57" s="6">
        <v>199.17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228.04</v>
      </c>
      <c r="H58" s="6">
        <v>190.79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228.04</v>
      </c>
      <c r="H59" s="6">
        <v>189.55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228.54</v>
      </c>
      <c r="H60" s="6">
        <v>201.8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216.22</v>
      </c>
      <c r="H61" s="6">
        <v>209.67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205.12</v>
      </c>
      <c r="H62" s="6">
        <v>208.55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203.96</v>
      </c>
      <c r="H63" s="6">
        <v>208.55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205.12</v>
      </c>
      <c r="H64" s="6">
        <v>203.5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194.95</v>
      </c>
      <c r="H65" s="6">
        <v>176.52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99.47</v>
      </c>
      <c r="G66" s="6">
        <v>150.24</v>
      </c>
      <c r="H66" s="6">
        <v>159.77000000000001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162.19</v>
      </c>
      <c r="G67" s="6">
        <v>64.87</v>
      </c>
      <c r="H67" s="6">
        <v>158.28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187.76</v>
      </c>
      <c r="G68" s="6"/>
      <c r="H68" s="6">
        <v>156.79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207.94</v>
      </c>
      <c r="G69" s="6">
        <v>52.39</v>
      </c>
      <c r="H69" s="6">
        <v>156.79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224.17</v>
      </c>
      <c r="G70" s="6">
        <v>114.21</v>
      </c>
      <c r="H70" s="6">
        <v>166.05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228.94</v>
      </c>
      <c r="G71" s="6">
        <v>144.22</v>
      </c>
      <c r="H71" s="6">
        <v>171.2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150.87</v>
      </c>
      <c r="H72" s="7">
        <v>166.41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1">SUM(C42:C72)</f>
        <v>0</v>
      </c>
      <c r="D73" s="9">
        <f t="shared" si="1"/>
        <v>0</v>
      </c>
      <c r="E73" s="9">
        <f t="shared" si="1"/>
        <v>0</v>
      </c>
      <c r="F73" s="9">
        <f t="shared" si="1"/>
        <v>1110.4699999999998</v>
      </c>
      <c r="G73" s="9">
        <f t="shared" si="1"/>
        <v>5983.98</v>
      </c>
      <c r="H73" s="9">
        <f t="shared" si="1"/>
        <v>6377.8100000000013</v>
      </c>
      <c r="I73" s="9">
        <f t="shared" si="1"/>
        <v>918.56</v>
      </c>
      <c r="J73" s="9">
        <f t="shared" si="1"/>
        <v>0</v>
      </c>
      <c r="K73" s="9">
        <f t="shared" si="1"/>
        <v>0</v>
      </c>
      <c r="L73" s="9">
        <f t="shared" si="1"/>
        <v>0</v>
      </c>
      <c r="M73" s="2"/>
    </row>
    <row r="74" spans="1:13" ht="15.75">
      <c r="A74" s="2" t="s">
        <v>18</v>
      </c>
      <c r="B74" s="2"/>
      <c r="C74" s="10">
        <f t="shared" ref="C74:L74" si="2">C73*1.9835</f>
        <v>0</v>
      </c>
      <c r="D74" s="10">
        <f t="shared" si="2"/>
        <v>0</v>
      </c>
      <c r="E74" s="10">
        <f t="shared" si="2"/>
        <v>0</v>
      </c>
      <c r="F74" s="10">
        <f t="shared" si="2"/>
        <v>2202.6172449999995</v>
      </c>
      <c r="G74" s="10">
        <f t="shared" si="2"/>
        <v>11869.224329999999</v>
      </c>
      <c r="H74" s="10">
        <f t="shared" si="2"/>
        <v>12650.386135000002</v>
      </c>
      <c r="I74" s="10">
        <f t="shared" si="2"/>
        <v>1821.9637599999999</v>
      </c>
      <c r="J74" s="10">
        <f t="shared" si="2"/>
        <v>0</v>
      </c>
      <c r="K74" s="10">
        <f t="shared" si="2"/>
        <v>0</v>
      </c>
      <c r="L74" s="10">
        <f t="shared" si="2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75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14390.82</v>
      </c>
      <c r="E76" s="14" t="s">
        <v>17</v>
      </c>
      <c r="F76" s="14"/>
      <c r="G76" s="13">
        <f>D76*1.9835</f>
        <v>28544.191470000002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257.26</v>
      </c>
      <c r="H80" s="6">
        <v>199.27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257.26</v>
      </c>
      <c r="H81" s="6">
        <v>199.27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256.49</v>
      </c>
      <c r="H82" s="6">
        <v>200.45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255.65</v>
      </c>
      <c r="H83" s="6">
        <v>201.63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251.06</v>
      </c>
      <c r="H84" s="6">
        <v>201.63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243.09</v>
      </c>
      <c r="H85" s="6">
        <v>201.63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243.09</v>
      </c>
      <c r="H86" s="6">
        <v>198.1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242.11</v>
      </c>
      <c r="H87" s="6">
        <v>194.47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237.21</v>
      </c>
      <c r="H88" s="6">
        <v>194.67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237.87</v>
      </c>
      <c r="H89" s="6">
        <v>194.47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239.17</v>
      </c>
      <c r="H90" s="6">
        <v>194.47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246.3</v>
      </c>
      <c r="H91" s="6">
        <v>194.47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249.8</v>
      </c>
      <c r="H92" s="6">
        <v>145.87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249.8</v>
      </c>
      <c r="H93" s="6">
        <v>52.13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248.85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250.71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253.56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60.28</v>
      </c>
      <c r="G97" s="6">
        <v>250.98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101.06</v>
      </c>
      <c r="G98" s="6">
        <v>250.75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101.06</v>
      </c>
      <c r="G99" s="6">
        <v>248.85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123.75</v>
      </c>
      <c r="G100" s="6">
        <v>247.98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169.3</v>
      </c>
      <c r="G101" s="6">
        <v>249.77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191.97</v>
      </c>
      <c r="G102" s="6">
        <v>247.65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200.85</v>
      </c>
      <c r="G103" s="6">
        <v>236.85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218.08</v>
      </c>
      <c r="G104" s="6">
        <v>229.7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232.15</v>
      </c>
      <c r="G105" s="6">
        <v>220.66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233.74</v>
      </c>
      <c r="G106" s="6">
        <v>219.59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245.83</v>
      </c>
      <c r="G107" s="6">
        <v>218.51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257.26</v>
      </c>
      <c r="G108" s="6">
        <v>210.98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257.64</v>
      </c>
      <c r="G109" s="6">
        <v>201.61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199.27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2392.9699999999998</v>
      </c>
      <c r="G111" s="9">
        <f t="shared" si="3"/>
        <v>7452.43</v>
      </c>
      <c r="H111" s="9">
        <f t="shared" si="3"/>
        <v>2572.5299999999997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4746.4559949999993</v>
      </c>
      <c r="G112" s="10">
        <f t="shared" si="4"/>
        <v>14781.894905000001</v>
      </c>
      <c r="H112" s="10">
        <f t="shared" si="4"/>
        <v>5102.6132549999993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58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12417.93</v>
      </c>
      <c r="E114" s="14" t="s">
        <v>17</v>
      </c>
      <c r="F114" s="14"/>
      <c r="G114" s="13">
        <f>D114*1.9835</f>
        <v>24630.964155000001</v>
      </c>
      <c r="H114" s="14" t="s">
        <v>22</v>
      </c>
      <c r="I114" s="12" t="s">
        <v>23</v>
      </c>
      <c r="J114" s="12"/>
      <c r="K114" s="15">
        <v>58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181.69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189.55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198.83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199.27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199.27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199.27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69.739999999999995</v>
      </c>
      <c r="H124" s="6">
        <v>199.27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105.58</v>
      </c>
      <c r="H125" s="6">
        <v>199.27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134.53</v>
      </c>
      <c r="H126" s="6">
        <v>198.08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165.95</v>
      </c>
      <c r="H127" s="6">
        <v>204.7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179.37</v>
      </c>
      <c r="H128" s="6">
        <v>199.02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193.95</v>
      </c>
      <c r="H129" s="6">
        <v>194.47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200.13</v>
      </c>
      <c r="H130" s="6">
        <v>188.54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215.15</v>
      </c>
      <c r="H131" s="6">
        <v>126.21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227</v>
      </c>
      <c r="H132" s="6">
        <v>26.28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228.83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231.89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230.1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230.1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229.07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227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225.95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228.07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226.64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220.66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215.42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213.03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210.06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202.8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198.5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181.32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0</v>
      </c>
      <c r="G149" s="9">
        <f t="shared" si="5"/>
        <v>4990.84</v>
      </c>
      <c r="H149" s="9">
        <f t="shared" si="5"/>
        <v>2703.7200000000003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0</v>
      </c>
      <c r="G150" s="10">
        <f t="shared" si="6"/>
        <v>9899.3311400000002</v>
      </c>
      <c r="H150" s="10">
        <f t="shared" si="6"/>
        <v>5362.8286200000002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40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7694.56</v>
      </c>
      <c r="E152" s="14" t="s">
        <v>17</v>
      </c>
      <c r="F152" s="14"/>
      <c r="G152" s="13">
        <f>D152*1.9835</f>
        <v>15262.15976</v>
      </c>
      <c r="H152" s="14" t="s">
        <v>22</v>
      </c>
      <c r="I152" s="12" t="s">
        <v>23</v>
      </c>
      <c r="J152" s="12"/>
      <c r="K152" s="15">
        <v>40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0" t="s">
        <v>29</v>
      </c>
      <c r="D170" s="21"/>
      <c r="E170" s="21"/>
      <c r="F170" s="21"/>
      <c r="G170" s="21"/>
      <c r="H170" s="21"/>
      <c r="I170" s="21"/>
      <c r="J170" s="21"/>
      <c r="K170" s="21"/>
      <c r="L170" s="22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0</v>
      </c>
      <c r="G187" s="9">
        <f t="shared" si="7"/>
        <v>0</v>
      </c>
      <c r="H187" s="9">
        <f t="shared" si="7"/>
        <v>0</v>
      </c>
      <c r="I187" s="9">
        <f t="shared" si="7"/>
        <v>0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19" t="s">
        <v>30</v>
      </c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0</v>
      </c>
      <c r="G225" s="9">
        <f t="shared" si="9"/>
        <v>0</v>
      </c>
      <c r="H225" s="9">
        <f t="shared" si="9"/>
        <v>0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0</v>
      </c>
      <c r="G226" s="10">
        <f t="shared" si="10"/>
        <v>0</v>
      </c>
      <c r="H226" s="10">
        <f t="shared" si="10"/>
        <v>0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19" t="s">
        <v>31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19" t="s">
        <v>32</v>
      </c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 t="s">
        <v>33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2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175.1</v>
      </c>
      <c r="H308" s="6">
        <v>150.80000000000001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179.7</v>
      </c>
      <c r="H309" s="6">
        <v>166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177.2</v>
      </c>
      <c r="H310" s="6">
        <v>170.3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174.7</v>
      </c>
      <c r="H311" s="6">
        <v>170.3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172.3</v>
      </c>
      <c r="H312" s="6">
        <v>177.9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185.2</v>
      </c>
      <c r="H313" s="6">
        <v>167.1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189</v>
      </c>
      <c r="H314" s="6">
        <v>130.19999999999999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190.1</v>
      </c>
      <c r="H315" s="6">
        <v>110.6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178.1</v>
      </c>
      <c r="H316" s="6">
        <v>104.1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169.4</v>
      </c>
      <c r="H317" s="6">
        <v>105.2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180.3</v>
      </c>
      <c r="H318" s="6">
        <v>105.2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187.8</v>
      </c>
      <c r="H319" s="6">
        <v>104.1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187.8</v>
      </c>
      <c r="H320" s="6">
        <v>104.1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194.3</v>
      </c>
      <c r="H321" s="6">
        <v>49.9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199.7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184.5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168.2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86.8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4.3</v>
      </c>
      <c r="H326" s="6">
        <v>36.9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132.30000000000001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46.7</v>
      </c>
      <c r="H328" s="6">
        <v>154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143.19999999999999</v>
      </c>
      <c r="H329" s="6">
        <v>154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166</v>
      </c>
      <c r="H330" s="6">
        <v>154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176.8</v>
      </c>
      <c r="H331" s="6">
        <v>133.4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146.5</v>
      </c>
      <c r="H332" s="6">
        <v>122.5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</v>
      </c>
      <c r="G333" s="6">
        <v>108.5</v>
      </c>
      <c r="H333" s="6">
        <v>107.4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136</v>
      </c>
      <c r="G334" s="6">
        <v>108.5</v>
      </c>
      <c r="H334" s="6">
        <v>64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137.9</v>
      </c>
      <c r="G335" s="6">
        <v>108.5</v>
      </c>
      <c r="H335" s="6">
        <v>10.8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136.1</v>
      </c>
      <c r="G336" s="6">
        <v>108.5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134.30000000000001</v>
      </c>
      <c r="G337" s="6">
        <v>115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134.5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677.3</v>
      </c>
      <c r="G339" s="9">
        <f t="shared" si="15"/>
        <v>4547.2000000000007</v>
      </c>
      <c r="H339" s="9">
        <f t="shared" si="15"/>
        <v>2885.1000000000004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1343.42455</v>
      </c>
      <c r="G340" s="10">
        <f t="shared" si="16"/>
        <v>9019.3712000000014</v>
      </c>
      <c r="H340" s="10">
        <f t="shared" si="16"/>
        <v>5722.5958500000006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59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8109.6000000000013</v>
      </c>
      <c r="E342" s="14" t="s">
        <v>17</v>
      </c>
      <c r="F342" s="14"/>
      <c r="G342" s="13">
        <f>D342*1.9835</f>
        <v>16085.391600000003</v>
      </c>
      <c r="H342" s="14" t="s">
        <v>22</v>
      </c>
      <c r="I342" s="12" t="s">
        <v>23</v>
      </c>
      <c r="J342" s="12"/>
      <c r="K342" s="15">
        <v>64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226.6</v>
      </c>
      <c r="H346" s="6">
        <v>159.32</v>
      </c>
      <c r="I346" s="6">
        <v>130.82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218.2</v>
      </c>
      <c r="H347" s="6">
        <v>159.06</v>
      </c>
      <c r="I347" s="6">
        <v>123.47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217.9</v>
      </c>
      <c r="H348" s="6">
        <v>166.38</v>
      </c>
      <c r="I348" s="6">
        <v>119.14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203.9</v>
      </c>
      <c r="H349" s="6">
        <v>203.08</v>
      </c>
      <c r="I349" s="6">
        <v>52.12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195.45</v>
      </c>
      <c r="H350" s="6">
        <v>223.88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195.22</v>
      </c>
      <c r="H351" s="6">
        <v>223.28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194.96</v>
      </c>
      <c r="H352" s="6">
        <v>223.02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200.38</v>
      </c>
      <c r="H353" s="6">
        <v>213.71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218.08</v>
      </c>
      <c r="H354" s="6">
        <v>201.55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223.47</v>
      </c>
      <c r="H355" s="6">
        <v>201.33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223.07</v>
      </c>
      <c r="H356" s="6">
        <v>201.09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174.21</v>
      </c>
      <c r="H357" s="6">
        <v>213.37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76.77</v>
      </c>
      <c r="H358" s="6">
        <v>220.24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2.96</v>
      </c>
      <c r="H359" s="6">
        <v>209.45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188.63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178.84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178.65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171.32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8.5299999999999994</v>
      </c>
      <c r="H364" s="6">
        <v>157.19999999999999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92.62</v>
      </c>
      <c r="H365" s="6">
        <v>164.74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162.22</v>
      </c>
      <c r="H366" s="6">
        <v>177.01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198.29</v>
      </c>
      <c r="H367" s="6">
        <v>176.82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79.22</v>
      </c>
      <c r="G368" s="6">
        <v>216.43</v>
      </c>
      <c r="H368" s="6">
        <v>176.62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141.74</v>
      </c>
      <c r="G369" s="6">
        <v>227.35</v>
      </c>
      <c r="H369" s="6">
        <v>176.44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153.07</v>
      </c>
      <c r="G370" s="6">
        <v>227.22</v>
      </c>
      <c r="H370" s="6">
        <v>170.56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178.08</v>
      </c>
      <c r="G371" s="6">
        <v>227.04</v>
      </c>
      <c r="H371" s="6">
        <v>81.09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201.06</v>
      </c>
      <c r="G372" s="6">
        <v>215.78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200.81</v>
      </c>
      <c r="G373" s="6">
        <v>191.56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230</v>
      </c>
      <c r="G374" s="6">
        <v>182.84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230</v>
      </c>
      <c r="G375" s="6">
        <v>168.46</v>
      </c>
      <c r="H375" s="6">
        <v>83.52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159.57</v>
      </c>
      <c r="H376" s="7">
        <v>130.99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1413.98</v>
      </c>
      <c r="G377" s="9">
        <f t="shared" si="17"/>
        <v>4849.08</v>
      </c>
      <c r="H377" s="9">
        <f t="shared" si="17"/>
        <v>5031.1899999999996</v>
      </c>
      <c r="I377" s="9">
        <f t="shared" si="17"/>
        <v>425.55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2804.6293300000002</v>
      </c>
      <c r="G378" s="10">
        <f t="shared" si="18"/>
        <v>9618.1501800000005</v>
      </c>
      <c r="H378" s="10">
        <f t="shared" si="18"/>
        <v>9979.3653649999997</v>
      </c>
      <c r="I378" s="10">
        <f t="shared" si="18"/>
        <v>844.07842500000004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11719.8</v>
      </c>
      <c r="E380" s="14" t="s">
        <v>17</v>
      </c>
      <c r="F380" s="14"/>
      <c r="G380" s="13">
        <f>D380*1.9835</f>
        <v>23246.223299999998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</row>
    <row r="382" spans="1:13">
      <c r="A382" t="s">
        <v>1</v>
      </c>
      <c r="F382" t="s">
        <v>2</v>
      </c>
      <c r="H382" t="s">
        <v>3</v>
      </c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209.15</v>
      </c>
      <c r="I384" s="6">
        <v>108.84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208.85</v>
      </c>
      <c r="I385" s="6">
        <v>24.13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208.39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153.06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42.18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94.1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165.77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201.47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210.71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0</v>
      </c>
      <c r="H395" s="6">
        <v>210.41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99.32</v>
      </c>
      <c r="H396" s="6">
        <v>181.08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134.6</v>
      </c>
      <c r="H397" s="6">
        <v>159.96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175.42</v>
      </c>
      <c r="H398" s="6">
        <v>160.18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174.7</v>
      </c>
      <c r="H399" s="6">
        <v>170.1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147.11000000000001</v>
      </c>
      <c r="H400" s="6">
        <v>180.72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95.33</v>
      </c>
      <c r="H401" s="6">
        <v>180.49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107.67</v>
      </c>
      <c r="H402" s="6">
        <v>180.27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117.58</v>
      </c>
      <c r="H403" s="6">
        <v>169.33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117.5</v>
      </c>
      <c r="H404" s="6">
        <v>162.25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97.81</v>
      </c>
      <c r="H405" s="6">
        <v>162.04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86.65</v>
      </c>
      <c r="H406" s="6">
        <v>161.94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86.32</v>
      </c>
      <c r="H407" s="6">
        <v>99.8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104.4</v>
      </c>
      <c r="H408" s="6">
        <v>11.96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149.15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169.8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182.54</v>
      </c>
      <c r="H411" s="6">
        <v>73.14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199.66</v>
      </c>
      <c r="H412" s="6">
        <v>147.61000000000001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209.62</v>
      </c>
      <c r="H413" s="6">
        <v>147.37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209.48</v>
      </c>
      <c r="H414" s="7">
        <v>147.19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2664.66</v>
      </c>
      <c r="H415" s="9">
        <f t="shared" si="19"/>
        <v>4199.5199999999995</v>
      </c>
      <c r="I415" s="9">
        <f t="shared" si="19"/>
        <v>132.97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5285.35311</v>
      </c>
      <c r="H416" s="10">
        <f t="shared" si="20"/>
        <v>8329.7479199999998</v>
      </c>
      <c r="I416" s="10">
        <f t="shared" si="20"/>
        <v>263.74599499999999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52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6997.15</v>
      </c>
      <c r="E418" s="14" t="s">
        <v>17</v>
      </c>
      <c r="F418" s="14"/>
      <c r="G418" s="13">
        <f>D418*1.9835</f>
        <v>13878.847024999999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87" zoomScale="95" zoomScaleNormal="95" workbookViewId="0">
      <selection activeCell="F114" sqref="F114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>
      <c r="A2" t="s">
        <v>1</v>
      </c>
      <c r="F2" t="s">
        <v>2</v>
      </c>
      <c r="H2" t="s">
        <v>3</v>
      </c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197.68</v>
      </c>
      <c r="H4" s="6">
        <v>175.37</v>
      </c>
      <c r="I4" s="6">
        <v>0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197.14</v>
      </c>
      <c r="H5" s="6">
        <v>187.77</v>
      </c>
      <c r="I5" s="6">
        <v>0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196.98</v>
      </c>
      <c r="H6" s="6">
        <v>187.69</v>
      </c>
      <c r="I6" s="6">
        <v>0</v>
      </c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196.51</v>
      </c>
      <c r="H7" s="6">
        <v>175.18</v>
      </c>
      <c r="I7" s="6">
        <v>0</v>
      </c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196.22</v>
      </c>
      <c r="H8" s="6">
        <v>78.03</v>
      </c>
      <c r="I8" s="6">
        <v>86.01</v>
      </c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115.42</v>
      </c>
      <c r="H9" s="6">
        <v>0</v>
      </c>
      <c r="I9" s="6">
        <v>127.91</v>
      </c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9.07</v>
      </c>
      <c r="H10" s="6">
        <v>0</v>
      </c>
      <c r="I10" s="6">
        <v>112.69</v>
      </c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111.3</v>
      </c>
      <c r="I11" s="6">
        <v>92.09</v>
      </c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160.61000000000001</v>
      </c>
      <c r="I12" s="6">
        <v>37.03</v>
      </c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74.73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97.89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161.41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190.81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192.35</v>
      </c>
      <c r="H17" s="6">
        <v>85.84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183.62</v>
      </c>
      <c r="H18" s="6">
        <v>145.35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183.39</v>
      </c>
      <c r="H19" s="6">
        <v>164.11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183.15</v>
      </c>
      <c r="H20" s="6">
        <v>163.95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197.28</v>
      </c>
      <c r="H21" s="6">
        <v>163.78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205.76</v>
      </c>
      <c r="H22" s="6">
        <v>154.86000000000001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217.44</v>
      </c>
      <c r="H23" s="6">
        <v>64.28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228.91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67.489999999999995</v>
      </c>
      <c r="G25" s="6">
        <v>228.61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95.97</v>
      </c>
      <c r="G26" s="6">
        <v>228.27</v>
      </c>
      <c r="H26" s="6">
        <v>86.77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86.25</v>
      </c>
      <c r="G27" s="6">
        <v>227.94</v>
      </c>
      <c r="H27" s="6">
        <v>129.11000000000001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72.41</v>
      </c>
      <c r="G28" s="6">
        <v>227.61</v>
      </c>
      <c r="H28" s="6">
        <v>129.35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72.37</v>
      </c>
      <c r="G29" s="6">
        <v>227.23</v>
      </c>
      <c r="H29" s="6">
        <v>128.81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92.64</v>
      </c>
      <c r="G30" s="6">
        <v>226.93</v>
      </c>
      <c r="H30" s="6">
        <v>128.69999999999999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118.52</v>
      </c>
      <c r="G31" s="6">
        <v>181.69</v>
      </c>
      <c r="H31" s="6">
        <v>128.58000000000001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154.82</v>
      </c>
      <c r="G32" s="6">
        <v>129.86000000000001</v>
      </c>
      <c r="H32" s="6">
        <v>128.47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198.21</v>
      </c>
      <c r="G33" s="6">
        <v>112.67</v>
      </c>
      <c r="H33" s="6">
        <v>64.13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130.41</v>
      </c>
      <c r="H34" s="7">
        <v>1.1299999999999999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958.68000000000006</v>
      </c>
      <c r="G35" s="9">
        <f t="shared" si="0"/>
        <v>5072.25</v>
      </c>
      <c r="H35" s="9">
        <f t="shared" si="0"/>
        <v>3017.8999999999996</v>
      </c>
      <c r="I35" s="9">
        <f t="shared" si="0"/>
        <v>455.73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1901.5417800000002</v>
      </c>
      <c r="G36" s="10">
        <f t="shared" si="1"/>
        <v>10060.807875</v>
      </c>
      <c r="H36" s="10">
        <f t="shared" si="1"/>
        <v>5986.0046499999999</v>
      </c>
      <c r="I36" s="10">
        <f t="shared" si="1"/>
        <v>903.94045500000004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66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9504.56</v>
      </c>
      <c r="E38" s="14" t="s">
        <v>17</v>
      </c>
      <c r="F38" s="14"/>
      <c r="G38" s="13">
        <f>D38*1.9835</f>
        <v>18852.294760000001</v>
      </c>
      <c r="H38" s="14" t="s">
        <v>22</v>
      </c>
      <c r="I38" s="12" t="s">
        <v>23</v>
      </c>
      <c r="J38" s="12"/>
      <c r="K38" s="15">
        <v>80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>
      <c r="A41" t="s">
        <v>1</v>
      </c>
      <c r="F41" t="s">
        <v>2</v>
      </c>
      <c r="H41" t="s">
        <v>3</v>
      </c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125.94</v>
      </c>
      <c r="G43" s="6">
        <v>228.34</v>
      </c>
      <c r="H43" s="6">
        <v>184.31</v>
      </c>
      <c r="I43" s="6">
        <v>40.97</v>
      </c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125.45</v>
      </c>
      <c r="G44" s="6">
        <v>227.82</v>
      </c>
      <c r="H44" s="6">
        <v>163.06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124.6</v>
      </c>
      <c r="G45" s="6">
        <v>227.33</v>
      </c>
      <c r="H45" s="6">
        <v>149.44999999999999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124.15</v>
      </c>
      <c r="G46" s="6">
        <v>226.85</v>
      </c>
      <c r="H46" s="6">
        <v>148.97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123.83</v>
      </c>
      <c r="G47" s="6">
        <v>225.96</v>
      </c>
      <c r="H47" s="6">
        <v>148.51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123.57</v>
      </c>
      <c r="G48" s="6">
        <v>227.34</v>
      </c>
      <c r="H48" s="6">
        <v>156.19999999999999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123.57</v>
      </c>
      <c r="G49" s="6">
        <v>230.4</v>
      </c>
      <c r="H49" s="6">
        <v>162.93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123.54</v>
      </c>
      <c r="G50" s="6">
        <v>230.27</v>
      </c>
      <c r="H50" s="6">
        <v>162.72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135.66999999999999</v>
      </c>
      <c r="G51" s="6">
        <v>202.78</v>
      </c>
      <c r="H51" s="6">
        <v>162.11000000000001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142.62</v>
      </c>
      <c r="G52" s="6">
        <v>180.3</v>
      </c>
      <c r="H52" s="6">
        <v>165.94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152.85</v>
      </c>
      <c r="G53" s="6">
        <v>179.81</v>
      </c>
      <c r="H53" s="6">
        <v>172.73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167.35</v>
      </c>
      <c r="G54" s="6">
        <v>190.64</v>
      </c>
      <c r="H54" s="6">
        <v>184.99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166.84</v>
      </c>
      <c r="G55" s="6">
        <v>197.46</v>
      </c>
      <c r="H55" s="6">
        <v>192.03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166.09</v>
      </c>
      <c r="G56" s="6">
        <v>208.38</v>
      </c>
      <c r="H56" s="6">
        <v>191.38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138.26</v>
      </c>
      <c r="G57" s="6">
        <v>214.41</v>
      </c>
      <c r="H57" s="6">
        <v>190.78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124.61</v>
      </c>
      <c r="G58" s="6">
        <v>224.25</v>
      </c>
      <c r="H58" s="6">
        <v>190.11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124.67</v>
      </c>
      <c r="G59" s="6">
        <v>229.11</v>
      </c>
      <c r="H59" s="6">
        <v>152.94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124.58</v>
      </c>
      <c r="G60" s="6">
        <v>228.55</v>
      </c>
      <c r="H60" s="6">
        <v>47.1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124.46</v>
      </c>
      <c r="G61" s="6">
        <v>227.9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134.68</v>
      </c>
      <c r="G62" s="6">
        <v>223.03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153.86000000000001</v>
      </c>
      <c r="G63" s="6">
        <v>214.87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164.36</v>
      </c>
      <c r="G64" s="6">
        <v>214.25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169.38</v>
      </c>
      <c r="G65" s="6">
        <v>213.5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169.25</v>
      </c>
      <c r="G66" s="6">
        <v>212.89</v>
      </c>
      <c r="H66" s="6">
        <v>12.97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169.07</v>
      </c>
      <c r="G67" s="6">
        <v>212.14</v>
      </c>
      <c r="H67" s="6">
        <v>100.27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181.26</v>
      </c>
      <c r="G68" s="6">
        <v>211.58</v>
      </c>
      <c r="H68" s="6">
        <v>184.97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194.79</v>
      </c>
      <c r="G69" s="6">
        <v>201.26</v>
      </c>
      <c r="H69" s="6">
        <v>196.99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218.3</v>
      </c>
      <c r="G70" s="6">
        <v>190.74</v>
      </c>
      <c r="H70" s="6">
        <v>196.38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228.58</v>
      </c>
      <c r="G71" s="6">
        <v>189.94</v>
      </c>
      <c r="H71" s="6">
        <v>195.79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>
        <v>86.69</v>
      </c>
      <c r="F72" s="6">
        <v>228.76</v>
      </c>
      <c r="G72" s="6">
        <v>191.83</v>
      </c>
      <c r="H72" s="6">
        <v>195.25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>
        <v>125.58</v>
      </c>
      <c r="F73" s="8"/>
      <c r="G73" s="6">
        <v>195.02</v>
      </c>
      <c r="H73" s="7">
        <v>148.1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212.26999999999998</v>
      </c>
      <c r="F74" s="9">
        <f t="shared" si="2"/>
        <v>4574.9400000000005</v>
      </c>
      <c r="G74" s="9">
        <f t="shared" si="2"/>
        <v>6578.95</v>
      </c>
      <c r="H74" s="9">
        <f t="shared" si="2"/>
        <v>4156.9800000000005</v>
      </c>
      <c r="I74" s="9">
        <f t="shared" si="2"/>
        <v>40.97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421.03754499999997</v>
      </c>
      <c r="F75" s="10">
        <f t="shared" si="3"/>
        <v>9074.3934900000004</v>
      </c>
      <c r="G75" s="10">
        <f t="shared" si="3"/>
        <v>13049.347325000001</v>
      </c>
      <c r="H75" s="10">
        <f t="shared" si="3"/>
        <v>8245.3698300000015</v>
      </c>
      <c r="I75" s="10">
        <f t="shared" si="3"/>
        <v>81.263994999999994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90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15564.109999999999</v>
      </c>
      <c r="E77" s="14" t="s">
        <v>17</v>
      </c>
      <c r="F77" s="14"/>
      <c r="G77" s="13">
        <f>D77*1.9835</f>
        <v>30871.412184999997</v>
      </c>
      <c r="H77" s="14" t="s">
        <v>22</v>
      </c>
      <c r="I77" s="12" t="s">
        <v>23</v>
      </c>
      <c r="J77" s="12"/>
      <c r="K77" s="15">
        <v>95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>
      <c r="A80" t="s">
        <v>1</v>
      </c>
      <c r="F80" t="s">
        <v>2</v>
      </c>
      <c r="H80" t="s">
        <v>3</v>
      </c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156.88999999999999</v>
      </c>
      <c r="H82" s="6">
        <v>91.65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156.37</v>
      </c>
      <c r="H83" s="6">
        <v>62.8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152.32</v>
      </c>
      <c r="H84" s="6">
        <v>4.82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149.91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149.33000000000001</v>
      </c>
      <c r="H86" s="6">
        <v>65.510000000000005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148.83000000000001</v>
      </c>
      <c r="H87" s="6">
        <v>107.19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148.38999999999999</v>
      </c>
      <c r="H88" s="6">
        <v>115.52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147.97</v>
      </c>
      <c r="H89" s="6">
        <v>122.8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136.84</v>
      </c>
      <c r="H90" s="6">
        <v>126.59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129.80000000000001</v>
      </c>
      <c r="H91" s="6">
        <v>126.29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129.41999999999999</v>
      </c>
      <c r="H92" s="6">
        <v>125.91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129.01</v>
      </c>
      <c r="H93" s="6">
        <v>62.89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128.6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128.18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135.09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139.22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138.51</v>
      </c>
      <c r="H98" s="6">
        <v>32.4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137.94999999999999</v>
      </c>
      <c r="H99" s="6">
        <v>100.31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137.27000000000001</v>
      </c>
      <c r="H100" s="6">
        <v>152.21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136.77000000000001</v>
      </c>
      <c r="H101" s="6">
        <v>165.86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136.61000000000001</v>
      </c>
      <c r="H102" s="6">
        <v>170.77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127.3</v>
      </c>
      <c r="H103" s="6">
        <v>179.94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116.07</v>
      </c>
      <c r="H104" s="6">
        <v>182.38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94</v>
      </c>
      <c r="G105" s="6">
        <v>122.01</v>
      </c>
      <c r="H105" s="6">
        <v>181.45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137</v>
      </c>
      <c r="G106" s="6">
        <v>120.6</v>
      </c>
      <c r="H106" s="6">
        <v>187.71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138.51</v>
      </c>
      <c r="G107" s="6">
        <v>97.99</v>
      </c>
      <c r="H107" s="6">
        <v>201.05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151.94</v>
      </c>
      <c r="G108" s="6">
        <v>33.79</v>
      </c>
      <c r="H108" s="6">
        <v>205.86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158.56</v>
      </c>
      <c r="G109" s="6">
        <v>0</v>
      </c>
      <c r="H109" s="6">
        <v>204.47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158.02000000000001</v>
      </c>
      <c r="G110" s="6">
        <v>0</v>
      </c>
      <c r="H110" s="6">
        <v>180.24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157.43</v>
      </c>
      <c r="G111" s="6">
        <v>41.01</v>
      </c>
      <c r="H111" s="6">
        <v>100.46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80.900000000000006</v>
      </c>
      <c r="H112" s="7">
        <v>18.62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995.46</v>
      </c>
      <c r="G113" s="9">
        <f t="shared" si="4"/>
        <v>3692.95</v>
      </c>
      <c r="H113" s="9">
        <f t="shared" si="4"/>
        <v>3275.7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1974.4949100000001</v>
      </c>
      <c r="G114" s="10">
        <f t="shared" si="5"/>
        <v>7324.9663249999994</v>
      </c>
      <c r="H114" s="10">
        <f t="shared" si="5"/>
        <v>6497.35095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62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7964.11</v>
      </c>
      <c r="E116" s="14" t="s">
        <v>17</v>
      </c>
      <c r="F116" s="14"/>
      <c r="G116" s="13">
        <f>D116*1.9835</f>
        <v>15796.812184999999</v>
      </c>
      <c r="H116" s="14" t="s">
        <v>22</v>
      </c>
      <c r="I116" s="12" t="s">
        <v>23</v>
      </c>
      <c r="J116" s="12"/>
      <c r="K116" s="15">
        <v>69</v>
      </c>
      <c r="L116" s="1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2011-02-10T15:32:55Z</cp:lastPrinted>
  <dcterms:created xsi:type="dcterms:W3CDTF">2003-03-04T19:39:13Z</dcterms:created>
  <dcterms:modified xsi:type="dcterms:W3CDTF">2014-01-14T16:05:20Z</dcterms:modified>
</cp:coreProperties>
</file>